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4E4C8CF9-E64C-48E1-AE81-C3739527798D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72" i="1464" l="1"/>
  <c r="C2617" i="1464"/>
  <c r="C2625" i="1464"/>
  <c r="C2633" i="1464"/>
  <c r="U2285" i="1464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C1518" i="1464"/>
  <c r="U1518" i="1464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C1767" i="1464"/>
  <c r="U1767" i="1464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C2168" i="1464"/>
  <c r="U2168" i="1464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32" i="1129" a="1"/>
  <c r="F31" i="1129" a="1"/>
  <c r="F16" i="1129" a="1"/>
  <c r="F20" i="1129" a="1"/>
  <c r="F22" i="1129" a="1"/>
  <c r="F18" i="1129" a="1"/>
  <c r="F38" i="1129" a="1"/>
  <c r="F44" i="1129" a="1"/>
  <c r="F25" i="1129" a="1"/>
  <c r="F36" i="1129" a="1"/>
  <c r="F26" i="1129" a="1"/>
  <c r="F19" i="1129" a="1"/>
  <c r="F28" i="1129" a="1"/>
  <c r="F23" i="1129" a="1"/>
  <c r="F42" i="1129" a="1"/>
  <c r="F41" i="1129" a="1"/>
  <c r="F11" i="1129" a="1"/>
  <c r="F46" i="1129" a="1"/>
  <c r="F35" i="1129" a="1"/>
  <c r="F29" i="1129" a="1"/>
  <c r="F40" i="1129" a="1"/>
  <c r="F45" i="1129" a="1"/>
  <c r="F13" i="1129" a="1"/>
  <c r="F34" i="1129" a="1"/>
  <c r="F33" i="1129" a="1"/>
  <c r="F37" i="1129" a="1"/>
  <c r="F30" i="1129" a="1"/>
  <c r="F39" i="1129" a="1"/>
  <c r="F43" i="1129" a="1"/>
  <c r="F24" i="1129" a="1"/>
  <c r="F21" i="1129" a="1"/>
  <c r="F14" i="1129" a="1"/>
  <c r="F27" i="1129" a="1"/>
  <c r="F12" i="1129" a="1"/>
  <c r="F15" i="1129" a="1"/>
  <c r="F17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F548" i="1464"/>
  <c r="M546" i="1464"/>
  <c r="J546" i="1464"/>
  <c r="J547" i="1464"/>
  <c r="M547" i="1464"/>
  <c r="M3340" i="1464" s="1"/>
  <c r="F549" i="1464" l="1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<sst xmlns="http://schemas.openxmlformats.org/spreadsheetml/2006/main" count="10570" uniqueCount="802">
  <si>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</si>
  <si>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</si>
  <si>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</si>
  <si>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</si>
  <si>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</si>
  <si>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</si>
  <si>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</si>
  <si>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</si>
  <si>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</si>
  <si>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</si>
  <si>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</si>
  <si>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</si>
  <si>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</si>
  <si>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</si>
  <si>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</si>
  <si>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</si>
  <si>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</si>
  <si>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</si>
  <si>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</si>
  <si>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</si>
  <si>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</si>
  <si>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</si>
  <si>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</si>
  <si>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</si>
  <si>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</si>
  <si>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</si>
  <si>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</si>
  <si>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</si>
  <si>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</si>
  <si>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</si>
  <si>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</si>
  <si>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</si>
  <si>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</si>
  <si>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</si>
  <si>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</si>
  <si>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</si>
  <si>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</si>
  <si>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</si>
  <si>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</si>
  <si>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</si>
  <si>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</si>
  <si>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</si>
  <si>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</si>
  <si>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</si>
  <si>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</si>
  <si>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</si>
  <si>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</si>
  <si>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</si>
  <si>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</si>
  <si>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</si>
  <si>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</si>
  <si>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</si>
  <si>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</si>
  <si>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</si>
  <si>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</si>
  <si>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</si>
  <si>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</si>
  <si>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</si>
  <si>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</si>
  <si>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</si>
  <si>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</si>
  <si>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</si>
  <si>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</si>
  <si>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</si>
  <si>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</si>
  <si>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</si>
  <si>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</si>
  <si>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</si>
  <si>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</si>
  <si>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</si>
  <si>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</si>
  <si>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</si>
  <si>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</si>
  <si>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</si>
  <si>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</si>
  <si>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</si>
  <si>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</si>
  <si>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</si>
  <si>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</si>
  <si>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</si>
  <si>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</si>
  <si>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</si>
  <si>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</si>
  <si>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</si>
  <si>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</si>
  <si>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</si>
  <si>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</si>
  <si>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</si>
  <si>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</si>
  <si>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</si>
  <si>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</si>
  <si>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</si>
  <si>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</si>
  <si>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</si>
  <si>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</si>
  <si>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</si>
  <si>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</si>
  <si>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</si>
  <si>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</si>
  <si>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</si>
  <si>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</si>
  <si>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</si>
  <si>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</si>
  <si>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</si>
  <si>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</si>
  <si>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</si>
  <si>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</si>
  <si>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</si>
  <si>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</si>
  <si>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</si>
  <si>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</si>
  <si>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</si>
  <si>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</si>
  <si>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</si>
  <si>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</si>
  <si>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</si>
  <si>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</si>
  <si>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</si>
  <si>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</si>
  <si>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</si>
  <si>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</si>
  <si>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</si>
  <si>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</si>
  <si>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</si>
  <si>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</si>
  <si>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</si>
  <si>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</si>
  <si>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</si>
  <si>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</si>
  <si>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</si>
  <si>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</si>
  <si>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</si>
  <si>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</si>
  <si>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</si>
  <si>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</si>
  <si>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</si>
  <si>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</si>
  <si>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</si>
  <si>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</si>
  <si>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</si>
  <si>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</si>
  <si>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</si>
  <si>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</si>
  <si>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</si>
  <si>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</si>
  <si>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</si>
  <si>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</si>
  <si>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</si>
  <si>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</si>
  <si>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</si>
  <si>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</si>
  <si>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</si>
  <si>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</si>
  <si>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</si>
  <si>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</si>
  <si>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</si>
  <si>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</si>
  <si>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</si>
  <si>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</si>
  <si>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</si>
  <si>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</si>
  <si>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</si>
  <si>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</si>
  <si>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</si>
  <si>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</si>
  <si>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</si>
  <si>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</si>
  <si>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</si>
  <si>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</si>
  <si>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</si>
  <si>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</si>
  <si>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</si>
  <si>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</si>
  <si>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</si>
  <si>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</si>
  <si>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</si>
  <si>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</si>
  <si>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</si>
  <si>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</si>
  <si>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</si>
  <si>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</si>
  <si>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</si>
  <si>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</si>
  <si>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</si>
  <si>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</si>
  <si>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</si>
  <si>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</si>
  <si>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</si>
  <si>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</si>
  <si>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</si>
  <si>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</si>
  <si>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</si>
  <si>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</si>
  <si>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</si>
  <si>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</si>
  <si>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</si>
  <si>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</si>
  <si>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</si>
  <si>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</si>
  <si>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</si>
  <si>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</si>
  <si>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</si>
  <si>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</si>
  <si>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</si>
  <si>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</si>
  <si>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</si>
  <si>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</si>
  <si>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</si>
  <si>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</si>
  <si>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</si>
  <si>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</si>
  <si>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</si>
  <si>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</si>
  <si>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</si>
  <si>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</si>
  <si>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</si>
  <si>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</si>
  <si>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</si>
  <si>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</si>
  <si>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</si>
  <si>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</si>
  <si>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</si>
  <si>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</si>
  <si>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</si>
  <si>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</si>
  <si>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</si>
  <si>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</si>
  <si>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</si>
  <si>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</si>
  <si>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</si>
  <si>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</si>
  <si>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</si>
  <si>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</si>
  <si>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</si>
  <si>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</si>
  <si>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</si>
  <si>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</si>
  <si>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</si>
  <si>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</si>
  <si>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</si>
  <si>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</si>
  <si>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</si>
  <si>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</si>
  <si>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</si>
  <si>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</si>
  <si>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</si>
  <si>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</si>
  <si>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</si>
  <si>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</si>
  <si>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</si>
  <si>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</si>
  <si>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</si>
  <si>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</si>
  <si>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</si>
  <si>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</si>
  <si>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</si>
  <si>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</si>
  <si>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</si>
  <si>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</si>
  <si>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</si>
  <si>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</si>
  <si>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</si>
  <si>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</si>
  <si>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</si>
  <si>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</si>
  <si>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</si>
  <si>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</si>
  <si>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</si>
  <si>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</si>
  <si>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</si>
  <si>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</si>
  <si>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</si>
  <si>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</si>
  <si>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</si>
  <si>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</si>
  <si>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</si>
  <si>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</si>
  <si>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</si>
  <si>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</si>
  <si>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</si>
  <si>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</si>
  <si>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</si>
  <si>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</si>
  <si>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</si>
  <si>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</si>
  <si>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</si>
  <si>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</si>
  <si>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</si>
  <si>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</si>
  <si>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</si>
  <si>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</si>
  <si>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</si>
  <si>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</si>
  <si>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</si>
  <si>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</si>
  <si>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</si>
  <si>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</si>
  <si>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</si>
  <si>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</si>
  <si>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</si>
  <si>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</si>
  <si>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</si>
  <si>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</si>
  <si>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</si>
  <si>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</si>
  <si>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</si>
  <si>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</si>
  <si>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</si>
  <si>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</si>
  <si>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</si>
  <si>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</si>
  <si>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</si>
  <si>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</si>
  <si>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</si>
  <si>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</si>
  <si>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</si>
  <si>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</si>
  <si>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</si>
  <si>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</si>
  <si>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</si>
  <si>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</si>
  <si>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</si>
  <si>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</si>
  <si>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</si>
  <si>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</si>
  <si>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</si>
  <si>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</si>
  <si>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</si>
  <si>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</si>
  <si>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</si>
  <si>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</si>
  <si>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</si>
  <si>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</si>
  <si>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</si>
  <si>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</si>
  <si>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</si>
  <si>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</si>
  <si>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</si>
  <si>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</si>
  <si>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</si>
  <si>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</si>
  <si>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</si>
  <si>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</si>
  <si>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</si>
  <si>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</si>
  <si>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</si>
  <si>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</si>
  <si>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</si>
  <si>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</si>
  <si>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</si>
  <si>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</si>
  <si>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</si>
  <si>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</si>
  <si>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</si>
  <si>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</si>
  <si>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</si>
  <si>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</si>
  <si>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</si>
  <si>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</si>
  <si>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</si>
  <si>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</si>
  <si>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</si>
  <si>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</si>
  <si>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</si>
  <si>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</si>
  <si>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</si>
  <si>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</si>
  <si>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</si>
  <si>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</si>
  <si>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</si>
  <si>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</si>
  <si>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</si>
  <si>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</si>
  <si>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</si>
  <si>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</si>
  <si>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</si>
  <si>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</si>
  <si>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</si>
  <si>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</si>
  <si>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</si>
  <si>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</si>
  <si>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</si>
  <si>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</si>
  <si>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</si>
  <si>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</si>
  <si>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</si>
  <si>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</si>
  <si>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</si>
  <si>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</si>
  <si>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</si>
  <si>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</si>
  <si>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</si>
  <si>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</si>
  <si>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</si>
  <si>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</si>
  <si>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</si>
  <si>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</si>
  <si>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</si>
  <si>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</si>
  <si>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</si>
  <si>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</si>
  <si>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</si>
  <si>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</si>
  <si>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</si>
  <si>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</si>
  <si>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</si>
  <si>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</si>
  <si>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</si>
  <si>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</si>
  <si>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</si>
  <si>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</si>
  <si>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</si>
  <si>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</si>
  <si>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</si>
  <si>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</si>
  <si>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</si>
  <si>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</si>
  <si>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</si>
  <si>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</si>
  <si>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</si>
  <si>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</si>
  <si>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</si>
  <si>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</si>
  <si>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</si>
  <si>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</si>
  <si>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</si>
  <si>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</si>
  <si>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</si>
  <si>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</si>
  <si>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</si>
  <si>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</si>
  <si>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</si>
  <si>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</si>
  <si>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</si>
  <si>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</si>
  <si>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</si>
  <si>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</si>
  <si>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</si>
  <si>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</si>
  <si>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</si>
  <si>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</si>
  <si>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</si>
  <si>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</si>
  <si>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</si>
  <si>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</si>
  <si>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</si>
  <si>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</si>
  <si>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</si>
  <si>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</si>
  <si>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</si>
  <si>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</si>
  <si>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</si>
  <si>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</si>
  <si>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</si>
  <si>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</si>
  <si>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</si>
  <si>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</si>
  <si>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</si>
  <si>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</si>
  <si>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</si>
  <si>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</si>
  <si>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</si>
  <si>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</si>
  <si>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</si>
  <si>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</si>
  <si>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</si>
  <si>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</si>
  <si>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</si>
  <si>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</si>
  <si>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</si>
  <si>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</si>
  <si>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</si>
  <si>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</si>
  <si>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</si>
  <si>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</si>
  <si>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</si>
  <si>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</si>
  <si>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</si>
  <si>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</si>
  <si>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</si>
  <si>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</si>
  <si>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</si>
  <si>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</si>
  <si>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</si>
  <si>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</si>
  <si>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</si>
  <si>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</si>
  <si>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</si>
  <si>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</si>
  <si>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</si>
  <si>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</si>
  <si>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</si>
  <si>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</si>
  <si>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</si>
  <si>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</si>
  <si>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</si>
  <si>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</si>
  <si>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</si>
  <si>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</si>
  <si>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</si>
  <si>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</si>
  <si>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</si>
  <si>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</si>
  <si>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</si>
  <si>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</si>
  <si>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</si>
  <si>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</si>
  <si>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</si>
  <si>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</si>
  <si>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</si>
  <si>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</si>
  <si>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</si>
  <si>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</si>
  <si>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</si>
  <si>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</si>
  <si>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</si>
  <si>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</si>
  <si>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</si>
  <si>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</si>
  <si>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</si>
  <si>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</si>
  <si>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</si>
  <si>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</si>
  <si>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</si>
  <si>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</si>
  <si>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</si>
  <si>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</si>
  <si>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</si>
  <si>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</si>
  <si>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</si>
  <si>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</si>
  <si>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</si>
  <si>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</si>
  <si>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</si>
  <si>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</si>
  <si>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</si>
  <si>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</si>
  <si>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</si>
  <si>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</si>
  <si>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</si>
  <si>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</si>
  <si>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</si>
  <si>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</si>
  <si>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</si>
  <si>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</si>
  <si>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</si>
  <si>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</si>
  <si>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</si>
  <si>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</si>
  <si>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</si>
  <si>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</si>
  <si>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</si>
  <si>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</si>
  <si>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</si>
  <si>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</si>
  <si>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</si>
  <si>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</si>
  <si>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</si>
  <si>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</si>
  <si>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</si>
  <si>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</si>
  <si>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</si>
  <si>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</si>
  <si>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</si>
  <si>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</si>
  <si>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</si>
  <si>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</si>
  <si>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</si>
  <si>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</si>
  <si>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</si>
  <si>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</si>
  <si>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</si>
  <si>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</si>
  <si>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</si>
  <si>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</si>
  <si>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</si>
  <si>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</si>
  <si>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</si>
  <si>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</si>
  <si>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</si>
  <si>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</si>
  <si>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</si>
  <si>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</si>
  <si>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</si>
  <si>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</si>
  <si>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</si>
  <si>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</si>
  <si>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</si>
  <si>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</si>
  <si>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</si>
  <si>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</si>
  <si>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</si>
  <si>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</si>
  <si>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</si>
  <si>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</si>
  <si>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</si>
  <si>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</si>
  <si>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</si>
  <si>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</si>
  <si>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</si>
  <si>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</si>
  <si>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</si>
  <si>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</si>
  <si>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</si>
  <si>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</si>
  <si>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</si>
  <si>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</si>
  <si>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</si>
  <si>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</si>
  <si>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</si>
  <si>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</si>
  <si>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</si>
  <si>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</si>
  <si>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</si>
  <si>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</si>
  <si>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</si>
  <si>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</si>
  <si>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</si>
  <si>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</si>
  <si>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</si>
  <si>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</si>
  <si>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</si>
  <si>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</si>
  <si>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</si>
  <si>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</si>
  <si>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</si>
  <si>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</si>
  <si>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</si>
  <si>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</si>
  <si>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</si>
  <si>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</si>
  <si>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</si>
  <si>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</si>
  <si>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</si>
  <si>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</si>
  <si>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</si>
  <si>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</si>
  <si>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</si>
  <si>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</si>
  <si>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</si>
  <si>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</si>
  <si>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</si>
  <si>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</si>
  <si>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</si>
  <si>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</si>
  <si>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</si>
  <si>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</si>
  <si>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</si>
  <si>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</si>
  <si>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</si>
  <si>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</si>
  <si>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</si>
  <si>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</si>
  <si>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</si>
  <si>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</si>
  <si>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</si>
  <si>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</si>
  <si>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</si>
  <si>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</si>
  <si>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</si>
  <si>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</si>
  <si>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</si>
  <si>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</si>
  <si>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</si>
  <si>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</si>
  <si>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</si>
  <si>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</si>
  <si>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</si>
  <si>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</si>
  <si>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</si>
  <si>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</si>
  <si>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</si>
  <si>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</si>
  <si>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</si>
  <si>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</si>
  <si>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</si>
  <si>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</si>
  <si>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</si>
  <si>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</si>
  <si>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</si>
  <si>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</si>
  <si>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</si>
  <si>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</si>
  <si>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</si>
  <si>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</si>
  <si>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</si>
  <si>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</si>
  <si>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</si>
  <si>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</si>
  <si>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</si>
  <si>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</si>
  <si>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</si>
  <si>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</si>
  <si>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</si>
  <si>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</si>
  <si>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</si>
  <si>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</si>
  <si>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</si>
  <si>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</si>
  <si>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</si>
  <si>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</si>
  <si>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</si>
  <si>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</si>
  <si>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</si>
  <si>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</si>
  <si>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</si>
  <si>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</si>
  <si>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</si>
  <si>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</si>
  <si>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</si>
  <si>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</si>
  <si>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</si>
  <si>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</si>
  <si>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</si>
  <si>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</si>
  <si>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</si>
  <si>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</si>
  <si>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</si>
  <si>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</si>
  <si>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</si>
  <si>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</si>
  <si>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</si>
  <si>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</si>
  <si>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</si>
  <si>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</si>
  <si>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</si>
  <si>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</si>
  <si>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</si>
  <si>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</si>
  <si>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</si>
  <si>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</si>
  <si>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</si>
  <si>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</si>
  <si>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</si>
  <si>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</si>
  <si>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</si>
  <si>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</si>
  <si>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</si>
  <si>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</si>
  <si>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</si>
  <si>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</si>
  <si>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</si>
  <si>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</si>
  <si>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</si>
  <si>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</si>
  <si>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</si>
  <si>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</si>
  <si>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</si>
  <si>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</si>
  <si>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</si>
  <si>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</si>
  <si>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</si>
  <si>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</si>
  <si>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</si>
  <si>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</si>
  <si>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</si>
  <si>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</si>
  <si>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</si>
  <si>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</si>
  <si>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</si>
  <si>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</si>
  <si>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</si>
  <si>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</si>
  <si>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</si>
  <si>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</si>
  <si>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</si>
  <si>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</si>
  <si>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</si>
  <si>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</si>
  <si>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</si>
  <si>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</si>
  <si>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</si>
  <si>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</si>
  <si>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</si>
  <si>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</si>
  <si>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</si>
  <si>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</si>
  <si>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</si>
  <si>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</si>
  <si>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</si>
  <si>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</si>
  <si>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</si>
  <si>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</si>
  <si>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</si>
  <si>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</si>
  <si>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</si>
  <si>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</si>
  <si>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</si>
  <si>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</si>
  <si>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</si>
  <si>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</si>
  <si>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</si>
  <si>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</si>
  <si>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</si>
  <si>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</si>
  <si>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</si>
  <si>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</si>
  <si>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</si>
  <si>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</si>
  <si>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</si>
  <si>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</si>
  <si>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11+250- Km 11+315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</si>
</sst>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9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94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0" fillId="0" borderId="0" xfId="0" applyFont="1"/>
    <xf numFmtId="0" fontId="140" fillId="0" borderId="0" xfId="0" applyFont="1" applyAlignment="1">
      <alignment horizontal="left" vertical="center"/>
    </xf>
    <xf numFmtId="14" fontId="140" fillId="0" borderId="0" xfId="0" applyNumberFormat="1" applyFont="1" applyAlignment="1">
      <alignment horizontal="left" vertical="center"/>
    </xf>
    <xf numFmtId="0" fontId="140" fillId="3" borderId="0" xfId="0" applyFont="1" applyFill="1" applyAlignment="1">
      <alignment horizontal="center" vertical="center"/>
    </xf>
    <xf numFmtId="0" fontId="139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9" fillId="0" borderId="3" xfId="0" applyFont="1" applyBorder="1" applyAlignment="1">
      <alignment horizontal="center" vertical="center" wrapText="1"/>
    </xf>
    <xf numFmtId="201" fontId="139" fillId="0" borderId="3" xfId="0" applyNumberFormat="1" applyFont="1" applyBorder="1" applyAlignment="1">
      <alignment horizontal="center" vertical="center" wrapText="1"/>
    </xf>
    <xf numFmtId="2" fontId="139" fillId="0" borderId="3" xfId="0" applyNumberFormat="1" applyFont="1" applyBorder="1" applyAlignment="1">
      <alignment horizontal="center" vertical="center" wrapText="1"/>
    </xf>
    <xf numFmtId="0" fontId="14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2" fontId="141" fillId="0" borderId="3" xfId="0" applyNumberFormat="1" applyFont="1" applyBorder="1" applyAlignment="1">
      <alignment horizontal="center" vertical="center"/>
    </xf>
    <xf numFmtId="0" fontId="141" fillId="0" borderId="1" xfId="0" applyFont="1" applyBorder="1"/>
    <xf numFmtId="0" fontId="141" fillId="0" borderId="14" xfId="0" applyFont="1" applyBorder="1"/>
    <xf numFmtId="1" fontId="141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vertical="center" wrapText="1"/>
    </xf>
    <xf numFmtId="0" fontId="142" fillId="0" borderId="1" xfId="0" applyFont="1" applyBorder="1" applyAlignment="1">
      <alignment vertical="center" wrapText="1"/>
    </xf>
    <xf numFmtId="0" fontId="142" fillId="0" borderId="3" xfId="0" quotePrefix="1" applyFont="1" applyBorder="1" applyAlignment="1">
      <alignment horizontal="center" vertical="center"/>
    </xf>
    <xf numFmtId="0" fontId="142" fillId="0" borderId="1" xfId="0" applyFont="1" applyBorder="1" applyAlignment="1">
      <alignment vertical="center"/>
    </xf>
    <xf numFmtId="0" fontId="142" fillId="0" borderId="16" xfId="0" applyFont="1" applyBorder="1" applyAlignment="1">
      <alignment horizontal="center" vertical="center" wrapText="1"/>
    </xf>
    <xf numFmtId="2" fontId="141" fillId="0" borderId="16" xfId="0" applyNumberFormat="1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39" fillId="0" borderId="0" xfId="31" applyNumberFormat="1" applyFont="1" applyAlignment="1">
      <alignment horizontal="center" vertical="center" wrapText="1"/>
    </xf>
    <xf numFmtId="1" fontId="39" fillId="0" borderId="21" xfId="31" applyNumberFormat="1" applyFont="1" applyBorder="1" applyAlignment="1">
      <alignment horizontal="center" vertical="center"/>
    </xf>
    <xf numFmtId="200" fontId="129" fillId="0" borderId="18" xfId="31" applyNumberFormat="1" applyFont="1" applyBorder="1" applyAlignment="1">
      <alignment horizontal="center" vertical="center"/>
    </xf>
    <xf numFmtId="201" fontId="129" fillId="0" borderId="29" xfId="31" applyNumberFormat="1" applyFont="1" applyBorder="1" applyAlignment="1">
      <alignment horizontal="center" vertical="center"/>
    </xf>
    <xf numFmtId="201" fontId="129" fillId="0" borderId="13" xfId="31" applyNumberFormat="1" applyFont="1" applyBorder="1" applyAlignment="1">
      <alignment horizontal="center" vertical="center"/>
    </xf>
    <xf numFmtId="202" fontId="39" fillId="0" borderId="29" xfId="31" applyNumberFormat="1" applyFont="1" applyBorder="1" applyAlignment="1">
      <alignment horizontal="center" vertical="center"/>
    </xf>
    <xf numFmtId="204" fontId="39" fillId="0" borderId="29" xfId="31" applyNumberFormat="1" applyFont="1" applyBorder="1" applyAlignment="1">
      <alignment horizontal="center" vertical="center"/>
    </xf>
    <xf numFmtId="2" fontId="39" fillId="0" borderId="13" xfId="31" applyNumberFormat="1" applyFont="1" applyBorder="1" applyAlignment="1">
      <alignment horizontal="center" vertical="center"/>
    </xf>
    <xf numFmtId="169" fontId="39" fillId="3" borderId="13" xfId="31" applyNumberFormat="1" applyFont="1" applyFill="1" applyBorder="1" applyAlignment="1">
      <alignment horizontal="center" vertical="center"/>
    </xf>
    <xf numFmtId="193" fontId="39" fillId="3" borderId="13" xfId="31" applyNumberFormat="1" applyFont="1" applyFill="1" applyBorder="1" applyAlignment="1">
      <alignment horizontal="center" vertical="center"/>
    </xf>
    <xf numFmtId="0" fontId="39" fillId="0" borderId="73" xfId="31" applyFont="1" applyBorder="1" applyAlignment="1">
      <alignment vertical="center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3" xfId="31" applyNumberFormat="1" applyFont="1" applyBorder="1" applyAlignment="1">
      <alignment horizontal="center" vertic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17" fillId="0" borderId="0" xfId="6" applyFont="1" applyAlignment="1">
      <alignment horizontal="center" vertical="center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23" fillId="0" borderId="2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31" xfId="7" applyFont="1" applyBorder="1" applyAlignment="1">
      <alignment horizontal="left" vertical="center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 wrapText="1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horizontal="left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4" fillId="0" borderId="0" xfId="11" applyFont="1" applyAlignment="1">
      <alignment horizontal="left" wrapText="1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8" fillId="3" borderId="0" xfId="11" applyFont="1" applyFill="1" applyAlignment="1">
      <alignment horizontal="left" vertical="center"/>
    </xf>
    <xf numFmtId="0" fontId="142" fillId="0" borderId="2" xfId="0" applyFont="1" applyBorder="1" applyAlignment="1">
      <alignment horizontal="center" vertical="center" wrapText="1"/>
    </xf>
    <xf numFmtId="0" fontId="142" fillId="0" borderId="1" xfId="0" applyFont="1" applyBorder="1" applyAlignment="1">
      <alignment horizontal="center" vertical="center" wrapText="1"/>
    </xf>
    <xf numFmtId="0" fontId="142" fillId="0" borderId="14" xfId="0" applyFont="1" applyBorder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9" fillId="0" borderId="0" xfId="0" applyFont="1" applyAlignment="1">
      <alignment horizontal="left" vertical="center"/>
    </xf>
    <xf numFmtId="0" fontId="139" fillId="0" borderId="0" xfId="0" applyFont="1" applyAlignment="1">
      <alignment horizontal="center" vertical="center"/>
    </xf>
    <xf numFmtId="0" fontId="142" fillId="0" borderId="3" xfId="0" applyFont="1" applyBorder="1" applyAlignment="1">
      <alignment horizontal="center"/>
    </xf>
    <xf numFmtId="0" fontId="141" fillId="0" borderId="2" xfId="0" applyFont="1" applyBorder="1" applyAlignment="1">
      <alignment horizontal="center" vertical="center"/>
    </xf>
    <xf numFmtId="0" fontId="141" fillId="0" borderId="14" xfId="0" applyFont="1" applyBorder="1" applyAlignment="1">
      <alignment horizontal="center" vertical="center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/>
    </xf>
    <xf numFmtId="0" fontId="3" fillId="0" borderId="0" xfId="11" quotePrefix="1" applyFont="1" applyAlignment="1">
      <alignment horizontal="left" vertical="center" wrapText="1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34"/>
      <c r="C2" s="634"/>
      <c r="D2" s="634"/>
      <c r="E2" s="634"/>
      <c r="F2" s="119"/>
      <c r="H2" s="131"/>
    </row>
    <row r="3" spans="1:12" ht="40.5" customHeight="1">
      <c r="B3" s="635"/>
      <c r="C3" s="635"/>
      <c r="D3" s="635"/>
      <c r="E3" s="635"/>
      <c r="F3" s="120"/>
      <c r="H3" s="131"/>
      <c r="L3" s="135" t="s">
        <v>183</v>
      </c>
    </row>
    <row r="4" spans="1:12" ht="22.5" customHeight="1">
      <c r="B4" s="635"/>
      <c r="C4" s="635"/>
      <c r="D4" s="635"/>
      <c r="E4" s="635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36" t="str">
        <f>"LIST OF ACCEPTANCE MINUTES FOR FILLING SAND K≥95 "</f>
        <v xml:space="preserve">LIST OF ACCEPTANCE MINUTES FOR FILLING SAND K≥95 </v>
      </c>
      <c r="B7" s="636"/>
      <c r="C7" s="636"/>
      <c r="D7" s="636"/>
      <c r="E7" s="636"/>
      <c r="F7" s="636"/>
      <c r="G7" s="636"/>
      <c r="H7" s="636"/>
      <c r="I7" s="132"/>
      <c r="J7" s="132"/>
      <c r="K7" s="132"/>
    </row>
    <row r="8" spans="1:12" ht="22.5" customHeight="1">
      <c r="A8" s="637" t="str">
        <f>"Danh mục biên bản nghiệm thu đắp cát K≥0.95 "</f>
        <v xml:space="preserve">Danh mục biên bản nghiệm thu đắp cát K≥0.95 </v>
      </c>
      <c r="B8" s="637"/>
      <c r="C8" s="637"/>
      <c r="D8" s="637"/>
      <c r="E8" s="637"/>
      <c r="F8" s="637"/>
      <c r="G8" s="637"/>
      <c r="H8" s="637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35" t="s">
        <v>182</v>
      </c>
      <c r="B10" s="635"/>
      <c r="D10" s="134">
        <f>+G75</f>
        <v>46012</v>
      </c>
      <c r="E10" s="121"/>
      <c r="F10" s="121"/>
      <c r="H10" s="131"/>
    </row>
    <row r="11" spans="1:12" ht="22.5" customHeight="1">
      <c r="A11" s="635" t="s">
        <v>167</v>
      </c>
      <c r="B11" s="635"/>
      <c r="C11" s="635"/>
      <c r="D11" s="638" t="s">
        <v>178</v>
      </c>
      <c r="E11" s="638"/>
      <c r="F11" s="638"/>
      <c r="H11" s="131"/>
    </row>
    <row r="12" spans="1:12" ht="22.5" customHeight="1">
      <c r="A12" s="635" t="s">
        <v>180</v>
      </c>
      <c r="B12" s="635"/>
      <c r="C12" s="635"/>
      <c r="D12" s="638" t="e">
        <f>#REF!</f>
        <v>#REF!</v>
      </c>
      <c r="E12" s="638"/>
      <c r="F12" s="638"/>
      <c r="H12" s="131"/>
    </row>
    <row r="13" spans="1:12" ht="22.5" customHeight="1">
      <c r="A13" s="635" t="s">
        <v>181</v>
      </c>
      <c r="B13" s="635"/>
      <c r="C13" s="635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33" t="s">
        <v>283</v>
      </c>
      <c r="C15" s="633"/>
      <c r="D15" s="633"/>
      <c r="E15" s="633"/>
      <c r="F15" s="633"/>
      <c r="G15" s="123" t="s">
        <v>285</v>
      </c>
      <c r="H15" s="123" t="s">
        <v>287</v>
      </c>
    </row>
    <row r="16" spans="1:12" ht="45" customHeight="1">
      <c r="A16" s="249">
        <v>9</v>
      </c>
      <c r="B16" s="620" t="s">
        <v>347</v>
      </c>
      <c r="C16" s="621"/>
      <c r="D16" s="621"/>
      <c r="E16" s="621"/>
      <c r="F16" s="622"/>
      <c r="G16" s="250">
        <f>+G22</f>
        <v>0</v>
      </c>
      <c r="H16" s="123"/>
    </row>
    <row r="17" spans="1:8" ht="45" customHeight="1">
      <c r="A17" s="249">
        <v>9.1</v>
      </c>
      <c r="B17" s="617" t="s">
        <v>156</v>
      </c>
      <c r="C17" s="618"/>
      <c r="D17" s="618"/>
      <c r="E17" s="618"/>
      <c r="F17" s="619"/>
      <c r="G17" s="250">
        <f>G18-1</f>
        <v>-3</v>
      </c>
      <c r="H17" s="123"/>
    </row>
    <row r="18" spans="1:8" ht="45" customHeight="1">
      <c r="A18" s="249">
        <v>9.1999999999999993</v>
      </c>
      <c r="B18" s="617" t="s">
        <v>348</v>
      </c>
      <c r="C18" s="618"/>
      <c r="D18" s="618"/>
      <c r="E18" s="618"/>
      <c r="F18" s="619"/>
      <c r="G18" s="250">
        <f>G20</f>
        <v>-2</v>
      </c>
      <c r="H18" s="123"/>
    </row>
    <row r="19" spans="1:8" ht="45" customHeight="1">
      <c r="A19" s="249">
        <v>9.3000000000000007</v>
      </c>
      <c r="B19" s="617" t="s">
        <v>156</v>
      </c>
      <c r="C19" s="618"/>
      <c r="D19" s="618"/>
      <c r="E19" s="618"/>
      <c r="F19" s="619"/>
      <c r="G19" s="250">
        <f>+G20-1</f>
        <v>-3</v>
      </c>
      <c r="H19" s="123"/>
    </row>
    <row r="20" spans="1:8" ht="45" customHeight="1">
      <c r="A20" s="249">
        <v>9.4</v>
      </c>
      <c r="B20" s="617" t="s">
        <v>346</v>
      </c>
      <c r="C20" s="618"/>
      <c r="D20" s="618"/>
      <c r="E20" s="618"/>
      <c r="F20" s="619"/>
      <c r="G20" s="250">
        <f>+G22-2</f>
        <v>-2</v>
      </c>
      <c r="H20" s="123"/>
    </row>
    <row r="21" spans="1:8" ht="45" customHeight="1">
      <c r="A21" s="249">
        <v>9.5</v>
      </c>
      <c r="B21" s="617" t="s">
        <v>156</v>
      </c>
      <c r="C21" s="618"/>
      <c r="D21" s="618"/>
      <c r="E21" s="618"/>
      <c r="F21" s="619"/>
      <c r="G21" s="250">
        <f>+G22-1</f>
        <v>-1</v>
      </c>
      <c r="H21" s="123"/>
    </row>
    <row r="22" spans="1:8" ht="45" customHeight="1">
      <c r="A22" s="249">
        <v>9.6</v>
      </c>
      <c r="B22" s="617" t="s">
        <v>322</v>
      </c>
      <c r="C22" s="618"/>
      <c r="D22" s="618"/>
      <c r="E22" s="618"/>
      <c r="F22" s="619"/>
      <c r="G22" s="251"/>
      <c r="H22" s="123"/>
    </row>
    <row r="23" spans="1:8" ht="45" customHeight="1">
      <c r="A23" s="249">
        <v>9.6999999999999993</v>
      </c>
      <c r="B23" s="617" t="s">
        <v>323</v>
      </c>
      <c r="C23" s="618"/>
      <c r="D23" s="618"/>
      <c r="E23" s="618"/>
      <c r="F23" s="619"/>
      <c r="G23" s="250">
        <f>+G22</f>
        <v>0</v>
      </c>
      <c r="H23" s="123"/>
    </row>
    <row r="24" spans="1:8" ht="45" customHeight="1">
      <c r="A24" s="249">
        <v>9.8000000000000007</v>
      </c>
      <c r="B24" s="617" t="s">
        <v>324</v>
      </c>
      <c r="C24" s="618"/>
      <c r="D24" s="618"/>
      <c r="E24" s="618"/>
      <c r="F24" s="619"/>
      <c r="G24" s="250">
        <f>+G22</f>
        <v>0</v>
      </c>
      <c r="H24" s="123"/>
    </row>
    <row r="25" spans="1:8" ht="45" customHeight="1">
      <c r="A25" s="249">
        <v>9.9</v>
      </c>
      <c r="B25" s="617" t="s">
        <v>325</v>
      </c>
      <c r="C25" s="618"/>
      <c r="D25" s="618"/>
      <c r="E25" s="618"/>
      <c r="F25" s="619"/>
      <c r="G25" s="250">
        <f>+G22</f>
        <v>0</v>
      </c>
      <c r="H25" s="123"/>
    </row>
    <row r="26" spans="1:8" ht="45" customHeight="1">
      <c r="A26" s="249">
        <v>9.11</v>
      </c>
      <c r="B26" s="617" t="s">
        <v>159</v>
      </c>
      <c r="C26" s="618"/>
      <c r="D26" s="618"/>
      <c r="E26" s="618"/>
      <c r="F26" s="619"/>
      <c r="G26" s="250">
        <f>G20</f>
        <v>-2</v>
      </c>
      <c r="H26" s="123"/>
    </row>
    <row r="27" spans="1:8" ht="45" customHeight="1">
      <c r="A27" s="249">
        <v>9.1199999999999992</v>
      </c>
      <c r="B27" s="617" t="s">
        <v>160</v>
      </c>
      <c r="C27" s="618"/>
      <c r="D27" s="618"/>
      <c r="E27" s="618"/>
      <c r="F27" s="619"/>
      <c r="G27" s="250">
        <f>+G22</f>
        <v>0</v>
      </c>
      <c r="H27" s="123"/>
    </row>
    <row r="28" spans="1:8" ht="45" customHeight="1">
      <c r="A28" s="249">
        <v>8</v>
      </c>
      <c r="B28" s="620" t="s">
        <v>321</v>
      </c>
      <c r="C28" s="621"/>
      <c r="D28" s="621"/>
      <c r="E28" s="621"/>
      <c r="F28" s="622"/>
      <c r="G28" s="250">
        <v>46018</v>
      </c>
      <c r="H28" s="123"/>
    </row>
    <row r="29" spans="1:8" ht="45" customHeight="1">
      <c r="A29" s="249">
        <v>8.1</v>
      </c>
      <c r="B29" s="617" t="s">
        <v>156</v>
      </c>
      <c r="C29" s="618"/>
      <c r="D29" s="618"/>
      <c r="E29" s="618"/>
      <c r="F29" s="619"/>
      <c r="G29" s="250">
        <f>G30-1</f>
        <v>46012</v>
      </c>
      <c r="H29" s="123"/>
    </row>
    <row r="30" spans="1:8" ht="45" customHeight="1">
      <c r="A30" s="249">
        <v>8.1999999999999993</v>
      </c>
      <c r="B30" s="617" t="s">
        <v>349</v>
      </c>
      <c r="C30" s="618"/>
      <c r="D30" s="618"/>
      <c r="E30" s="618"/>
      <c r="F30" s="619"/>
      <c r="G30" s="250">
        <f>G32</f>
        <v>46013</v>
      </c>
      <c r="H30" s="123"/>
    </row>
    <row r="31" spans="1:8" ht="45" customHeight="1">
      <c r="A31" s="249">
        <v>8.3000000000000007</v>
      </c>
      <c r="B31" s="617" t="s">
        <v>156</v>
      </c>
      <c r="C31" s="618"/>
      <c r="D31" s="618"/>
      <c r="E31" s="618"/>
      <c r="F31" s="619"/>
      <c r="G31" s="250">
        <f>+G32-1</f>
        <v>46012</v>
      </c>
      <c r="H31" s="123"/>
    </row>
    <row r="32" spans="1:8" ht="45" customHeight="1">
      <c r="A32" s="249">
        <v>8.4</v>
      </c>
      <c r="B32" s="617" t="s">
        <v>346</v>
      </c>
      <c r="C32" s="618"/>
      <c r="D32" s="618"/>
      <c r="E32" s="618"/>
      <c r="F32" s="619"/>
      <c r="G32" s="250">
        <f>G34-5</f>
        <v>46013</v>
      </c>
      <c r="H32" s="123"/>
    </row>
    <row r="33" spans="1:8" ht="45" customHeight="1">
      <c r="A33" s="249">
        <v>8.5</v>
      </c>
      <c r="B33" s="617" t="s">
        <v>156</v>
      </c>
      <c r="C33" s="618"/>
      <c r="D33" s="618"/>
      <c r="E33" s="618"/>
      <c r="F33" s="619"/>
      <c r="G33" s="250">
        <f>+G34-1</f>
        <v>46017</v>
      </c>
      <c r="H33" s="123"/>
    </row>
    <row r="34" spans="1:8" ht="45" customHeight="1">
      <c r="A34" s="249">
        <v>8.6</v>
      </c>
      <c r="B34" s="617" t="s">
        <v>326</v>
      </c>
      <c r="C34" s="618"/>
      <c r="D34" s="618"/>
      <c r="E34" s="618"/>
      <c r="F34" s="619"/>
      <c r="G34" s="251">
        <v>46018</v>
      </c>
      <c r="H34" s="123"/>
    </row>
    <row r="35" spans="1:8" ht="45" customHeight="1">
      <c r="A35" s="249">
        <v>8.6999999999999993</v>
      </c>
      <c r="B35" s="617" t="s">
        <v>327</v>
      </c>
      <c r="C35" s="618"/>
      <c r="D35" s="618"/>
      <c r="E35" s="618"/>
      <c r="F35" s="619"/>
      <c r="G35" s="250">
        <f>+G34</f>
        <v>46018</v>
      </c>
      <c r="H35" s="123"/>
    </row>
    <row r="36" spans="1:8" ht="45" customHeight="1">
      <c r="A36" s="249">
        <v>8.8000000000000007</v>
      </c>
      <c r="B36" s="617" t="s">
        <v>328</v>
      </c>
      <c r="C36" s="618"/>
      <c r="D36" s="618"/>
      <c r="E36" s="618"/>
      <c r="F36" s="619"/>
      <c r="G36" s="250">
        <f>+G34</f>
        <v>46018</v>
      </c>
      <c r="H36" s="123"/>
    </row>
    <row r="37" spans="1:8" ht="45" customHeight="1">
      <c r="A37" s="249">
        <v>8.9</v>
      </c>
      <c r="B37" s="617" t="s">
        <v>329</v>
      </c>
      <c r="C37" s="618"/>
      <c r="D37" s="618"/>
      <c r="E37" s="618"/>
      <c r="F37" s="619"/>
      <c r="G37" s="250">
        <f>+G34</f>
        <v>46018</v>
      </c>
      <c r="H37" s="123"/>
    </row>
    <row r="38" spans="1:8" ht="45" customHeight="1">
      <c r="A38" s="249">
        <v>8.11</v>
      </c>
      <c r="B38" s="617" t="s">
        <v>159</v>
      </c>
      <c r="C38" s="618"/>
      <c r="D38" s="618"/>
      <c r="E38" s="618"/>
      <c r="F38" s="619"/>
      <c r="G38" s="250"/>
      <c r="H38" s="123"/>
    </row>
    <row r="39" spans="1:8" ht="45" customHeight="1">
      <c r="A39" s="249">
        <v>8.1199999999999992</v>
      </c>
      <c r="B39" s="617" t="s">
        <v>160</v>
      </c>
      <c r="C39" s="618"/>
      <c r="D39" s="618"/>
      <c r="E39" s="618"/>
      <c r="F39" s="619"/>
      <c r="G39" s="250">
        <f>+G34</f>
        <v>46018</v>
      </c>
      <c r="H39" s="123"/>
    </row>
    <row r="40" spans="1:8" ht="45" customHeight="1">
      <c r="A40" s="249">
        <v>7</v>
      </c>
      <c r="B40" s="620" t="s">
        <v>308</v>
      </c>
      <c r="C40" s="621"/>
      <c r="D40" s="621"/>
      <c r="E40" s="621"/>
      <c r="F40" s="622"/>
      <c r="G40" s="250">
        <v>46018</v>
      </c>
      <c r="H40" s="123"/>
    </row>
    <row r="41" spans="1:8" ht="45" customHeight="1">
      <c r="A41" s="249">
        <v>7.1</v>
      </c>
      <c r="B41" s="617" t="s">
        <v>156</v>
      </c>
      <c r="C41" s="618"/>
      <c r="D41" s="618"/>
      <c r="E41" s="618"/>
      <c r="F41" s="619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17" t="s">
        <v>349</v>
      </c>
      <c r="C42" s="618"/>
      <c r="D42" s="618"/>
      <c r="E42" s="618"/>
      <c r="F42" s="619"/>
      <c r="G42" s="250">
        <f>G44</f>
        <v>46013</v>
      </c>
      <c r="H42" s="123"/>
    </row>
    <row r="43" spans="1:8" ht="45" customHeight="1">
      <c r="A43" s="249">
        <v>7.3</v>
      </c>
      <c r="B43" s="617" t="s">
        <v>156</v>
      </c>
      <c r="C43" s="618"/>
      <c r="D43" s="618"/>
      <c r="E43" s="618"/>
      <c r="F43" s="619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17" t="s">
        <v>346</v>
      </c>
      <c r="C44" s="618"/>
      <c r="D44" s="618"/>
      <c r="E44" s="618"/>
      <c r="F44" s="619"/>
      <c r="G44" s="250">
        <f>G46-5</f>
        <v>46013</v>
      </c>
      <c r="H44" s="123"/>
    </row>
    <row r="45" spans="1:8" ht="45" customHeight="1">
      <c r="A45" s="249">
        <v>7.5</v>
      </c>
      <c r="B45" s="617" t="s">
        <v>156</v>
      </c>
      <c r="C45" s="618"/>
      <c r="D45" s="618"/>
      <c r="E45" s="618"/>
      <c r="F45" s="619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17" t="s">
        <v>320</v>
      </c>
      <c r="C46" s="618"/>
      <c r="D46" s="618"/>
      <c r="E46" s="618"/>
      <c r="F46" s="619"/>
      <c r="G46" s="251">
        <v>46018</v>
      </c>
      <c r="H46" s="123"/>
    </row>
    <row r="47" spans="1:8" ht="45" customHeight="1">
      <c r="A47" s="249">
        <v>7.7</v>
      </c>
      <c r="B47" s="617" t="s">
        <v>309</v>
      </c>
      <c r="C47" s="618"/>
      <c r="D47" s="618"/>
      <c r="E47" s="618"/>
      <c r="F47" s="619"/>
      <c r="G47" s="250">
        <f>+G46</f>
        <v>46018</v>
      </c>
      <c r="H47" s="123"/>
    </row>
    <row r="48" spans="1:8" ht="45" customHeight="1">
      <c r="A48" s="249">
        <v>7.8</v>
      </c>
      <c r="B48" s="617" t="s">
        <v>310</v>
      </c>
      <c r="C48" s="618"/>
      <c r="D48" s="618"/>
      <c r="E48" s="618"/>
      <c r="F48" s="619"/>
      <c r="G48" s="250">
        <f>+G46</f>
        <v>46018</v>
      </c>
      <c r="H48" s="123"/>
    </row>
    <row r="49" spans="1:8" ht="45" customHeight="1">
      <c r="A49" s="249"/>
      <c r="B49" s="617" t="s">
        <v>311</v>
      </c>
      <c r="C49" s="618"/>
      <c r="D49" s="618"/>
      <c r="E49" s="618"/>
      <c r="F49" s="619"/>
      <c r="G49" s="250">
        <f>+G46</f>
        <v>46018</v>
      </c>
      <c r="H49" s="123"/>
    </row>
    <row r="50" spans="1:8" ht="45" customHeight="1">
      <c r="A50" s="249"/>
      <c r="B50" s="617" t="s">
        <v>159</v>
      </c>
      <c r="C50" s="618"/>
      <c r="D50" s="618"/>
      <c r="E50" s="618"/>
      <c r="F50" s="619"/>
      <c r="G50" s="250"/>
      <c r="H50" s="123"/>
    </row>
    <row r="51" spans="1:8" ht="45" customHeight="1">
      <c r="A51" s="249">
        <v>7.9</v>
      </c>
      <c r="B51" s="617" t="s">
        <v>160</v>
      </c>
      <c r="C51" s="618"/>
      <c r="D51" s="618"/>
      <c r="E51" s="618"/>
      <c r="F51" s="619"/>
      <c r="G51" s="250">
        <f>+G46</f>
        <v>46018</v>
      </c>
      <c r="H51" s="123"/>
    </row>
    <row r="52" spans="1:8" ht="45" customHeight="1">
      <c r="A52" s="249">
        <v>6</v>
      </c>
      <c r="B52" s="620" t="s">
        <v>312</v>
      </c>
      <c r="C52" s="621"/>
      <c r="D52" s="621"/>
      <c r="E52" s="621"/>
      <c r="F52" s="622"/>
      <c r="G52" s="250">
        <f>+G54</f>
        <v>46010</v>
      </c>
      <c r="H52" s="123"/>
    </row>
    <row r="53" spans="1:8" ht="45" customHeight="1">
      <c r="A53" s="249">
        <v>6.1</v>
      </c>
      <c r="B53" s="617" t="s">
        <v>156</v>
      </c>
      <c r="C53" s="618"/>
      <c r="D53" s="618"/>
      <c r="E53" s="618"/>
      <c r="F53" s="619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17" t="s">
        <v>331</v>
      </c>
      <c r="C54" s="618"/>
      <c r="D54" s="618"/>
      <c r="E54" s="618"/>
      <c r="F54" s="619"/>
      <c r="G54" s="251">
        <v>46010</v>
      </c>
      <c r="H54" s="123"/>
    </row>
    <row r="55" spans="1:8" ht="45" customHeight="1">
      <c r="A55" s="249">
        <v>6.3</v>
      </c>
      <c r="B55" s="617" t="s">
        <v>313</v>
      </c>
      <c r="C55" s="618"/>
      <c r="D55" s="618"/>
      <c r="E55" s="618"/>
      <c r="F55" s="619"/>
      <c r="G55" s="250">
        <f>+G54</f>
        <v>46010</v>
      </c>
      <c r="H55" s="123"/>
    </row>
    <row r="56" spans="1:8" ht="45" customHeight="1">
      <c r="A56" s="249">
        <v>6.4</v>
      </c>
      <c r="B56" s="617" t="s">
        <v>314</v>
      </c>
      <c r="C56" s="618"/>
      <c r="D56" s="618"/>
      <c r="E56" s="618"/>
      <c r="F56" s="619"/>
      <c r="G56" s="250">
        <f>+G54</f>
        <v>46010</v>
      </c>
      <c r="H56" s="123"/>
    </row>
    <row r="57" spans="1:8" ht="45" customHeight="1">
      <c r="A57" s="249"/>
      <c r="B57" s="617" t="s">
        <v>315</v>
      </c>
      <c r="C57" s="618"/>
      <c r="D57" s="618"/>
      <c r="E57" s="618"/>
      <c r="F57" s="619"/>
      <c r="G57" s="250">
        <f>+G54</f>
        <v>46010</v>
      </c>
      <c r="H57" s="123"/>
    </row>
    <row r="58" spans="1:8" ht="45" customHeight="1">
      <c r="A58" s="249"/>
      <c r="B58" s="617" t="s">
        <v>159</v>
      </c>
      <c r="C58" s="618"/>
      <c r="D58" s="618"/>
      <c r="E58" s="618"/>
      <c r="F58" s="619"/>
      <c r="G58" s="250" t="e">
        <f>#REF!</f>
        <v>#REF!</v>
      </c>
      <c r="H58" s="123"/>
    </row>
    <row r="59" spans="1:8" ht="45" customHeight="1">
      <c r="A59" s="249">
        <v>6.5</v>
      </c>
      <c r="B59" s="617" t="s">
        <v>160</v>
      </c>
      <c r="C59" s="618"/>
      <c r="D59" s="618"/>
      <c r="E59" s="618"/>
      <c r="F59" s="619"/>
      <c r="G59" s="250">
        <f>+G54</f>
        <v>46010</v>
      </c>
      <c r="H59" s="123"/>
    </row>
    <row r="60" spans="1:8" ht="45" customHeight="1">
      <c r="A60" s="249">
        <v>5</v>
      </c>
      <c r="B60" s="620" t="s">
        <v>316</v>
      </c>
      <c r="C60" s="621"/>
      <c r="D60" s="621"/>
      <c r="E60" s="621"/>
      <c r="F60" s="622"/>
      <c r="G60" s="250">
        <f>+G62</f>
        <v>46011</v>
      </c>
      <c r="H60" s="123"/>
    </row>
    <row r="61" spans="1:8" ht="45" customHeight="1">
      <c r="A61" s="249">
        <v>5.0999999999999996</v>
      </c>
      <c r="B61" s="617" t="s">
        <v>156</v>
      </c>
      <c r="C61" s="618"/>
      <c r="D61" s="618"/>
      <c r="E61" s="618"/>
      <c r="F61" s="619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17" t="s">
        <v>332</v>
      </c>
      <c r="C62" s="618"/>
      <c r="D62" s="618"/>
      <c r="E62" s="618"/>
      <c r="F62" s="619"/>
      <c r="G62" s="251">
        <v>46011</v>
      </c>
      <c r="H62" s="123"/>
    </row>
    <row r="63" spans="1:8" ht="45" customHeight="1">
      <c r="A63" s="249">
        <v>5.3</v>
      </c>
      <c r="B63" s="617" t="s">
        <v>317</v>
      </c>
      <c r="C63" s="618"/>
      <c r="D63" s="618"/>
      <c r="E63" s="618"/>
      <c r="F63" s="619"/>
      <c r="G63" s="250">
        <f>+G62</f>
        <v>46011</v>
      </c>
      <c r="H63" s="123"/>
    </row>
    <row r="64" spans="1:8" ht="45" customHeight="1">
      <c r="A64" s="249">
        <v>5.4</v>
      </c>
      <c r="B64" s="617" t="s">
        <v>318</v>
      </c>
      <c r="C64" s="618"/>
      <c r="D64" s="618"/>
      <c r="E64" s="618"/>
      <c r="F64" s="619"/>
      <c r="G64" s="250">
        <f>+G62</f>
        <v>46011</v>
      </c>
      <c r="H64" s="123"/>
    </row>
    <row r="65" spans="1:8" ht="45" customHeight="1">
      <c r="A65" s="249"/>
      <c r="B65" s="617" t="s">
        <v>319</v>
      </c>
      <c r="C65" s="618"/>
      <c r="D65" s="618"/>
      <c r="E65" s="618"/>
      <c r="F65" s="619"/>
      <c r="G65" s="250">
        <f>+G62</f>
        <v>46011</v>
      </c>
      <c r="H65" s="123"/>
    </row>
    <row r="66" spans="1:8" ht="45" customHeight="1">
      <c r="A66" s="249"/>
      <c r="B66" s="617" t="s">
        <v>159</v>
      </c>
      <c r="C66" s="618"/>
      <c r="D66" s="618"/>
      <c r="E66" s="618"/>
      <c r="F66" s="619"/>
      <c r="G66" s="250" t="e">
        <f>#REF!</f>
        <v>#REF!</v>
      </c>
      <c r="H66" s="123"/>
    </row>
    <row r="67" spans="1:8" ht="45" customHeight="1">
      <c r="A67" s="249">
        <v>5.5</v>
      </c>
      <c r="B67" s="617" t="s">
        <v>160</v>
      </c>
      <c r="C67" s="618"/>
      <c r="D67" s="618"/>
      <c r="E67" s="618"/>
      <c r="F67" s="619"/>
      <c r="G67" s="250">
        <f>+G62</f>
        <v>46011</v>
      </c>
      <c r="H67" s="123"/>
    </row>
    <row r="68" spans="1:8" ht="44.25" customHeight="1">
      <c r="A68" s="124">
        <v>4</v>
      </c>
      <c r="B68" s="624" t="s">
        <v>288</v>
      </c>
      <c r="C68" s="624"/>
      <c r="D68" s="624"/>
      <c r="E68" s="624"/>
      <c r="F68" s="624"/>
      <c r="G68" s="125">
        <f>+G70</f>
        <v>46012</v>
      </c>
      <c r="H68" s="126"/>
    </row>
    <row r="69" spans="1:8" ht="29.4" customHeight="1">
      <c r="A69" s="124">
        <v>4.0999999999999996</v>
      </c>
      <c r="B69" s="623" t="s">
        <v>156</v>
      </c>
      <c r="C69" s="623"/>
      <c r="D69" s="623"/>
      <c r="E69" s="623"/>
      <c r="F69" s="623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23" t="s">
        <v>333</v>
      </c>
      <c r="C70" s="623"/>
      <c r="D70" s="623"/>
      <c r="E70" s="623"/>
      <c r="F70" s="623"/>
      <c r="G70" s="127">
        <v>46012</v>
      </c>
      <c r="H70" s="126"/>
    </row>
    <row r="71" spans="1:8" ht="45" customHeight="1">
      <c r="A71" s="124">
        <v>4.3</v>
      </c>
      <c r="B71" s="623" t="s">
        <v>289</v>
      </c>
      <c r="C71" s="623"/>
      <c r="D71" s="623"/>
      <c r="E71" s="623"/>
      <c r="F71" s="623"/>
      <c r="G71" s="125">
        <f>+G70</f>
        <v>46012</v>
      </c>
      <c r="H71" s="126"/>
    </row>
    <row r="72" spans="1:8" ht="52.95" customHeight="1">
      <c r="A72" s="124">
        <v>4.4000000000000004</v>
      </c>
      <c r="B72" s="623" t="s">
        <v>290</v>
      </c>
      <c r="C72" s="623"/>
      <c r="D72" s="623"/>
      <c r="E72" s="623"/>
      <c r="F72" s="623"/>
      <c r="G72" s="125">
        <f>+G70</f>
        <v>46012</v>
      </c>
      <c r="H72" s="126"/>
    </row>
    <row r="73" spans="1:8" ht="38.4" customHeight="1">
      <c r="A73" s="124"/>
      <c r="B73" s="623" t="s">
        <v>291</v>
      </c>
      <c r="C73" s="623"/>
      <c r="D73" s="623"/>
      <c r="E73" s="623"/>
      <c r="F73" s="623"/>
      <c r="G73" s="125">
        <f>+G70</f>
        <v>46012</v>
      </c>
      <c r="H73" s="126"/>
    </row>
    <row r="74" spans="1:8" ht="37.950000000000003" customHeight="1">
      <c r="A74" s="124"/>
      <c r="B74" s="623" t="s">
        <v>159</v>
      </c>
      <c r="C74" s="623"/>
      <c r="D74" s="623"/>
      <c r="E74" s="623"/>
      <c r="F74" s="623"/>
      <c r="G74" s="125" t="e">
        <f>+#REF!</f>
        <v>#REF!</v>
      </c>
      <c r="H74" s="126"/>
    </row>
    <row r="75" spans="1:8" ht="45" customHeight="1">
      <c r="A75" s="124">
        <v>4.5</v>
      </c>
      <c r="B75" s="623" t="s">
        <v>160</v>
      </c>
      <c r="C75" s="623"/>
      <c r="D75" s="623"/>
      <c r="E75" s="623"/>
      <c r="F75" s="623"/>
      <c r="G75" s="125">
        <f>+G70</f>
        <v>46012</v>
      </c>
      <c r="H75" s="126"/>
    </row>
    <row r="76" spans="1:8" ht="40.200000000000003" customHeight="1">
      <c r="A76" s="124">
        <v>3</v>
      </c>
      <c r="B76" s="624" t="s">
        <v>164</v>
      </c>
      <c r="C76" s="624"/>
      <c r="D76" s="624"/>
      <c r="E76" s="624"/>
      <c r="F76" s="624"/>
      <c r="G76" s="125">
        <f>+G78</f>
        <v>46014</v>
      </c>
      <c r="H76" s="126"/>
    </row>
    <row r="77" spans="1:8" ht="40.200000000000003" customHeight="1">
      <c r="A77" s="124">
        <v>3.1</v>
      </c>
      <c r="B77" s="623" t="s">
        <v>156</v>
      </c>
      <c r="C77" s="623"/>
      <c r="D77" s="623"/>
      <c r="E77" s="623"/>
      <c r="F77" s="623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23" t="s">
        <v>334</v>
      </c>
      <c r="C78" s="623"/>
      <c r="D78" s="623"/>
      <c r="E78" s="623"/>
      <c r="F78" s="623"/>
      <c r="G78" s="127">
        <f>+G70+2</f>
        <v>46014</v>
      </c>
      <c r="H78" s="126"/>
    </row>
    <row r="79" spans="1:8" ht="40.200000000000003" customHeight="1">
      <c r="A79" s="124">
        <v>3.3</v>
      </c>
      <c r="B79" s="623" t="s">
        <v>165</v>
      </c>
      <c r="C79" s="623"/>
      <c r="D79" s="623"/>
      <c r="E79" s="623"/>
      <c r="F79" s="623"/>
      <c r="G79" s="125">
        <f>+G78</f>
        <v>46014</v>
      </c>
      <c r="H79" s="126"/>
    </row>
    <row r="80" spans="1:8" ht="49.2" customHeight="1">
      <c r="A80" s="124">
        <v>3.4</v>
      </c>
      <c r="B80" s="623" t="s">
        <v>166</v>
      </c>
      <c r="C80" s="623"/>
      <c r="D80" s="623"/>
      <c r="E80" s="623"/>
      <c r="F80" s="623"/>
      <c r="G80" s="125">
        <f>+G78</f>
        <v>46014</v>
      </c>
      <c r="H80" s="126"/>
    </row>
    <row r="81" spans="1:8" ht="40.200000000000003" customHeight="1">
      <c r="A81" s="124"/>
      <c r="B81" s="623" t="s">
        <v>337</v>
      </c>
      <c r="C81" s="623"/>
      <c r="D81" s="623"/>
      <c r="E81" s="623"/>
      <c r="F81" s="623"/>
      <c r="G81" s="125">
        <f>+G78</f>
        <v>46014</v>
      </c>
      <c r="H81" s="126"/>
    </row>
    <row r="82" spans="1:8" ht="40.200000000000003" customHeight="1">
      <c r="A82" s="133"/>
      <c r="B82" s="623" t="s">
        <v>159</v>
      </c>
      <c r="C82" s="623"/>
      <c r="D82" s="623"/>
      <c r="E82" s="623"/>
      <c r="F82" s="623"/>
      <c r="G82" s="125" t="e">
        <f>+#REF!</f>
        <v>#REF!</v>
      </c>
      <c r="H82" s="126"/>
    </row>
    <row r="83" spans="1:8" ht="40.200000000000003" customHeight="1">
      <c r="A83" s="133">
        <v>3.5</v>
      </c>
      <c r="B83" s="623" t="s">
        <v>160</v>
      </c>
      <c r="C83" s="623"/>
      <c r="D83" s="623"/>
      <c r="E83" s="623"/>
      <c r="F83" s="623"/>
      <c r="G83" s="125">
        <f>+G78</f>
        <v>46014</v>
      </c>
      <c r="H83" s="126"/>
    </row>
    <row r="84" spans="1:8" ht="40.200000000000003" customHeight="1">
      <c r="A84" s="124">
        <v>2</v>
      </c>
      <c r="B84" s="624" t="s">
        <v>161</v>
      </c>
      <c r="C84" s="624"/>
      <c r="D84" s="624"/>
      <c r="E84" s="624"/>
      <c r="F84" s="624"/>
      <c r="G84" s="125">
        <f>+G86</f>
        <v>46016</v>
      </c>
      <c r="H84" s="126"/>
    </row>
    <row r="85" spans="1:8" ht="40.200000000000003" customHeight="1">
      <c r="A85" s="124">
        <v>2.1</v>
      </c>
      <c r="B85" s="623" t="s">
        <v>156</v>
      </c>
      <c r="C85" s="623"/>
      <c r="D85" s="623"/>
      <c r="E85" s="623"/>
      <c r="F85" s="623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23" t="s">
        <v>335</v>
      </c>
      <c r="C86" s="623"/>
      <c r="D86" s="623"/>
      <c r="E86" s="623"/>
      <c r="F86" s="623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23" t="s">
        <v>162</v>
      </c>
      <c r="C87" s="623"/>
      <c r="D87" s="623"/>
      <c r="E87" s="623"/>
      <c r="F87" s="623"/>
      <c r="G87" s="125">
        <f>+G86</f>
        <v>46016</v>
      </c>
      <c r="H87" s="126"/>
    </row>
    <row r="88" spans="1:8" ht="46.95" customHeight="1">
      <c r="A88" s="124">
        <v>2.4</v>
      </c>
      <c r="B88" s="623" t="s">
        <v>163</v>
      </c>
      <c r="C88" s="623"/>
      <c r="D88" s="623"/>
      <c r="E88" s="623"/>
      <c r="F88" s="623"/>
      <c r="G88" s="125">
        <f>+G86</f>
        <v>46016</v>
      </c>
      <c r="H88" s="126"/>
    </row>
    <row r="89" spans="1:8" ht="40.200000000000003" customHeight="1">
      <c r="A89" s="124"/>
      <c r="B89" s="623" t="s">
        <v>354</v>
      </c>
      <c r="C89" s="623"/>
      <c r="D89" s="623"/>
      <c r="E89" s="623"/>
      <c r="F89" s="623"/>
      <c r="G89" s="125">
        <f>+G86</f>
        <v>46016</v>
      </c>
      <c r="H89" s="126"/>
    </row>
    <row r="90" spans="1:8" ht="39" customHeight="1">
      <c r="A90" s="124"/>
      <c r="B90" s="630" t="s">
        <v>159</v>
      </c>
      <c r="C90" s="631"/>
      <c r="D90" s="631"/>
      <c r="E90" s="631"/>
      <c r="F90" s="632"/>
      <c r="G90" s="125" t="e">
        <f>+#REF!</f>
        <v>#REF!</v>
      </c>
      <c r="H90" s="130"/>
    </row>
    <row r="91" spans="1:8" ht="40.200000000000003" customHeight="1">
      <c r="A91" s="124">
        <v>2.5</v>
      </c>
      <c r="B91" s="623" t="s">
        <v>160</v>
      </c>
      <c r="C91" s="623"/>
      <c r="D91" s="623"/>
      <c r="E91" s="623"/>
      <c r="F91" s="623"/>
      <c r="G91" s="125">
        <f>+G86</f>
        <v>46016</v>
      </c>
      <c r="H91" s="130"/>
    </row>
    <row r="92" spans="1:8" ht="40.200000000000003" customHeight="1">
      <c r="A92" s="124">
        <v>1</v>
      </c>
      <c r="B92" s="624" t="s">
        <v>155</v>
      </c>
      <c r="C92" s="624"/>
      <c r="D92" s="624"/>
      <c r="E92" s="624"/>
      <c r="F92" s="624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23" t="s">
        <v>156</v>
      </c>
      <c r="C93" s="623"/>
      <c r="D93" s="623"/>
      <c r="E93" s="623"/>
      <c r="F93" s="623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23" t="s">
        <v>330</v>
      </c>
      <c r="C94" s="623"/>
      <c r="D94" s="623"/>
      <c r="E94" s="623"/>
      <c r="F94" s="623"/>
      <c r="G94" s="129">
        <f>G86+2</f>
        <v>46018</v>
      </c>
      <c r="H94" s="126"/>
    </row>
    <row r="95" spans="1:8" ht="40.200000000000003" customHeight="1">
      <c r="A95" s="124">
        <v>1.3</v>
      </c>
      <c r="B95" s="623" t="s">
        <v>157</v>
      </c>
      <c r="C95" s="623"/>
      <c r="D95" s="623"/>
      <c r="E95" s="623"/>
      <c r="F95" s="623"/>
      <c r="G95" s="125">
        <f>+G94</f>
        <v>46018</v>
      </c>
      <c r="H95" s="126"/>
    </row>
    <row r="96" spans="1:8" ht="46.95" customHeight="1">
      <c r="A96" s="124">
        <v>1.4</v>
      </c>
      <c r="B96" s="623" t="s">
        <v>158</v>
      </c>
      <c r="C96" s="623"/>
      <c r="D96" s="623"/>
      <c r="E96" s="623"/>
      <c r="F96" s="623"/>
      <c r="G96" s="125">
        <f>+G94</f>
        <v>46018</v>
      </c>
      <c r="H96" s="126"/>
    </row>
    <row r="97" spans="1:9" ht="40.200000000000003" customHeight="1">
      <c r="A97" s="124"/>
      <c r="B97" s="623" t="s">
        <v>353</v>
      </c>
      <c r="C97" s="623"/>
      <c r="D97" s="623"/>
      <c r="E97" s="623"/>
      <c r="F97" s="623"/>
      <c r="G97" s="125">
        <f>+G94</f>
        <v>46018</v>
      </c>
      <c r="H97" s="126"/>
    </row>
    <row r="98" spans="1:9" ht="39" customHeight="1">
      <c r="A98" s="124"/>
      <c r="B98" s="623" t="s">
        <v>159</v>
      </c>
      <c r="C98" s="623"/>
      <c r="D98" s="623"/>
      <c r="E98" s="623"/>
      <c r="F98" s="623"/>
      <c r="G98" s="125" t="e">
        <f>+#REF!</f>
        <v>#REF!</v>
      </c>
      <c r="H98" s="130"/>
    </row>
    <row r="99" spans="1:9" ht="40.200000000000003" customHeight="1">
      <c r="A99" s="124">
        <v>1.5</v>
      </c>
      <c r="B99" s="623" t="s">
        <v>160</v>
      </c>
      <c r="C99" s="623"/>
      <c r="D99" s="623"/>
      <c r="E99" s="623"/>
      <c r="F99" s="623"/>
      <c r="G99" s="125">
        <f>+G94</f>
        <v>46018</v>
      </c>
      <c r="H99" s="130"/>
    </row>
    <row r="100" spans="1:9" ht="16.5" customHeight="1">
      <c r="A100" s="625" t="s">
        <v>233</v>
      </c>
      <c r="B100" s="625"/>
      <c r="C100" s="625"/>
      <c r="D100" s="625"/>
      <c r="E100" s="625"/>
      <c r="F100" s="626" t="s">
        <v>286</v>
      </c>
      <c r="G100" s="626"/>
      <c r="H100" s="626"/>
      <c r="I100" s="248"/>
    </row>
    <row r="101" spans="1:9" ht="9" customHeight="1">
      <c r="A101" s="625"/>
      <c r="B101" s="625"/>
      <c r="C101" s="625"/>
      <c r="D101" s="625"/>
      <c r="E101" s="625"/>
      <c r="F101" s="626"/>
      <c r="G101" s="626"/>
      <c r="H101" s="626"/>
      <c r="I101" s="248"/>
    </row>
    <row r="102" spans="1:9">
      <c r="A102" s="627" t="s">
        <v>292</v>
      </c>
      <c r="B102" s="627"/>
      <c r="C102" s="627"/>
      <c r="D102" s="627"/>
      <c r="E102" s="627"/>
      <c r="F102" s="629" t="s">
        <v>343</v>
      </c>
      <c r="G102" s="629"/>
      <c r="H102" s="629"/>
      <c r="I102" s="246"/>
    </row>
    <row r="103" spans="1:9" ht="16.5" customHeight="1">
      <c r="A103" s="628" t="s">
        <v>294</v>
      </c>
      <c r="B103" s="628"/>
      <c r="C103" s="628"/>
      <c r="D103" s="628"/>
      <c r="E103" s="628"/>
      <c r="F103" s="628" t="s">
        <v>293</v>
      </c>
      <c r="G103" s="628"/>
      <c r="H103" s="628"/>
      <c r="I103" s="247"/>
    </row>
    <row r="104" spans="1:9">
      <c r="A104" s="628"/>
      <c r="B104" s="628"/>
      <c r="C104" s="628"/>
      <c r="D104" s="628"/>
      <c r="E104" s="628"/>
      <c r="F104" s="628"/>
      <c r="G104" s="628"/>
      <c r="H104" s="628"/>
      <c r="I104" s="247"/>
    </row>
    <row r="105" spans="1:9">
      <c r="A105" s="628"/>
      <c r="B105" s="628"/>
      <c r="C105" s="628"/>
      <c r="D105" s="628"/>
      <c r="E105" s="628"/>
      <c r="F105" s="628"/>
      <c r="G105" s="628"/>
      <c r="H105" s="628"/>
      <c r="I105" s="247"/>
    </row>
    <row r="106" spans="1:9">
      <c r="A106" s="628"/>
      <c r="B106" s="628"/>
      <c r="C106" s="628"/>
      <c r="D106" s="628"/>
      <c r="E106" s="628"/>
      <c r="F106" s="628"/>
      <c r="G106" s="628"/>
      <c r="H106" s="628"/>
      <c r="I106" s="247"/>
    </row>
    <row r="107" spans="1:9">
      <c r="A107" s="628"/>
      <c r="B107" s="628"/>
      <c r="C107" s="628"/>
      <c r="D107" s="628"/>
      <c r="E107" s="628"/>
      <c r="F107" s="628"/>
      <c r="G107" s="628"/>
      <c r="H107" s="628"/>
      <c r="I107" s="247"/>
    </row>
    <row r="108" spans="1:9">
      <c r="A108" s="628"/>
      <c r="B108" s="628"/>
      <c r="C108" s="628"/>
      <c r="D108" s="628"/>
      <c r="E108" s="628"/>
      <c r="F108" s="628"/>
      <c r="G108" s="628"/>
      <c r="H108" s="628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660"/>
      <c r="B1" s="661"/>
      <c r="C1" s="661"/>
      <c r="D1" s="661"/>
      <c r="E1" s="661"/>
      <c r="F1" s="661"/>
      <c r="G1" s="661"/>
      <c r="H1" s="661"/>
      <c r="I1" s="661"/>
      <c r="J1" s="662"/>
    </row>
    <row r="2" spans="1:10" ht="17.399999999999999">
      <c r="A2" s="644"/>
      <c r="B2" s="655"/>
      <c r="C2" s="655"/>
      <c r="D2" s="655"/>
      <c r="E2" s="655"/>
      <c r="F2" s="655"/>
      <c r="G2" s="655"/>
      <c r="H2" s="655"/>
      <c r="I2" s="655"/>
      <c r="J2" s="656"/>
    </row>
    <row r="3" spans="1:10" ht="17.399999999999999">
      <c r="A3" s="644"/>
      <c r="B3" s="655"/>
      <c r="C3" s="655"/>
      <c r="D3" s="655"/>
      <c r="E3" s="655"/>
      <c r="F3" s="655"/>
      <c r="G3" s="655"/>
      <c r="H3" s="655"/>
      <c r="I3" s="655"/>
      <c r="J3" s="656"/>
    </row>
    <row r="4" spans="1:10" ht="17.399999999999999">
      <c r="A4" s="644"/>
      <c r="B4" s="655"/>
      <c r="C4" s="655"/>
      <c r="D4" s="655"/>
      <c r="E4" s="655"/>
      <c r="F4" s="655"/>
      <c r="G4" s="655"/>
      <c r="H4" s="655"/>
      <c r="I4" s="655"/>
      <c r="J4" s="656"/>
    </row>
    <row r="5" spans="1:10" ht="17.399999999999999">
      <c r="A5" s="644"/>
      <c r="B5" s="655"/>
      <c r="C5" s="655"/>
      <c r="D5" s="655"/>
      <c r="E5" s="655"/>
      <c r="F5" s="655"/>
      <c r="G5" s="655"/>
      <c r="H5" s="655"/>
      <c r="I5" s="655"/>
      <c r="J5" s="656"/>
    </row>
    <row r="6" spans="1:10" ht="37.950000000000003" customHeight="1">
      <c r="A6" s="644"/>
      <c r="B6" s="655"/>
      <c r="C6" s="655"/>
      <c r="D6" s="655"/>
      <c r="E6" s="655"/>
      <c r="F6" s="655"/>
      <c r="G6" s="655"/>
      <c r="H6" s="655"/>
      <c r="I6" s="655"/>
      <c r="J6" s="656"/>
    </row>
    <row r="7" spans="1:10" ht="46.5" customHeight="1">
      <c r="A7" s="663" t="s">
        <v>114</v>
      </c>
      <c r="B7" s="664"/>
      <c r="C7" s="664"/>
      <c r="D7" s="664"/>
      <c r="E7" s="664"/>
      <c r="F7" s="664"/>
      <c r="G7" s="664"/>
      <c r="H7" s="664"/>
      <c r="I7" s="664"/>
      <c r="J7" s="665"/>
    </row>
    <row r="8" spans="1:10" ht="17.399999999999999">
      <c r="A8" s="663" t="e">
        <f>UPPER(#REF!)</f>
        <v>#REF!</v>
      </c>
      <c r="B8" s="664"/>
      <c r="C8" s="664"/>
      <c r="D8" s="664"/>
      <c r="E8" s="664"/>
      <c r="F8" s="664"/>
      <c r="G8" s="664"/>
      <c r="H8" s="664"/>
      <c r="I8" s="664"/>
      <c r="J8" s="665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44"/>
      <c r="B10" s="655"/>
      <c r="C10" s="655"/>
      <c r="D10" s="655"/>
      <c r="E10" s="655"/>
      <c r="F10" s="655"/>
      <c r="G10" s="655"/>
      <c r="H10" s="655"/>
      <c r="I10" s="655"/>
      <c r="J10" s="656"/>
    </row>
    <row r="11" spans="1:10" ht="18" customHeight="1">
      <c r="A11" s="644"/>
      <c r="B11" s="655"/>
      <c r="C11" s="655"/>
      <c r="D11" s="655"/>
      <c r="E11" s="655"/>
      <c r="F11" s="655"/>
      <c r="G11" s="655"/>
      <c r="H11" s="655"/>
      <c r="I11" s="655"/>
      <c r="J11" s="656"/>
    </row>
    <row r="12" spans="1:10" ht="18" customHeight="1">
      <c r="A12" s="644"/>
      <c r="B12" s="655"/>
      <c r="C12" s="655"/>
      <c r="D12" s="655"/>
      <c r="E12" s="655"/>
      <c r="F12" s="655"/>
      <c r="G12" s="655"/>
      <c r="H12" s="655"/>
      <c r="I12" s="655"/>
      <c r="J12" s="656"/>
    </row>
    <row r="13" spans="1:10" ht="18" customHeight="1">
      <c r="A13" s="644"/>
      <c r="B13" s="655"/>
      <c r="C13" s="655"/>
      <c r="D13" s="655"/>
      <c r="E13" s="655"/>
      <c r="F13" s="655"/>
      <c r="G13" s="655"/>
      <c r="H13" s="655"/>
      <c r="I13" s="655"/>
      <c r="J13" s="656"/>
    </row>
    <row r="14" spans="1:10" ht="18" customHeight="1">
      <c r="A14" s="644"/>
      <c r="B14" s="655"/>
      <c r="C14" s="655"/>
      <c r="D14" s="655"/>
      <c r="E14" s="655"/>
      <c r="F14" s="655"/>
      <c r="G14" s="655"/>
      <c r="H14" s="655"/>
      <c r="I14" s="655"/>
      <c r="J14" s="656"/>
    </row>
    <row r="15" spans="1:10" ht="18" customHeight="1">
      <c r="A15" s="657" t="s">
        <v>115</v>
      </c>
      <c r="B15" s="658"/>
      <c r="C15" s="658"/>
      <c r="D15" s="658"/>
      <c r="E15" s="658"/>
      <c r="F15" s="658"/>
      <c r="G15" s="658"/>
      <c r="H15" s="658"/>
      <c r="I15" s="658"/>
      <c r="J15" s="659"/>
    </row>
    <row r="16" spans="1:10" ht="18" customHeight="1">
      <c r="A16" s="657" t="s">
        <v>116</v>
      </c>
      <c r="B16" s="658"/>
      <c r="C16" s="658"/>
      <c r="D16" s="658"/>
      <c r="E16" s="658"/>
      <c r="F16" s="658"/>
      <c r="G16" s="658"/>
      <c r="H16" s="658"/>
      <c r="I16" s="658"/>
      <c r="J16" s="659"/>
    </row>
    <row r="17" spans="1:13" ht="18" customHeight="1">
      <c r="A17" s="644" t="s">
        <v>413</v>
      </c>
      <c r="B17" s="655"/>
      <c r="C17" s="655"/>
      <c r="D17" s="655"/>
      <c r="E17" s="655"/>
      <c r="F17" s="655"/>
      <c r="G17" s="655"/>
      <c r="H17" s="655"/>
      <c r="I17" s="655"/>
      <c r="J17" s="656"/>
    </row>
    <row r="18" spans="1:13" ht="18" customHeight="1">
      <c r="A18" s="644"/>
      <c r="B18" s="655"/>
      <c r="C18" s="655"/>
      <c r="D18" s="655"/>
      <c r="E18" s="655"/>
      <c r="F18" s="655"/>
      <c r="G18" s="655"/>
      <c r="H18" s="655"/>
      <c r="I18" s="655"/>
      <c r="J18" s="656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44"/>
      <c r="B22" s="639"/>
      <c r="C22" s="639"/>
      <c r="D22" s="639"/>
      <c r="E22" s="639"/>
      <c r="F22" s="639"/>
      <c r="G22" s="639"/>
      <c r="H22" s="639"/>
      <c r="I22" s="639"/>
      <c r="J22" s="645"/>
    </row>
    <row r="23" spans="1:13" ht="18" customHeight="1">
      <c r="A23" s="649" t="s">
        <v>153</v>
      </c>
      <c r="B23" s="650"/>
      <c r="C23" s="650"/>
      <c r="D23" s="650"/>
      <c r="E23" s="650"/>
      <c r="F23" s="650"/>
      <c r="G23" s="650"/>
      <c r="H23" s="650"/>
      <c r="I23" s="650"/>
      <c r="J23" s="651"/>
    </row>
    <row r="24" spans="1:13" ht="18" customHeight="1">
      <c r="A24" s="649" t="s">
        <v>154</v>
      </c>
      <c r="B24" s="650"/>
      <c r="C24" s="650"/>
      <c r="D24" s="650"/>
      <c r="E24" s="650"/>
      <c r="F24" s="650"/>
      <c r="G24" s="650"/>
      <c r="H24" s="650"/>
      <c r="I24" s="650"/>
      <c r="J24" s="651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2" t="s">
        <v>117</v>
      </c>
      <c r="B32" s="653"/>
      <c r="C32" s="642" t="s">
        <v>118</v>
      </c>
      <c r="D32" s="642"/>
      <c r="E32" s="642"/>
      <c r="F32" s="642"/>
      <c r="G32" s="642"/>
      <c r="H32" s="642"/>
      <c r="I32" s="642"/>
      <c r="J32" s="643"/>
    </row>
    <row r="33" spans="1:10" ht="36.6" customHeight="1">
      <c r="A33" s="654"/>
      <c r="B33" s="653"/>
      <c r="C33" s="642"/>
      <c r="D33" s="642"/>
      <c r="E33" s="642"/>
      <c r="F33" s="642"/>
      <c r="G33" s="642"/>
      <c r="H33" s="642"/>
      <c r="I33" s="642"/>
      <c r="J33" s="643"/>
    </row>
    <row r="34" spans="1:10" ht="18" customHeight="1">
      <c r="A34" s="640"/>
      <c r="B34" s="641"/>
      <c r="C34" s="642"/>
      <c r="D34" s="642"/>
      <c r="E34" s="642"/>
      <c r="F34" s="642"/>
      <c r="G34" s="642"/>
      <c r="H34" s="642"/>
      <c r="I34" s="642"/>
      <c r="J34" s="643"/>
    </row>
    <row r="35" spans="1:10">
      <c r="A35" s="640"/>
      <c r="B35" s="641"/>
      <c r="C35" s="642"/>
      <c r="D35" s="642"/>
      <c r="E35" s="642"/>
      <c r="F35" s="642"/>
      <c r="G35" s="642"/>
      <c r="H35" s="642"/>
      <c r="I35" s="642"/>
      <c r="J35" s="643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44"/>
      <c r="B38" s="639"/>
      <c r="C38" s="639"/>
      <c r="D38" s="639"/>
      <c r="E38" s="639"/>
      <c r="F38" s="639"/>
      <c r="G38" s="639"/>
      <c r="H38" s="639"/>
      <c r="I38" s="639"/>
      <c r="J38" s="645"/>
    </row>
    <row r="39" spans="1:10" ht="18" customHeight="1" thickBot="1">
      <c r="A39" s="646" t="s">
        <v>411</v>
      </c>
      <c r="B39" s="647"/>
      <c r="C39" s="647"/>
      <c r="D39" s="647"/>
      <c r="E39" s="647"/>
      <c r="F39" s="647"/>
      <c r="G39" s="647"/>
      <c r="H39" s="647"/>
      <c r="I39" s="647"/>
      <c r="J39" s="648"/>
    </row>
    <row r="40" spans="1:10" ht="18" customHeight="1" thickTop="1"/>
    <row r="41" spans="1:10">
      <c r="A41" s="639"/>
      <c r="B41" s="639"/>
      <c r="C41" s="639"/>
      <c r="D41" s="639"/>
      <c r="E41" s="639"/>
      <c r="F41" s="639"/>
      <c r="G41" s="639"/>
      <c r="H41" s="639"/>
      <c r="I41" s="639"/>
      <c r="J41" s="639"/>
    </row>
    <row r="42" spans="1:10">
      <c r="A42" s="639"/>
      <c r="B42" s="639"/>
      <c r="C42" s="639"/>
      <c r="D42" s="639"/>
      <c r="E42" s="639"/>
      <c r="F42" s="639"/>
      <c r="G42" s="639"/>
      <c r="H42" s="639"/>
      <c r="I42" s="639"/>
      <c r="J42" s="639"/>
    </row>
    <row r="43" spans="1:10">
      <c r="A43" s="639"/>
      <c r="B43" s="639"/>
      <c r="C43" s="639"/>
      <c r="D43" s="639"/>
      <c r="E43" s="639"/>
      <c r="F43" s="639"/>
      <c r="G43" s="639"/>
      <c r="H43" s="639"/>
      <c r="I43" s="639"/>
      <c r="J43" s="639"/>
    </row>
    <row r="44" spans="1:10">
      <c r="A44" s="639"/>
      <c r="B44" s="639"/>
      <c r="C44" s="639"/>
      <c r="D44" s="639"/>
      <c r="E44" s="639"/>
      <c r="F44" s="639"/>
      <c r="G44" s="639"/>
      <c r="H44" s="639"/>
      <c r="I44" s="639"/>
      <c r="J44" s="639"/>
    </row>
    <row r="45" spans="1:10">
      <c r="A45" s="639"/>
      <c r="B45" s="639"/>
      <c r="C45" s="639"/>
      <c r="D45" s="639"/>
      <c r="E45" s="639"/>
      <c r="F45" s="639"/>
      <c r="G45" s="639"/>
      <c r="H45" s="639"/>
      <c r="I45" s="639"/>
      <c r="J45" s="639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39"/>
      <c r="B49" s="639"/>
      <c r="C49" s="639"/>
      <c r="D49" s="639"/>
      <c r="E49" s="639"/>
      <c r="F49" s="639"/>
      <c r="G49" s="639"/>
      <c r="H49" s="639"/>
      <c r="I49" s="639"/>
      <c r="J49" s="639"/>
    </row>
    <row r="50" spans="1:10">
      <c r="A50" s="639"/>
      <c r="B50" s="639"/>
      <c r="C50" s="639"/>
      <c r="D50" s="639"/>
      <c r="E50" s="639"/>
      <c r="F50" s="639"/>
      <c r="G50" s="639"/>
      <c r="H50" s="639"/>
      <c r="I50" s="639"/>
      <c r="J50" s="639"/>
    </row>
    <row r="51" spans="1:10">
      <c r="A51" s="639"/>
      <c r="B51" s="639"/>
      <c r="C51" s="639"/>
      <c r="D51" s="639"/>
      <c r="E51" s="639"/>
      <c r="F51" s="639"/>
      <c r="G51" s="639"/>
      <c r="H51" s="639"/>
      <c r="I51" s="639"/>
      <c r="J51" s="639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3" zoomScale="115" zoomScaleNormal="100" zoomScaleSheetLayoutView="115" workbookViewId="0">
      <selection activeCell="A22" sqref="A22:J22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660"/>
      <c r="B1" s="661"/>
      <c r="C1" s="661"/>
      <c r="D1" s="661"/>
      <c r="E1" s="661"/>
      <c r="F1" s="661"/>
      <c r="G1" s="661"/>
      <c r="H1" s="661"/>
      <c r="I1" s="661"/>
      <c r="J1" s="662"/>
    </row>
    <row r="2" spans="1:21" ht="17.399999999999999">
      <c r="A2" s="644"/>
      <c r="B2" s="655"/>
      <c r="C2" s="655"/>
      <c r="D2" s="655"/>
      <c r="E2" s="655"/>
      <c r="F2" s="655"/>
      <c r="G2" s="655"/>
      <c r="H2" s="655"/>
      <c r="I2" s="655"/>
      <c r="J2" s="656"/>
    </row>
    <row r="3" spans="1:21" ht="17.399999999999999">
      <c r="A3" s="644"/>
      <c r="B3" s="655"/>
      <c r="C3" s="655"/>
      <c r="D3" s="655"/>
      <c r="E3" s="655"/>
      <c r="F3" s="655"/>
      <c r="G3" s="655"/>
      <c r="H3" s="655"/>
      <c r="I3" s="655"/>
      <c r="J3" s="656"/>
    </row>
    <row r="4" spans="1:21" ht="17.399999999999999">
      <c r="A4" s="644"/>
      <c r="B4" s="655"/>
      <c r="C4" s="655"/>
      <c r="D4" s="655"/>
      <c r="E4" s="655"/>
      <c r="F4" s="655"/>
      <c r="G4" s="655"/>
      <c r="H4" s="655"/>
      <c r="I4" s="655"/>
      <c r="J4" s="656"/>
    </row>
    <row r="5" spans="1:21" ht="17.399999999999999">
      <c r="A5" s="644"/>
      <c r="B5" s="655"/>
      <c r="C5" s="655"/>
      <c r="D5" s="655"/>
      <c r="E5" s="655"/>
      <c r="F5" s="655"/>
      <c r="G5" s="655"/>
      <c r="H5" s="655"/>
      <c r="I5" s="655"/>
      <c r="J5" s="656"/>
    </row>
    <row r="6" spans="1:21" ht="41.25" customHeight="1">
      <c r="A6" s="644"/>
      <c r="B6" s="655"/>
      <c r="C6" s="655"/>
      <c r="D6" s="655"/>
      <c r="E6" s="655"/>
      <c r="F6" s="655"/>
      <c r="G6" s="655"/>
      <c r="H6" s="655"/>
      <c r="I6" s="655"/>
      <c r="J6" s="656"/>
    </row>
    <row r="7" spans="1:21" ht="35.25" customHeight="1">
      <c r="A7" s="663" t="s">
        <v>114</v>
      </c>
      <c r="B7" s="664"/>
      <c r="C7" s="664"/>
      <c r="D7" s="664"/>
      <c r="E7" s="664"/>
      <c r="F7" s="664"/>
      <c r="G7" s="664"/>
      <c r="H7" s="664"/>
      <c r="I7" s="664"/>
      <c r="J7" s="665"/>
    </row>
    <row r="8" spans="1:21" ht="17.399999999999999">
      <c r="A8" s="663" t="s">
        <v>119</v>
      </c>
      <c r="B8" s="664"/>
      <c r="C8" s="664"/>
      <c r="D8" s="664"/>
      <c r="E8" s="664"/>
      <c r="F8" s="664"/>
      <c r="G8" s="664"/>
      <c r="H8" s="664"/>
      <c r="I8" s="664"/>
      <c r="J8" s="665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644"/>
      <c r="B10" s="655"/>
      <c r="C10" s="655"/>
      <c r="D10" s="655"/>
      <c r="E10" s="655"/>
      <c r="F10" s="655"/>
      <c r="G10" s="655"/>
      <c r="H10" s="655"/>
      <c r="I10" s="655"/>
      <c r="J10" s="656"/>
    </row>
    <row r="11" spans="1:21" ht="17.399999999999999">
      <c r="A11" s="644"/>
      <c r="B11" s="655"/>
      <c r="C11" s="655"/>
      <c r="D11" s="655"/>
      <c r="E11" s="655"/>
      <c r="F11" s="655"/>
      <c r="G11" s="655"/>
      <c r="H11" s="655"/>
      <c r="I11" s="655"/>
      <c r="J11" s="656"/>
    </row>
    <row r="12" spans="1:21" ht="17.399999999999999">
      <c r="A12" s="644"/>
      <c r="B12" s="655"/>
      <c r="C12" s="655"/>
      <c r="D12" s="655"/>
      <c r="E12" s="655"/>
      <c r="F12" s="655"/>
      <c r="G12" s="655"/>
      <c r="H12" s="655"/>
      <c r="I12" s="655"/>
      <c r="J12" s="656"/>
    </row>
    <row r="13" spans="1:21" ht="17.399999999999999">
      <c r="A13" s="644"/>
      <c r="B13" s="655"/>
      <c r="C13" s="655"/>
      <c r="D13" s="655"/>
      <c r="E13" s="655"/>
      <c r="F13" s="655"/>
      <c r="G13" s="655"/>
      <c r="H13" s="655"/>
      <c r="I13" s="655"/>
      <c r="J13" s="656"/>
    </row>
    <row r="14" spans="1:21" ht="17.399999999999999">
      <c r="A14" s="644"/>
      <c r="B14" s="655"/>
      <c r="C14" s="655"/>
      <c r="D14" s="655"/>
      <c r="E14" s="655"/>
      <c r="F14" s="655"/>
      <c r="G14" s="655"/>
      <c r="H14" s="655"/>
      <c r="I14" s="655"/>
      <c r="J14" s="656"/>
    </row>
    <row r="15" spans="1:21" ht="21">
      <c r="A15" s="657" t="s">
        <v>115</v>
      </c>
      <c r="B15" s="658"/>
      <c r="C15" s="658"/>
      <c r="D15" s="658"/>
      <c r="E15" s="658"/>
      <c r="F15" s="658"/>
      <c r="G15" s="658"/>
      <c r="H15" s="658"/>
      <c r="I15" s="658"/>
      <c r="J15" s="659"/>
      <c r="U15" s="302" t="s">
        <v>414</v>
      </c>
    </row>
    <row r="16" spans="1:21" ht="21">
      <c r="A16" s="657" t="s">
        <v>116</v>
      </c>
      <c r="B16" s="658"/>
      <c r="C16" s="658"/>
      <c r="D16" s="658"/>
      <c r="E16" s="658"/>
      <c r="F16" s="658"/>
      <c r="G16" s="658"/>
      <c r="H16" s="658"/>
      <c r="I16" s="658"/>
      <c r="J16" s="659"/>
    </row>
    <row r="17" spans="1:21" ht="17.399999999999999">
      <c r="A17" s="644" t="s">
        <v>512</v>
      </c>
      <c r="B17" s="655"/>
      <c r="C17" s="655"/>
      <c r="D17" s="655"/>
      <c r="E17" s="655"/>
      <c r="F17" s="655"/>
      <c r="G17" s="655"/>
      <c r="H17" s="655"/>
      <c r="I17" s="655"/>
      <c r="J17" s="656"/>
      <c r="U17" s="302" t="str">
        <f>UPPER(U15)</f>
        <v>PREFABRICATED VERTICAL DRAINS</v>
      </c>
    </row>
    <row r="18" spans="1:21" ht="17.399999999999999">
      <c r="A18" s="644"/>
      <c r="B18" s="655"/>
      <c r="C18" s="655"/>
      <c r="D18" s="655"/>
      <c r="E18" s="655"/>
      <c r="F18" s="655"/>
      <c r="G18" s="655"/>
      <c r="H18" s="655"/>
      <c r="I18" s="655"/>
      <c r="J18" s="656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44"/>
      <c r="B22" s="639"/>
      <c r="C22" s="639"/>
      <c r="D22" s="639"/>
      <c r="E22" s="639"/>
      <c r="F22" s="639"/>
      <c r="G22" s="639"/>
      <c r="H22" s="639"/>
      <c r="I22" s="639"/>
      <c r="J22" s="645"/>
    </row>
    <row r="23" spans="1:21" ht="16.8">
      <c r="A23" s="649" t="s">
        <v>416</v>
      </c>
      <c r="B23" s="650"/>
      <c r="C23" s="650"/>
      <c r="D23" s="650"/>
      <c r="E23" s="650"/>
      <c r="F23" s="650"/>
      <c r="G23" s="650"/>
      <c r="H23" s="650"/>
      <c r="I23" s="650"/>
      <c r="J23" s="651"/>
    </row>
    <row r="24" spans="1:21" ht="16.8">
      <c r="A24" s="649" t="s">
        <v>440</v>
      </c>
      <c r="B24" s="650"/>
      <c r="C24" s="650"/>
      <c r="D24" s="650"/>
      <c r="E24" s="650"/>
      <c r="F24" s="650"/>
      <c r="G24" s="650"/>
      <c r="H24" s="650"/>
      <c r="I24" s="650"/>
      <c r="J24" s="651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11+250- Km 11+315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2" t="s">
        <v>117</v>
      </c>
      <c r="B32" s="653"/>
      <c r="C32" s="642" t="s">
        <v>118</v>
      </c>
      <c r="D32" s="642"/>
      <c r="E32" s="642"/>
      <c r="F32" s="642"/>
      <c r="G32" s="642"/>
      <c r="H32" s="642"/>
      <c r="I32" s="642"/>
      <c r="J32" s="643"/>
    </row>
    <row r="33" spans="1:10" ht="42.75" customHeight="1">
      <c r="A33" s="654"/>
      <c r="B33" s="653"/>
      <c r="C33" s="642"/>
      <c r="D33" s="642"/>
      <c r="E33" s="642"/>
      <c r="F33" s="642"/>
      <c r="G33" s="642"/>
      <c r="H33" s="642"/>
      <c r="I33" s="642"/>
      <c r="J33" s="643"/>
    </row>
    <row r="34" spans="1:10">
      <c r="A34" s="640"/>
      <c r="B34" s="641"/>
      <c r="C34" s="642"/>
      <c r="D34" s="642"/>
      <c r="E34" s="642"/>
      <c r="F34" s="642"/>
      <c r="G34" s="642"/>
      <c r="H34" s="642"/>
      <c r="I34" s="642"/>
      <c r="J34" s="643"/>
    </row>
    <row r="35" spans="1:10" ht="31.5" customHeight="1">
      <c r="A35" s="640"/>
      <c r="B35" s="641"/>
      <c r="C35" s="642"/>
      <c r="D35" s="642"/>
      <c r="E35" s="642"/>
      <c r="F35" s="642"/>
      <c r="G35" s="642"/>
      <c r="H35" s="642"/>
      <c r="I35" s="642"/>
      <c r="J35" s="643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44"/>
      <c r="B38" s="639"/>
      <c r="C38" s="639"/>
      <c r="D38" s="639"/>
      <c r="E38" s="639"/>
      <c r="F38" s="639"/>
      <c r="G38" s="639"/>
      <c r="H38" s="639"/>
      <c r="I38" s="639"/>
      <c r="J38" s="645"/>
    </row>
    <row r="39" spans="1:10" ht="17.399999999999999" thickBot="1">
      <c r="A39" s="646" t="s">
        <v>411</v>
      </c>
      <c r="B39" s="647"/>
      <c r="C39" s="647"/>
      <c r="D39" s="647"/>
      <c r="E39" s="647"/>
      <c r="F39" s="647"/>
      <c r="G39" s="647"/>
      <c r="H39" s="647"/>
      <c r="I39" s="647"/>
      <c r="J39" s="648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77"/>
      <c r="B1" s="677"/>
      <c r="C1" s="678"/>
      <c r="D1" s="678"/>
      <c r="E1" s="678"/>
      <c r="F1" s="678"/>
      <c r="G1" s="678"/>
      <c r="H1" s="678"/>
      <c r="I1" s="678"/>
      <c r="J1" s="678"/>
    </row>
    <row r="2" spans="1:11" s="304" customFormat="1" ht="30" customHeight="1">
      <c r="A2" s="677"/>
      <c r="B2" s="677"/>
      <c r="C2" s="678"/>
      <c r="D2" s="678"/>
      <c r="E2" s="678"/>
      <c r="F2" s="678"/>
      <c r="G2" s="678"/>
      <c r="H2" s="678"/>
      <c r="I2" s="678"/>
      <c r="J2" s="678"/>
    </row>
    <row r="3" spans="1:11" s="304" customFormat="1" ht="28.5" customHeight="1">
      <c r="A3" s="679"/>
      <c r="B3" s="679"/>
      <c r="C3" s="680"/>
      <c r="D3" s="680"/>
      <c r="E3" s="680"/>
      <c r="F3" s="678"/>
      <c r="G3" s="678"/>
      <c r="H3" s="678"/>
      <c r="I3" s="678"/>
      <c r="J3" s="678"/>
    </row>
    <row r="4" spans="1:11" s="304" customFormat="1" ht="37.5" customHeight="1">
      <c r="A4" s="678"/>
      <c r="B4" s="678"/>
      <c r="C4" s="681"/>
      <c r="D4" s="681"/>
      <c r="E4" s="681"/>
      <c r="F4" s="678"/>
      <c r="G4" s="678"/>
      <c r="H4" s="678"/>
      <c r="I4" s="678"/>
      <c r="J4" s="678"/>
    </row>
    <row r="5" spans="1:11" s="305" customFormat="1" ht="26.25" customHeight="1">
      <c r="A5" s="671" t="s">
        <v>417</v>
      </c>
      <c r="B5" s="672"/>
      <c r="C5" s="672"/>
      <c r="D5" s="672"/>
      <c r="E5" s="672"/>
      <c r="F5" s="672"/>
      <c r="G5" s="672"/>
      <c r="H5" s="672"/>
      <c r="I5" s="672"/>
      <c r="J5" s="672"/>
    </row>
    <row r="6" spans="1:11" ht="21.75" customHeight="1">
      <c r="A6" s="673" t="s">
        <v>418</v>
      </c>
      <c r="B6" s="673"/>
      <c r="C6" s="673"/>
      <c r="D6" s="673"/>
      <c r="E6" s="674"/>
      <c r="F6" s="673"/>
      <c r="G6" s="673"/>
      <c r="H6" s="673"/>
      <c r="I6" s="673"/>
      <c r="J6" s="673"/>
    </row>
    <row r="7" spans="1:11" ht="9.75" customHeight="1">
      <c r="A7" s="307"/>
      <c r="B7" s="307"/>
      <c r="C7" s="307"/>
      <c r="D7" s="307"/>
      <c r="E7" s="307"/>
      <c r="F7" s="307"/>
      <c r="G7" s="307"/>
      <c r="H7" s="675"/>
      <c r="I7" s="675"/>
      <c r="J7" s="675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11+250- Km 11+315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76" t="s">
        <v>420</v>
      </c>
      <c r="C14" s="676"/>
      <c r="D14" s="676"/>
      <c r="E14" s="676"/>
      <c r="F14" s="676"/>
      <c r="G14" s="676"/>
      <c r="H14" s="676" t="s">
        <v>305</v>
      </c>
      <c r="I14" s="676"/>
      <c r="J14" s="445" t="s">
        <v>306</v>
      </c>
    </row>
    <row r="15" spans="1:11" s="311" customFormat="1" ht="38.25" customHeight="1">
      <c r="A15" s="482">
        <v>1</v>
      </c>
      <c r="B15" s="666" t="s">
        <v>488</v>
      </c>
      <c r="C15" s="667"/>
      <c r="D15" s="667"/>
      <c r="E15" s="667"/>
      <c r="F15" s="667"/>
      <c r="G15" s="667"/>
      <c r="H15" s="668">
        <f>D8</f>
        <v>46112</v>
      </c>
      <c r="I15" s="669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66" t="s">
        <v>421</v>
      </c>
      <c r="C16" s="667"/>
      <c r="D16" s="667"/>
      <c r="E16" s="667"/>
      <c r="F16" s="667"/>
      <c r="G16" s="667"/>
      <c r="H16" s="668">
        <f>H17-1</f>
        <v>46096</v>
      </c>
      <c r="I16" s="669"/>
      <c r="J16" s="461" t="s">
        <v>225</v>
      </c>
    </row>
    <row r="17" spans="1:10" s="311" customFormat="1" ht="45.75" customHeight="1">
      <c r="A17" s="482">
        <f t="shared" si="0"/>
        <v>3</v>
      </c>
      <c r="B17" s="666" t="s">
        <v>422</v>
      </c>
      <c r="C17" s="667"/>
      <c r="D17" s="667"/>
      <c r="E17" s="667"/>
      <c r="F17" s="667"/>
      <c r="G17" s="667"/>
      <c r="H17" s="668">
        <f>'3. Quantity'!B13-3</f>
        <v>46097</v>
      </c>
      <c r="I17" s="669"/>
      <c r="J17" s="461" t="s">
        <v>225</v>
      </c>
    </row>
    <row r="18" spans="1:10" s="311" customFormat="1" ht="45.75" customHeight="1">
      <c r="A18" s="482">
        <f t="shared" si="0"/>
        <v>4</v>
      </c>
      <c r="B18" s="666" t="s">
        <v>421</v>
      </c>
      <c r="C18" s="667"/>
      <c r="D18" s="667"/>
      <c r="E18" s="667"/>
      <c r="F18" s="667"/>
      <c r="G18" s="667"/>
      <c r="H18" s="668">
        <f>H19-1</f>
        <v>46111</v>
      </c>
      <c r="I18" s="669"/>
      <c r="J18" s="461" t="s">
        <v>225</v>
      </c>
    </row>
    <row r="19" spans="1:10" s="311" customFormat="1" ht="45.75" customHeight="1">
      <c r="A19" s="482">
        <f t="shared" si="0"/>
        <v>5</v>
      </c>
      <c r="B19" s="666" t="s">
        <v>160</v>
      </c>
      <c r="C19" s="667"/>
      <c r="D19" s="667"/>
      <c r="E19" s="667"/>
      <c r="F19" s="667"/>
      <c r="G19" s="667"/>
      <c r="H19" s="668">
        <f>H15</f>
        <v>46112</v>
      </c>
      <c r="I19" s="669"/>
      <c r="J19" s="461" t="s">
        <v>225</v>
      </c>
    </row>
    <row r="20" spans="1:10" s="311" customFormat="1" ht="51.75" customHeight="1">
      <c r="A20" s="482">
        <f t="shared" si="0"/>
        <v>6</v>
      </c>
      <c r="B20" s="666" t="s">
        <v>513</v>
      </c>
      <c r="C20" s="667"/>
      <c r="D20" s="667"/>
      <c r="E20" s="667"/>
      <c r="F20" s="667"/>
      <c r="G20" s="667"/>
      <c r="H20" s="668" t="s">
        <v>800</v>
      </c>
      <c r="I20" s="669"/>
      <c r="J20" s="461" t="s">
        <v>225</v>
      </c>
    </row>
    <row r="21" spans="1:10" s="311" customFormat="1" ht="38.25" customHeight="1">
      <c r="A21" s="482">
        <f t="shared" si="0"/>
        <v>7</v>
      </c>
      <c r="B21" s="666" t="s">
        <v>489</v>
      </c>
      <c r="C21" s="667"/>
      <c r="D21" s="667"/>
      <c r="E21" s="667"/>
      <c r="F21" s="667"/>
      <c r="G21" s="667"/>
      <c r="H21" s="668">
        <f>H15</f>
        <v>46112</v>
      </c>
      <c r="I21" s="669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70" t="s">
        <v>505</v>
      </c>
      <c r="B35" s="670"/>
      <c r="C35" s="670"/>
      <c r="D35" s="670"/>
      <c r="E35" s="670"/>
      <c r="F35" s="714" t="s">
        <v>506</v>
      </c>
      <c r="G35" s="714"/>
      <c r="H35" s="714"/>
      <c r="I35" s="714"/>
      <c r="J35" s="714"/>
    </row>
    <row r="36" spans="1:22" s="325" customFormat="1" ht="18" customHeight="1">
      <c r="A36" s="715" t="s">
        <v>507</v>
      </c>
      <c r="B36" s="715"/>
      <c r="C36" s="715"/>
      <c r="D36" s="715"/>
      <c r="E36" s="715"/>
      <c r="F36" s="715" t="s">
        <v>508</v>
      </c>
      <c r="G36" s="715"/>
      <c r="H36" s="715"/>
      <c r="I36" s="716" t="s">
        <v>509</v>
      </c>
      <c r="J36" s="716"/>
    </row>
    <row r="37" spans="1:22" s="326" customFormat="1" ht="18" customHeight="1">
      <c r="A37" s="710" t="s">
        <v>508</v>
      </c>
      <c r="B37" s="712"/>
      <c r="C37" s="710" t="s">
        <v>509</v>
      </c>
      <c r="D37" s="711"/>
      <c r="E37" s="712"/>
      <c r="F37" s="715"/>
      <c r="G37" s="715"/>
      <c r="H37" s="715"/>
      <c r="I37" s="716"/>
      <c r="J37" s="716"/>
    </row>
    <row r="38" spans="1:22" s="327" customFormat="1" ht="18" customHeight="1">
      <c r="A38" s="713" t="s">
        <v>184</v>
      </c>
      <c r="B38" s="713"/>
      <c r="C38" s="713" t="s">
        <v>168</v>
      </c>
      <c r="D38" s="713"/>
      <c r="E38" s="713"/>
      <c r="F38" s="713" t="s">
        <v>510</v>
      </c>
      <c r="G38" s="713"/>
      <c r="H38" s="713"/>
      <c r="I38" s="713" t="s">
        <v>511</v>
      </c>
      <c r="J38" s="713"/>
    </row>
    <row r="39" spans="1:22" s="328" customFormat="1" ht="33" customHeight="1">
      <c r="A39" s="713"/>
      <c r="B39" s="713"/>
      <c r="C39" s="713"/>
      <c r="D39" s="713"/>
      <c r="E39" s="713"/>
      <c r="F39" s="713"/>
      <c r="G39" s="713"/>
      <c r="H39" s="713"/>
      <c r="I39" s="713"/>
      <c r="J39" s="713"/>
    </row>
    <row r="40" spans="1:22" s="325" customFormat="1" ht="15.75" customHeight="1">
      <c r="A40" s="713"/>
      <c r="B40" s="713"/>
      <c r="C40" s="713"/>
      <c r="D40" s="713"/>
      <c r="E40" s="713"/>
      <c r="F40" s="713"/>
      <c r="G40" s="713"/>
      <c r="H40" s="713"/>
      <c r="I40" s="713"/>
      <c r="J40" s="713"/>
    </row>
    <row r="41" spans="1:22" s="325" customFormat="1" ht="15.75" customHeight="1">
      <c r="A41" s="713"/>
      <c r="B41" s="713"/>
      <c r="C41" s="713"/>
      <c r="D41" s="713"/>
      <c r="E41" s="713"/>
      <c r="F41" s="713"/>
      <c r="G41" s="713"/>
      <c r="H41" s="713"/>
      <c r="I41" s="713"/>
      <c r="J41" s="713"/>
    </row>
    <row r="42" spans="1:22" s="325" customFormat="1" ht="15.75" customHeight="1">
      <c r="A42" s="713"/>
      <c r="B42" s="713"/>
      <c r="C42" s="713"/>
      <c r="D42" s="713"/>
      <c r="E42" s="713"/>
      <c r="F42" s="713"/>
      <c r="G42" s="713"/>
      <c r="H42" s="713"/>
      <c r="I42" s="713"/>
      <c r="J42" s="713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713"/>
      <c r="B43" s="713"/>
      <c r="C43" s="713"/>
      <c r="D43" s="713"/>
      <c r="E43" s="713"/>
      <c r="F43" s="713"/>
      <c r="G43" s="713"/>
      <c r="H43" s="713"/>
      <c r="I43" s="713"/>
      <c r="J43" s="713"/>
      <c r="L43" s="691" t="s">
        <v>505</v>
      </c>
      <c r="M43" s="692"/>
      <c r="N43" s="692"/>
      <c r="O43" s="692"/>
      <c r="P43" s="692"/>
      <c r="Q43" s="693"/>
      <c r="R43" s="694" t="s">
        <v>506</v>
      </c>
      <c r="S43" s="695"/>
      <c r="T43" s="695"/>
      <c r="U43" s="695"/>
      <c r="V43" s="696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97" t="s">
        <v>507</v>
      </c>
      <c r="M44" s="698"/>
      <c r="N44" s="698"/>
      <c r="O44" s="698"/>
      <c r="P44" s="698"/>
      <c r="Q44" s="699"/>
      <c r="R44" s="700" t="s">
        <v>508</v>
      </c>
      <c r="S44" s="701"/>
      <c r="T44" s="702"/>
      <c r="U44" s="706" t="s">
        <v>509</v>
      </c>
      <c r="V44" s="707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710" t="s">
        <v>508</v>
      </c>
      <c r="M45" s="711"/>
      <c r="N45" s="712"/>
      <c r="O45" s="710" t="s">
        <v>509</v>
      </c>
      <c r="P45" s="711"/>
      <c r="Q45" s="712"/>
      <c r="R45" s="703"/>
      <c r="S45" s="704"/>
      <c r="T45" s="705"/>
      <c r="U45" s="708"/>
      <c r="V45" s="709"/>
    </row>
    <row r="46" spans="1:22" s="327" customFormat="1" ht="21.75" customHeight="1">
      <c r="A46" s="498"/>
      <c r="B46" s="498"/>
      <c r="C46" s="498"/>
      <c r="D46" s="498"/>
      <c r="E46" s="498"/>
      <c r="L46" s="682" t="s">
        <v>184</v>
      </c>
      <c r="M46" s="683"/>
      <c r="N46" s="684"/>
      <c r="O46" s="682" t="s">
        <v>168</v>
      </c>
      <c r="P46" s="683"/>
      <c r="Q46" s="684"/>
      <c r="R46" s="682" t="s">
        <v>510</v>
      </c>
      <c r="S46" s="683"/>
      <c r="T46" s="684"/>
      <c r="U46" s="682" t="s">
        <v>511</v>
      </c>
      <c r="V46" s="684"/>
    </row>
    <row r="47" spans="1:22">
      <c r="L47" s="685"/>
      <c r="M47" s="686"/>
      <c r="N47" s="687"/>
      <c r="O47" s="685"/>
      <c r="P47" s="686"/>
      <c r="Q47" s="687"/>
      <c r="R47" s="685"/>
      <c r="S47" s="686"/>
      <c r="T47" s="687"/>
      <c r="U47" s="685"/>
      <c r="V47" s="687"/>
    </row>
    <row r="48" spans="1:22">
      <c r="L48" s="685"/>
      <c r="M48" s="686"/>
      <c r="N48" s="687"/>
      <c r="O48" s="685"/>
      <c r="P48" s="686"/>
      <c r="Q48" s="687"/>
      <c r="R48" s="685"/>
      <c r="S48" s="686"/>
      <c r="T48" s="687"/>
      <c r="U48" s="685"/>
      <c r="V48" s="687"/>
    </row>
    <row r="49" spans="12:22">
      <c r="L49" s="685"/>
      <c r="M49" s="686"/>
      <c r="N49" s="687"/>
      <c r="O49" s="685"/>
      <c r="P49" s="686"/>
      <c r="Q49" s="687"/>
      <c r="R49" s="685"/>
      <c r="S49" s="686"/>
      <c r="T49" s="687"/>
      <c r="U49" s="685"/>
      <c r="V49" s="687"/>
    </row>
    <row r="50" spans="12:22">
      <c r="L50" s="685"/>
      <c r="M50" s="686"/>
      <c r="N50" s="687"/>
      <c r="O50" s="685"/>
      <c r="P50" s="686"/>
      <c r="Q50" s="687"/>
      <c r="R50" s="685"/>
      <c r="S50" s="686"/>
      <c r="T50" s="687"/>
      <c r="U50" s="685"/>
      <c r="V50" s="687"/>
    </row>
    <row r="51" spans="12:22">
      <c r="L51" s="688"/>
      <c r="M51" s="689"/>
      <c r="N51" s="690"/>
      <c r="O51" s="688"/>
      <c r="P51" s="689"/>
      <c r="Q51" s="690"/>
      <c r="R51" s="688"/>
      <c r="S51" s="689"/>
      <c r="T51" s="690"/>
      <c r="U51" s="688"/>
      <c r="V51" s="690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723"/>
      <c r="B2" s="723"/>
      <c r="C2" s="723"/>
      <c r="D2" s="723"/>
      <c r="E2" s="723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23"/>
      <c r="B3" s="723"/>
      <c r="C3" s="723"/>
      <c r="D3" s="723"/>
      <c r="E3" s="723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24" t="s">
        <v>122</v>
      </c>
      <c r="B9" s="724"/>
      <c r="C9" s="724"/>
      <c r="D9" s="724"/>
      <c r="E9" s="724"/>
      <c r="F9" s="724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25" t="s">
        <v>123</v>
      </c>
      <c r="B10" s="725"/>
      <c r="C10" s="725"/>
      <c r="D10" s="725"/>
      <c r="E10" s="725"/>
      <c r="F10" s="725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26" t="s">
        <v>373</v>
      </c>
      <c r="B14" s="727"/>
      <c r="C14" s="727"/>
      <c r="D14" s="727"/>
      <c r="E14" s="727"/>
      <c r="F14" s="728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17" t="s">
        <v>406</v>
      </c>
      <c r="D17" s="717"/>
      <c r="E17" s="717"/>
      <c r="F17" s="718"/>
    </row>
    <row r="18" spans="1:22" s="260" customFormat="1" ht="28.5" customHeight="1">
      <c r="A18" s="257" t="s">
        <v>375</v>
      </c>
      <c r="B18" s="258"/>
      <c r="C18" s="717" t="str">
        <f>'Bìa (2)'!$B$25</f>
        <v>Km 11+250- Km 11+315</v>
      </c>
      <c r="D18" s="717"/>
      <c r="E18" s="717"/>
      <c r="F18" s="718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29">
        <f>H12</f>
        <v>46097</v>
      </c>
      <c r="F19" s="730"/>
    </row>
    <row r="20" spans="1:22" s="90" customFormat="1" ht="26.25" customHeight="1" thickTop="1">
      <c r="A20" s="719" t="s">
        <v>378</v>
      </c>
      <c r="B20" s="720"/>
      <c r="C20" s="720"/>
      <c r="D20" s="720"/>
      <c r="E20" s="721" t="s">
        <v>131</v>
      </c>
      <c r="F20" s="722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31" t="s">
        <v>132</v>
      </c>
      <c r="U21" s="732"/>
      <c r="V21" s="732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3" t="s">
        <v>135</v>
      </c>
      <c r="U25" s="734"/>
      <c r="V25" s="734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45" t="s">
        <v>137</v>
      </c>
      <c r="F27" s="747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6"/>
      <c r="F28" s="748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1" t="s">
        <v>147</v>
      </c>
      <c r="F34" s="752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5" t="s">
        <v>385</v>
      </c>
      <c r="B46" s="736"/>
      <c r="C46" s="736"/>
      <c r="D46" s="737"/>
      <c r="E46" s="738" t="s">
        <v>386</v>
      </c>
      <c r="F46" s="739"/>
      <c r="G46" s="96"/>
    </row>
    <row r="47" spans="1:13" s="90" customFormat="1" ht="17.7" customHeight="1">
      <c r="A47" s="740" t="s">
        <v>149</v>
      </c>
      <c r="B47" s="741"/>
      <c r="C47" s="741"/>
      <c r="D47" s="742"/>
      <c r="E47" s="743" t="s">
        <v>150</v>
      </c>
      <c r="F47" s="744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3" t="s">
        <v>151</v>
      </c>
      <c r="B48" s="754"/>
      <c r="C48" s="754"/>
      <c r="D48" s="755"/>
      <c r="E48" s="756" t="s">
        <v>152</v>
      </c>
      <c r="F48" s="757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5" t="s">
        <v>388</v>
      </c>
      <c r="F49" s="758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5" t="s">
        <v>390</v>
      </c>
      <c r="F50" s="758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5" t="s">
        <v>391</v>
      </c>
      <c r="F51" s="758"/>
      <c r="G51" s="116"/>
    </row>
    <row r="52" spans="1:13" s="90" customFormat="1" ht="17.7" customHeight="1" thickBot="1">
      <c r="A52" s="262"/>
      <c r="B52" s="263"/>
      <c r="C52" s="263"/>
      <c r="D52" s="263"/>
      <c r="E52" s="749"/>
      <c r="F52" s="750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79" t="s">
        <v>444</v>
      </c>
      <c r="F15" s="780"/>
      <c r="G15" s="780"/>
      <c r="H15" s="780"/>
      <c r="I15" s="780"/>
      <c r="J15" s="780"/>
      <c r="K15" s="780"/>
      <c r="L15" s="150"/>
    </row>
    <row r="16" spans="1:15" s="151" customFormat="1" ht="21.9" customHeight="1">
      <c r="A16" s="150" t="s">
        <v>192</v>
      </c>
      <c r="F16" s="152" t="str">
        <f>'Bìa (2)'!$B$25</f>
        <v>Km 11+250- Km 11+315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84" t="s">
        <v>408</v>
      </c>
      <c r="C18" s="784"/>
      <c r="D18" s="784"/>
      <c r="E18" s="784"/>
      <c r="F18" s="784"/>
      <c r="G18" s="784"/>
      <c r="H18" s="784"/>
      <c r="I18" s="784"/>
      <c r="J18" s="784"/>
      <c r="K18" s="784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81">
        <f>+M8</f>
        <v>46097</v>
      </c>
      <c r="G20" s="781"/>
      <c r="H20" s="781"/>
      <c r="I20" s="781"/>
      <c r="J20" s="781"/>
      <c r="K20" s="781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81">
        <f>+F20</f>
        <v>46097</v>
      </c>
      <c r="G21" s="781"/>
      <c r="H21" s="781"/>
      <c r="I21" s="781"/>
      <c r="J21" s="781"/>
      <c r="K21" s="781"/>
      <c r="L21" s="164"/>
    </row>
    <row r="22" spans="1:24" ht="21.9" customHeight="1">
      <c r="A22" s="158"/>
      <c r="B22" s="150" t="s">
        <v>198</v>
      </c>
      <c r="C22" s="150" t="str">
        <f>F16</f>
        <v>Km 11+250- Km 11+315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82" t="s">
        <v>200</v>
      </c>
      <c r="B24" s="782"/>
      <c r="C24" s="782"/>
      <c r="D24" s="782"/>
      <c r="E24" s="782"/>
      <c r="F24" s="782"/>
      <c r="G24" s="782"/>
      <c r="H24" s="782"/>
      <c r="I24" s="782"/>
      <c r="J24" s="782"/>
      <c r="K24" s="782"/>
      <c r="L24" s="150"/>
    </row>
    <row r="25" spans="1:24" s="171" customFormat="1" ht="27" customHeight="1">
      <c r="A25" s="167" t="s">
        <v>201</v>
      </c>
      <c r="B25" s="168" t="s">
        <v>202</v>
      </c>
      <c r="C25" s="783" t="s">
        <v>514</v>
      </c>
      <c r="D25" s="783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7" t="str">
        <f>A60</f>
        <v>Nguyễn Phi Thịnh</v>
      </c>
      <c r="D27" s="777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3" t="s">
        <v>176</v>
      </c>
      <c r="C30" s="773"/>
      <c r="D30" s="773"/>
      <c r="E30" s="773"/>
      <c r="F30" s="773"/>
      <c r="G30" s="773"/>
      <c r="H30" s="773"/>
      <c r="I30" s="773"/>
      <c r="J30" s="773"/>
      <c r="K30" s="773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78" t="s">
        <v>210</v>
      </c>
      <c r="C32" s="778"/>
      <c r="D32" s="778"/>
      <c r="E32" s="778"/>
      <c r="F32" s="778"/>
      <c r="G32" s="778"/>
      <c r="H32" s="778"/>
      <c r="I32" s="778"/>
      <c r="J32" s="778"/>
      <c r="K32" s="778"/>
      <c r="L32" s="175"/>
    </row>
    <row r="33" spans="1:12" s="158" customFormat="1" ht="36" customHeight="1">
      <c r="B33" s="773" t="s">
        <v>211</v>
      </c>
      <c r="C33" s="773"/>
      <c r="D33" s="773"/>
      <c r="E33" s="773"/>
      <c r="F33" s="773"/>
      <c r="G33" s="773"/>
      <c r="H33" s="773"/>
      <c r="I33" s="773"/>
      <c r="J33" s="773"/>
      <c r="K33" s="773"/>
      <c r="L33" s="157"/>
    </row>
    <row r="34" spans="1:12" s="158" customFormat="1" ht="34.950000000000003" customHeight="1">
      <c r="B34" s="773" t="s">
        <v>212</v>
      </c>
      <c r="C34" s="773"/>
      <c r="D34" s="773"/>
      <c r="E34" s="773"/>
      <c r="F34" s="773"/>
      <c r="G34" s="773"/>
      <c r="H34" s="773"/>
      <c r="I34" s="773"/>
      <c r="J34" s="773"/>
      <c r="K34" s="773"/>
      <c r="L34" s="157"/>
    </row>
    <row r="35" spans="1:12" s="158" customFormat="1" ht="15.6">
      <c r="B35" s="773" t="s">
        <v>213</v>
      </c>
      <c r="C35" s="773"/>
      <c r="D35" s="773"/>
      <c r="E35" s="773"/>
      <c r="F35" s="773"/>
      <c r="G35" s="773"/>
      <c r="H35" s="773"/>
      <c r="I35" s="773"/>
      <c r="J35" s="773"/>
      <c r="K35" s="773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74" t="s">
        <v>217</v>
      </c>
      <c r="C39" s="775"/>
      <c r="D39" s="775"/>
      <c r="E39" s="776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67" t="s">
        <v>222</v>
      </c>
      <c r="C40" s="768"/>
      <c r="D40" s="768"/>
      <c r="E40" s="769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59" t="s">
        <v>446</v>
      </c>
      <c r="C41" s="760"/>
      <c r="D41" s="760"/>
      <c r="E41" s="761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59" t="s">
        <v>394</v>
      </c>
      <c r="C42" s="760"/>
      <c r="D42" s="760"/>
      <c r="E42" s="761"/>
      <c r="F42" s="337" t="s">
        <v>395</v>
      </c>
      <c r="G42" s="767" t="s">
        <v>227</v>
      </c>
      <c r="H42" s="769"/>
      <c r="I42" s="185"/>
      <c r="J42" s="182"/>
      <c r="K42" s="184"/>
    </row>
    <row r="43" spans="1:12" s="149" customFormat="1" ht="36" customHeight="1">
      <c r="A43" s="300">
        <v>3</v>
      </c>
      <c r="B43" s="759" t="s">
        <v>396</v>
      </c>
      <c r="C43" s="760"/>
      <c r="D43" s="760"/>
      <c r="E43" s="761"/>
      <c r="F43" s="337" t="s">
        <v>397</v>
      </c>
      <c r="G43" s="767" t="s">
        <v>227</v>
      </c>
      <c r="H43" s="769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85" t="s">
        <v>399</v>
      </c>
      <c r="B45" s="787" t="s">
        <v>400</v>
      </c>
      <c r="C45" s="788"/>
      <c r="D45" s="788"/>
      <c r="E45" s="788"/>
      <c r="F45" s="788"/>
      <c r="G45" s="788"/>
      <c r="H45" s="789"/>
      <c r="I45" s="766" t="s">
        <v>401</v>
      </c>
      <c r="J45" s="766"/>
      <c r="K45" s="766" t="s">
        <v>186</v>
      </c>
    </row>
    <row r="46" spans="1:12" s="149" customFormat="1" ht="21.9" customHeight="1">
      <c r="A46" s="786"/>
      <c r="B46" s="790"/>
      <c r="C46" s="791"/>
      <c r="D46" s="791"/>
      <c r="E46" s="791"/>
      <c r="F46" s="791"/>
      <c r="G46" s="791"/>
      <c r="H46" s="792"/>
      <c r="I46" s="298" t="s">
        <v>225</v>
      </c>
      <c r="J46" s="299" t="s">
        <v>226</v>
      </c>
      <c r="K46" s="766"/>
    </row>
    <row r="47" spans="1:12" s="149" customFormat="1" ht="24.75" customHeight="1">
      <c r="A47" s="300">
        <v>1</v>
      </c>
      <c r="B47" s="767" t="s">
        <v>402</v>
      </c>
      <c r="C47" s="768"/>
      <c r="D47" s="768"/>
      <c r="E47" s="769"/>
      <c r="F47" s="770" t="s">
        <v>403</v>
      </c>
      <c r="G47" s="771"/>
      <c r="H47" s="772"/>
      <c r="I47" s="185"/>
      <c r="J47" s="182"/>
      <c r="K47" s="300"/>
    </row>
    <row r="48" spans="1:12" s="149" customFormat="1" ht="24.75" customHeight="1">
      <c r="A48" s="300">
        <v>2</v>
      </c>
      <c r="B48" s="767" t="s">
        <v>404</v>
      </c>
      <c r="C48" s="768"/>
      <c r="D48" s="768"/>
      <c r="E48" s="769"/>
      <c r="F48" s="767" t="s">
        <v>405</v>
      </c>
      <c r="G48" s="768"/>
      <c r="H48" s="769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63" t="s">
        <v>231</v>
      </c>
      <c r="C52" s="763"/>
      <c r="D52" s="763"/>
      <c r="E52" s="763"/>
      <c r="F52" s="763"/>
      <c r="G52" s="763"/>
      <c r="H52" s="763"/>
      <c r="I52" s="763"/>
      <c r="J52" s="763"/>
      <c r="K52" s="763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63" t="s">
        <v>232</v>
      </c>
      <c r="C54" s="763"/>
      <c r="D54" s="763"/>
      <c r="E54" s="763"/>
      <c r="F54" s="763"/>
      <c r="G54" s="763"/>
      <c r="H54" s="763"/>
      <c r="I54" s="763"/>
      <c r="J54" s="763"/>
      <c r="K54" s="763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65" t="s">
        <v>233</v>
      </c>
      <c r="B57" s="765"/>
      <c r="C57" s="765"/>
      <c r="D57" s="765"/>
      <c r="E57" s="765"/>
      <c r="F57" s="765"/>
      <c r="G57" s="764" t="s">
        <v>303</v>
      </c>
      <c r="H57" s="764"/>
      <c r="I57" s="764"/>
      <c r="J57" s="764"/>
      <c r="K57" s="764"/>
      <c r="L57" s="188"/>
    </row>
    <row r="58" spans="1:12" s="149" customFormat="1" ht="18" customHeight="1">
      <c r="A58" s="765"/>
      <c r="B58" s="765"/>
      <c r="C58" s="765"/>
      <c r="D58" s="765"/>
      <c r="E58" s="765"/>
      <c r="F58" s="765"/>
      <c r="G58" s="764"/>
      <c r="H58" s="764"/>
      <c r="I58" s="764"/>
      <c r="J58" s="764"/>
      <c r="K58" s="764"/>
      <c r="L58" s="190"/>
    </row>
    <row r="59" spans="1:12" s="149" customFormat="1" ht="18" customHeight="1">
      <c r="A59" s="627" t="s">
        <v>412</v>
      </c>
      <c r="B59" s="627"/>
      <c r="C59" s="627"/>
      <c r="D59" s="627"/>
      <c r="E59" s="627"/>
      <c r="F59" s="627"/>
      <c r="G59" s="629" t="s">
        <v>343</v>
      </c>
      <c r="H59" s="629"/>
      <c r="I59" s="629"/>
      <c r="J59" s="629"/>
      <c r="K59" s="629"/>
      <c r="L59" s="191"/>
    </row>
    <row r="60" spans="1:12" s="149" customFormat="1" ht="18" customHeight="1">
      <c r="A60" s="762" t="s">
        <v>184</v>
      </c>
      <c r="B60" s="762"/>
      <c r="C60" s="762"/>
      <c r="D60" s="762"/>
      <c r="E60" s="762"/>
      <c r="F60" s="762"/>
      <c r="G60" s="628" t="s">
        <v>514</v>
      </c>
      <c r="H60" s="628"/>
      <c r="I60" s="628"/>
      <c r="J60" s="628"/>
      <c r="K60" s="628"/>
      <c r="L60" s="190"/>
    </row>
    <row r="61" spans="1:12" s="149" customFormat="1" ht="24" customHeight="1">
      <c r="A61" s="762"/>
      <c r="B61" s="762"/>
      <c r="C61" s="762"/>
      <c r="D61" s="762"/>
      <c r="E61" s="762"/>
      <c r="F61" s="762"/>
      <c r="G61" s="628"/>
      <c r="H61" s="628"/>
      <c r="I61" s="628"/>
      <c r="J61" s="628"/>
      <c r="K61" s="628"/>
      <c r="L61" s="190"/>
    </row>
    <row r="62" spans="1:12" s="149" customFormat="1" ht="18" customHeight="1">
      <c r="A62" s="762"/>
      <c r="B62" s="762"/>
      <c r="C62" s="762"/>
      <c r="D62" s="762"/>
      <c r="E62" s="762"/>
      <c r="F62" s="762"/>
      <c r="G62" s="628"/>
      <c r="H62" s="628"/>
      <c r="I62" s="628"/>
      <c r="J62" s="628"/>
      <c r="K62" s="628"/>
      <c r="L62" s="191"/>
    </row>
    <row r="63" spans="1:12" s="149" customFormat="1" ht="18" customHeight="1">
      <c r="A63" s="762"/>
      <c r="B63" s="762"/>
      <c r="C63" s="762"/>
      <c r="D63" s="762"/>
      <c r="E63" s="762"/>
      <c r="F63" s="762"/>
      <c r="G63" s="628"/>
      <c r="H63" s="628"/>
      <c r="I63" s="628"/>
      <c r="J63" s="628"/>
      <c r="K63" s="628"/>
      <c r="L63" s="191"/>
    </row>
    <row r="64" spans="1:12" s="149" customFormat="1" ht="18" customHeight="1">
      <c r="A64" s="762"/>
      <c r="B64" s="762"/>
      <c r="C64" s="762"/>
      <c r="D64" s="762"/>
      <c r="E64" s="762"/>
      <c r="F64" s="762"/>
      <c r="G64" s="628"/>
      <c r="H64" s="628"/>
      <c r="I64" s="628"/>
      <c r="J64" s="628"/>
      <c r="K64" s="628"/>
      <c r="L64" s="191"/>
    </row>
    <row r="65" spans="1:12" s="149" customFormat="1" ht="18" customHeight="1">
      <c r="A65" s="762"/>
      <c r="B65" s="762"/>
      <c r="C65" s="762"/>
      <c r="D65" s="762"/>
      <c r="E65" s="762"/>
      <c r="F65" s="762"/>
      <c r="G65" s="628"/>
      <c r="H65" s="628"/>
      <c r="I65" s="628"/>
      <c r="J65" s="628"/>
      <c r="K65" s="628"/>
      <c r="L65" s="191"/>
    </row>
    <row r="66" spans="1:12" s="149" customFormat="1" ht="15.6">
      <c r="A66" s="762"/>
      <c r="B66" s="762"/>
      <c r="C66" s="762"/>
      <c r="D66" s="762"/>
      <c r="E66" s="762"/>
      <c r="F66" s="762"/>
      <c r="G66" s="628"/>
      <c r="H66" s="628"/>
      <c r="I66" s="628"/>
      <c r="J66" s="628"/>
      <c r="K66" s="628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723"/>
      <c r="B2" s="723"/>
      <c r="C2" s="723"/>
      <c r="D2" s="723"/>
      <c r="E2" s="723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23"/>
      <c r="B3" s="723"/>
      <c r="C3" s="723"/>
      <c r="D3" s="723"/>
      <c r="E3" s="723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24" t="s">
        <v>122</v>
      </c>
      <c r="B9" s="724"/>
      <c r="C9" s="724"/>
      <c r="D9" s="724"/>
      <c r="E9" s="724"/>
      <c r="F9" s="724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25" t="s">
        <v>123</v>
      </c>
      <c r="B10" s="725"/>
      <c r="C10" s="725"/>
      <c r="D10" s="725"/>
      <c r="E10" s="725"/>
      <c r="F10" s="725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26" t="s">
        <v>373</v>
      </c>
      <c r="B14" s="727"/>
      <c r="C14" s="727"/>
      <c r="D14" s="727"/>
      <c r="E14" s="727"/>
      <c r="F14" s="728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17" t="s">
        <v>500</v>
      </c>
      <c r="D17" s="717"/>
      <c r="E17" s="717"/>
      <c r="F17" s="718"/>
    </row>
    <row r="18" spans="1:22" s="260" customFormat="1" ht="28.5" customHeight="1">
      <c r="A18" s="257" t="s">
        <v>375</v>
      </c>
      <c r="B18" s="258"/>
      <c r="C18" s="717" t="str">
        <f>'Bìa (2)'!$B$25</f>
        <v>Km 11+250- Km 11+315</v>
      </c>
      <c r="D18" s="717"/>
      <c r="E18" s="717"/>
      <c r="F18" s="718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29">
        <f>H12</f>
        <v>46112</v>
      </c>
      <c r="F19" s="730"/>
    </row>
    <row r="20" spans="1:22" s="90" customFormat="1" ht="26.25" customHeight="1" thickTop="1">
      <c r="A20" s="719" t="s">
        <v>378</v>
      </c>
      <c r="B20" s="720"/>
      <c r="C20" s="720"/>
      <c r="D20" s="720"/>
      <c r="E20" s="721" t="s">
        <v>131</v>
      </c>
      <c r="F20" s="722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31" t="s">
        <v>132</v>
      </c>
      <c r="U21" s="732"/>
      <c r="V21" s="732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3" t="s">
        <v>135</v>
      </c>
      <c r="U25" s="734"/>
      <c r="V25" s="734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45" t="s">
        <v>137</v>
      </c>
      <c r="F27" s="747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6"/>
      <c r="F28" s="748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1" t="s">
        <v>147</v>
      </c>
      <c r="F34" s="752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5" t="s">
        <v>385</v>
      </c>
      <c r="B46" s="736"/>
      <c r="C46" s="736"/>
      <c r="D46" s="737"/>
      <c r="E46" s="738" t="s">
        <v>386</v>
      </c>
      <c r="F46" s="739"/>
      <c r="G46" s="96"/>
    </row>
    <row r="47" spans="1:13" s="90" customFormat="1" ht="17.7" customHeight="1">
      <c r="A47" s="740" t="s">
        <v>149</v>
      </c>
      <c r="B47" s="741"/>
      <c r="C47" s="741"/>
      <c r="D47" s="742"/>
      <c r="E47" s="743" t="s">
        <v>150</v>
      </c>
      <c r="F47" s="744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3" t="s">
        <v>151</v>
      </c>
      <c r="B48" s="754"/>
      <c r="C48" s="754"/>
      <c r="D48" s="755"/>
      <c r="E48" s="756" t="s">
        <v>152</v>
      </c>
      <c r="F48" s="757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5" t="s">
        <v>388</v>
      </c>
      <c r="F49" s="758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5" t="s">
        <v>390</v>
      </c>
      <c r="F50" s="758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5" t="s">
        <v>391</v>
      </c>
      <c r="F51" s="758"/>
      <c r="G51" s="116"/>
    </row>
    <row r="52" spans="1:13" s="90" customFormat="1" ht="17.7" customHeight="1" thickBot="1">
      <c r="A52" s="262"/>
      <c r="B52" s="263"/>
      <c r="C52" s="263"/>
      <c r="D52" s="263"/>
      <c r="E52" s="749"/>
      <c r="F52" s="750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12"/>
      <c r="B5" s="812"/>
      <c r="C5" s="812"/>
      <c r="D5" s="812"/>
      <c r="E5" s="812"/>
      <c r="F5" s="812"/>
      <c r="G5" s="812"/>
      <c r="H5" s="812"/>
      <c r="I5" s="812"/>
      <c r="J5" s="812"/>
      <c r="K5" s="812"/>
      <c r="L5" s="812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16" t="str">
        <f>'RFI bấc thấm đứng'!B12</f>
        <v>310326/01</v>
      </c>
      <c r="L8" s="816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13" t="s">
        <v>424</v>
      </c>
      <c r="B10" s="813"/>
      <c r="C10" s="813"/>
      <c r="D10" s="813"/>
      <c r="E10" s="813"/>
      <c r="F10" s="813"/>
      <c r="G10" s="813"/>
      <c r="H10" s="813"/>
      <c r="I10" s="813"/>
      <c r="J10" s="813"/>
      <c r="K10" s="813"/>
      <c r="L10" s="813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14" t="s">
        <v>425</v>
      </c>
      <c r="B11" s="814"/>
      <c r="C11" s="814"/>
      <c r="D11" s="814"/>
      <c r="E11" s="814"/>
      <c r="F11" s="814"/>
      <c r="G11" s="814"/>
      <c r="H11" s="814"/>
      <c r="I11" s="814"/>
      <c r="J11" s="814"/>
      <c r="K11" s="814"/>
      <c r="L11" s="814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79" t="s">
        <v>444</v>
      </c>
      <c r="F15" s="780"/>
      <c r="G15" s="780"/>
      <c r="H15" s="780"/>
      <c r="I15" s="780"/>
      <c r="J15" s="780"/>
      <c r="K15" s="780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11+250- Km 11+315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81">
        <f>O10</f>
        <v>46112</v>
      </c>
      <c r="G23" s="781"/>
      <c r="H23" s="781"/>
      <c r="I23" s="781"/>
      <c r="J23" s="781"/>
      <c r="K23" s="781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81">
        <f>+F23</f>
        <v>46112</v>
      </c>
      <c r="G24" s="781"/>
      <c r="H24" s="781"/>
      <c r="I24" s="781"/>
      <c r="J24" s="781"/>
      <c r="K24" s="781"/>
      <c r="L24" s="217"/>
    </row>
    <row r="25" spans="1:13" s="363" customFormat="1" ht="18" customHeight="1">
      <c r="A25" s="815" t="s">
        <v>449</v>
      </c>
      <c r="B25" s="815"/>
      <c r="C25" s="815"/>
      <c r="D25" s="362" t="str">
        <f>F16</f>
        <v>Km 11+250- Km 11+315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817" t="s">
        <v>200</v>
      </c>
      <c r="B27" s="817"/>
      <c r="C27" s="817"/>
      <c r="D27" s="817"/>
      <c r="E27" s="817"/>
      <c r="F27" s="817"/>
      <c r="G27" s="817"/>
      <c r="H27" s="817"/>
      <c r="I27" s="817"/>
      <c r="J27" s="817"/>
      <c r="K27" s="817"/>
      <c r="L27" s="817"/>
      <c r="M27" s="817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817" t="s">
        <v>206</v>
      </c>
      <c r="B30" s="817"/>
      <c r="C30" s="817"/>
      <c r="D30" s="817"/>
      <c r="E30" s="817"/>
      <c r="F30" s="817"/>
      <c r="G30" s="817"/>
      <c r="H30" s="817"/>
      <c r="I30" s="817"/>
      <c r="J30" s="817"/>
      <c r="K30" s="817"/>
      <c r="L30" s="817"/>
      <c r="M30" s="817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84" t="s">
        <v>176</v>
      </c>
      <c r="C35" s="784"/>
      <c r="D35" s="784"/>
      <c r="E35" s="784"/>
      <c r="F35" s="784"/>
      <c r="G35" s="784"/>
      <c r="H35" s="784"/>
      <c r="I35" s="784"/>
      <c r="J35" s="784"/>
      <c r="K35" s="784"/>
      <c r="L35" s="784"/>
      <c r="M35" s="784"/>
    </row>
    <row r="36" spans="1:15" s="358" customFormat="1" ht="24" customHeight="1">
      <c r="A36" s="158"/>
      <c r="B36" s="821" t="s">
        <v>458</v>
      </c>
      <c r="C36" s="821"/>
      <c r="D36" s="821"/>
      <c r="E36" s="821"/>
      <c r="F36" s="821"/>
      <c r="G36" s="821"/>
      <c r="H36" s="821"/>
      <c r="I36" s="821"/>
      <c r="J36" s="821"/>
      <c r="K36" s="821"/>
      <c r="L36" s="821"/>
      <c r="M36" s="821"/>
    </row>
    <row r="37" spans="1:15" s="358" customFormat="1" ht="37.5" customHeight="1">
      <c r="A37" s="158"/>
      <c r="B37" s="778" t="s">
        <v>459</v>
      </c>
      <c r="C37" s="778"/>
      <c r="D37" s="778"/>
      <c r="E37" s="778"/>
      <c r="F37" s="778"/>
      <c r="G37" s="778"/>
      <c r="H37" s="778"/>
      <c r="I37" s="778"/>
      <c r="J37" s="778"/>
      <c r="K37" s="778"/>
      <c r="L37" s="778"/>
      <c r="M37" s="778"/>
    </row>
    <row r="38" spans="1:15" s="358" customFormat="1" ht="35.25" customHeight="1">
      <c r="A38" s="158"/>
      <c r="B38" s="784" t="s">
        <v>211</v>
      </c>
      <c r="C38" s="784"/>
      <c r="D38" s="784"/>
      <c r="E38" s="784"/>
      <c r="F38" s="784"/>
      <c r="G38" s="784"/>
      <c r="H38" s="784"/>
      <c r="I38" s="784"/>
      <c r="J38" s="784"/>
      <c r="K38" s="784"/>
      <c r="L38" s="784"/>
      <c r="M38" s="784"/>
    </row>
    <row r="39" spans="1:15" s="358" customFormat="1" ht="36.75" customHeight="1">
      <c r="A39" s="158"/>
      <c r="B39" s="784" t="s">
        <v>212</v>
      </c>
      <c r="C39" s="784"/>
      <c r="D39" s="784"/>
      <c r="E39" s="784"/>
      <c r="F39" s="784"/>
      <c r="G39" s="784"/>
      <c r="H39" s="784"/>
      <c r="I39" s="784"/>
      <c r="J39" s="784"/>
      <c r="K39" s="784"/>
      <c r="L39" s="784"/>
      <c r="M39" s="784"/>
    </row>
    <row r="40" spans="1:15" s="358" customFormat="1" ht="23.25" customHeight="1">
      <c r="A40" s="158"/>
      <c r="B40" s="784" t="s">
        <v>213</v>
      </c>
      <c r="C40" s="784"/>
      <c r="D40" s="784"/>
      <c r="E40" s="784"/>
      <c r="F40" s="784"/>
      <c r="G40" s="784"/>
      <c r="H40" s="784"/>
      <c r="I40" s="784"/>
      <c r="J40" s="784"/>
      <c r="K40" s="784"/>
      <c r="L40" s="784"/>
      <c r="M40" s="784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93" t="s">
        <v>452</v>
      </c>
      <c r="C43" s="793"/>
      <c r="D43" s="793"/>
      <c r="E43" s="793"/>
      <c r="F43" s="793"/>
      <c r="G43" s="793"/>
      <c r="H43" s="793"/>
      <c r="I43" s="793"/>
      <c r="J43" s="793"/>
      <c r="K43" s="793"/>
      <c r="L43" s="793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94" t="s">
        <v>427</v>
      </c>
    </row>
    <row r="47" spans="1:15" s="363" customFormat="1" ht="20.25" customHeight="1">
      <c r="A47" s="362"/>
      <c r="B47" s="796" t="s">
        <v>428</v>
      </c>
      <c r="C47" s="796"/>
      <c r="D47" s="796"/>
      <c r="E47" s="797" t="s">
        <v>429</v>
      </c>
      <c r="F47" s="797"/>
      <c r="G47" s="797"/>
      <c r="H47" s="797" t="s">
        <v>430</v>
      </c>
      <c r="I47" s="797"/>
      <c r="J47" s="797"/>
      <c r="K47" s="797"/>
      <c r="L47" s="795"/>
    </row>
    <row r="48" spans="1:15" s="363" customFormat="1" ht="18" customHeight="1">
      <c r="A48" s="362"/>
      <c r="B48" s="818">
        <f>'3. Quantity'!H19</f>
        <v>38006.559999999998</v>
      </c>
      <c r="C48" s="819"/>
      <c r="D48" s="820"/>
      <c r="E48" s="818">
        <f>'3. Quantity'!I19</f>
        <v>38253.050000000003</v>
      </c>
      <c r="F48" s="819"/>
      <c r="G48" s="820"/>
      <c r="H48" s="818">
        <f>MIN(B48:G48)</f>
        <v>38006.559999999998</v>
      </c>
      <c r="I48" s="819"/>
      <c r="J48" s="819"/>
      <c r="K48" s="820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93" t="s">
        <v>231</v>
      </c>
      <c r="C53" s="793"/>
      <c r="D53" s="793"/>
      <c r="E53" s="793"/>
      <c r="F53" s="793"/>
      <c r="G53" s="793"/>
      <c r="H53" s="793"/>
      <c r="I53" s="793"/>
      <c r="J53" s="793"/>
      <c r="K53" s="793"/>
      <c r="L53" s="793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93" t="s">
        <v>455</v>
      </c>
      <c r="C55" s="793"/>
      <c r="D55" s="793"/>
      <c r="E55" s="793"/>
      <c r="F55" s="793"/>
      <c r="G55" s="793"/>
      <c r="H55" s="793"/>
      <c r="I55" s="793"/>
      <c r="J55" s="793"/>
      <c r="K55" s="793"/>
      <c r="L55" s="793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08" t="s">
        <v>297</v>
      </c>
      <c r="B57" s="809"/>
      <c r="C57" s="809"/>
      <c r="D57" s="809"/>
      <c r="E57" s="809"/>
      <c r="F57" s="810"/>
      <c r="G57" s="811" t="s">
        <v>298</v>
      </c>
      <c r="H57" s="811"/>
      <c r="I57" s="811"/>
      <c r="J57" s="811"/>
      <c r="K57" s="811"/>
      <c r="L57" s="811"/>
      <c r="M57" s="811"/>
      <c r="R57" s="382"/>
      <c r="S57" s="382"/>
    </row>
    <row r="58" spans="1:19" s="383" customFormat="1" ht="18" customHeight="1">
      <c r="A58" s="808" t="s">
        <v>299</v>
      </c>
      <c r="B58" s="809"/>
      <c r="C58" s="809"/>
      <c r="D58" s="809"/>
      <c r="E58" s="809"/>
      <c r="F58" s="810"/>
      <c r="G58" s="811"/>
      <c r="H58" s="811"/>
      <c r="I58" s="811"/>
      <c r="J58" s="811"/>
      <c r="K58" s="811"/>
      <c r="L58" s="811"/>
      <c r="M58" s="811"/>
      <c r="R58" s="384"/>
      <c r="S58" s="384"/>
    </row>
    <row r="59" spans="1:19" s="381" customFormat="1" ht="18" customHeight="1">
      <c r="A59" s="808" t="s">
        <v>304</v>
      </c>
      <c r="B59" s="809"/>
      <c r="C59" s="809"/>
      <c r="D59" s="809"/>
      <c r="E59" s="809"/>
      <c r="F59" s="810"/>
      <c r="G59" s="633" t="s">
        <v>409</v>
      </c>
      <c r="H59" s="633"/>
      <c r="I59" s="633"/>
      <c r="J59" s="633"/>
      <c r="K59" s="633"/>
      <c r="L59" s="633"/>
      <c r="M59" s="633"/>
      <c r="R59" s="382"/>
      <c r="S59" s="382"/>
    </row>
    <row r="60" spans="1:19" s="383" customFormat="1" ht="18" customHeight="1">
      <c r="A60" s="798" t="s">
        <v>184</v>
      </c>
      <c r="B60" s="799"/>
      <c r="C60" s="799"/>
      <c r="D60" s="799"/>
      <c r="E60" s="799"/>
      <c r="F60" s="800"/>
      <c r="G60" s="807" t="s">
        <v>501</v>
      </c>
      <c r="H60" s="807"/>
      <c r="I60" s="807"/>
      <c r="J60" s="807"/>
      <c r="K60" s="807"/>
      <c r="L60" s="807"/>
      <c r="M60" s="807"/>
      <c r="R60" s="384"/>
      <c r="S60" s="384"/>
    </row>
    <row r="61" spans="1:19" s="381" customFormat="1" ht="18" customHeight="1">
      <c r="A61" s="801"/>
      <c r="B61" s="802"/>
      <c r="C61" s="802"/>
      <c r="D61" s="802"/>
      <c r="E61" s="802"/>
      <c r="F61" s="803"/>
      <c r="G61" s="807"/>
      <c r="H61" s="807"/>
      <c r="I61" s="807"/>
      <c r="J61" s="807"/>
      <c r="K61" s="807"/>
      <c r="L61" s="807"/>
      <c r="M61" s="807"/>
      <c r="R61" s="382"/>
      <c r="S61" s="382"/>
    </row>
    <row r="62" spans="1:19" s="381" customFormat="1" ht="18" customHeight="1">
      <c r="A62" s="801"/>
      <c r="B62" s="802"/>
      <c r="C62" s="802"/>
      <c r="D62" s="802"/>
      <c r="E62" s="802"/>
      <c r="F62" s="803"/>
      <c r="G62" s="807"/>
      <c r="H62" s="807"/>
      <c r="I62" s="807"/>
      <c r="J62" s="807"/>
      <c r="K62" s="807"/>
      <c r="L62" s="807"/>
      <c r="M62" s="807"/>
      <c r="R62" s="382"/>
      <c r="S62" s="382"/>
    </row>
    <row r="63" spans="1:19" s="381" customFormat="1" ht="18" customHeight="1">
      <c r="A63" s="801"/>
      <c r="B63" s="802"/>
      <c r="C63" s="802"/>
      <c r="D63" s="802"/>
      <c r="E63" s="802"/>
      <c r="F63" s="803"/>
      <c r="G63" s="807"/>
      <c r="H63" s="807"/>
      <c r="I63" s="807"/>
      <c r="J63" s="807"/>
      <c r="K63" s="807"/>
      <c r="L63" s="807"/>
      <c r="M63" s="807"/>
      <c r="R63" s="382"/>
      <c r="S63" s="382"/>
    </row>
    <row r="64" spans="1:19" s="381" customFormat="1" ht="18" customHeight="1">
      <c r="A64" s="804"/>
      <c r="B64" s="805"/>
      <c r="C64" s="805"/>
      <c r="D64" s="805"/>
      <c r="E64" s="805"/>
      <c r="F64" s="806"/>
      <c r="G64" s="807"/>
      <c r="H64" s="807"/>
      <c r="I64" s="807"/>
      <c r="J64" s="807"/>
      <c r="K64" s="807"/>
      <c r="L64" s="807"/>
      <c r="M64" s="807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4.4"/>
  <cols>
    <col min="1" max="1" width="9.33203125" style="508" customWidth="1"/>
    <col min="2" max="2" width="8.6640625" style="508" customWidth="1"/>
    <col min="3" max="3" width="12.44140625" style="524" customWidth="1"/>
    <col min="4" max="4" width="13.109375" style="524" customWidth="1"/>
    <col min="5" max="5" width="12.33203125" style="525" customWidth="1"/>
    <col min="6" max="6" width="11.44140625" style="525" customWidth="1"/>
    <col min="7" max="7" width="9.6640625" style="508" customWidth="1"/>
    <col min="8" max="8" width="13.44140625" customWidth="1"/>
    <col min="9" max="9" width="14.33203125" customWidth="1"/>
    <col min="10" max="10" width="0.109375" customWidth="1"/>
    <col min="11" max="11" width="8.88671875" style="508"/>
  </cols>
  <sheetData>
    <row r="1" spans="1:110" ht="27" customHeight="1">
      <c r="A1" s="825" t="s">
        <v>516</v>
      </c>
      <c r="B1" s="825"/>
      <c r="C1" s="825"/>
      <c r="D1" s="825"/>
      <c r="E1" s="825"/>
      <c r="F1" s="825"/>
      <c r="G1" s="825"/>
      <c r="H1" s="825"/>
    </row>
    <row r="2" spans="1:110" s="511" customFormat="1" ht="24" customHeight="1">
      <c r="A2" s="826" t="s">
        <v>517</v>
      </c>
      <c r="B2" s="826"/>
      <c r="C2" s="509" t="s">
        <v>518</v>
      </c>
      <c r="D2" s="510"/>
      <c r="E2" s="510"/>
      <c r="F2" s="510"/>
      <c r="G2" s="510"/>
      <c r="K2" s="510"/>
    </row>
    <row r="3" spans="1:110" s="511" customFormat="1" ht="24" customHeight="1">
      <c r="A3" s="826" t="s">
        <v>519</v>
      </c>
      <c r="B3" s="826"/>
      <c r="C3" s="512" t="s">
        <v>520</v>
      </c>
      <c r="D3" s="510"/>
      <c r="E3" s="510"/>
      <c r="F3" s="510"/>
      <c r="G3" s="510"/>
      <c r="K3" s="510"/>
    </row>
    <row r="4" spans="1:110" s="511" customFormat="1" ht="20.100000000000001" customHeight="1">
      <c r="A4" s="826" t="s">
        <v>521</v>
      </c>
      <c r="B4" s="826"/>
      <c r="C4" s="512" t="s">
        <v>522</v>
      </c>
      <c r="D4" s="510"/>
      <c r="E4" s="510"/>
      <c r="F4" s="510"/>
      <c r="G4" s="510"/>
      <c r="K4" s="510"/>
    </row>
    <row r="5" spans="1:110" s="511" customFormat="1" ht="23.1" customHeight="1">
      <c r="A5" s="826" t="s">
        <v>523</v>
      </c>
      <c r="B5" s="826"/>
      <c r="C5" s="512" t="s">
        <v>524</v>
      </c>
      <c r="D5" s="510"/>
      <c r="E5" s="510"/>
      <c r="F5" s="510"/>
      <c r="G5" s="510"/>
      <c r="K5" s="510"/>
    </row>
    <row r="6" spans="1:110" s="511" customFormat="1" ht="20.100000000000001" customHeight="1">
      <c r="A6" s="826" t="s">
        <v>525</v>
      </c>
      <c r="B6" s="826"/>
      <c r="C6" s="512" t="s">
        <v>526</v>
      </c>
      <c r="D6" s="510"/>
      <c r="E6" s="510"/>
      <c r="F6" s="510"/>
      <c r="G6" s="510"/>
      <c r="K6" s="510"/>
    </row>
    <row r="7" spans="1:110" s="511" customFormat="1" ht="21" customHeight="1">
      <c r="A7" s="826" t="s">
        <v>527</v>
      </c>
      <c r="B7" s="826"/>
      <c r="C7" s="513">
        <v>46100</v>
      </c>
      <c r="D7" s="510"/>
      <c r="E7" s="510"/>
      <c r="F7" s="510"/>
      <c r="G7" s="510"/>
      <c r="K7" s="510"/>
    </row>
    <row r="8" spans="1:110" s="511" customFormat="1" ht="15.6">
      <c r="A8" s="827"/>
      <c r="B8" s="827"/>
      <c r="C8" s="514"/>
      <c r="D8" s="510"/>
      <c r="E8" s="510"/>
      <c r="F8" s="510"/>
      <c r="G8" s="510"/>
      <c r="I8" s="515" t="s">
        <v>528</v>
      </c>
      <c r="J8" s="515"/>
      <c r="K8" s="516">
        <v>1</v>
      </c>
      <c r="L8" s="516">
        <v>2</v>
      </c>
      <c r="M8" s="516">
        <v>3</v>
      </c>
      <c r="N8" s="516">
        <v>4</v>
      </c>
      <c r="O8" s="516">
        <v>5</v>
      </c>
      <c r="P8" s="516">
        <v>6</v>
      </c>
      <c r="Q8" s="516">
        <v>7</v>
      </c>
      <c r="R8" s="516">
        <v>8</v>
      </c>
      <c r="S8" s="516">
        <v>9</v>
      </c>
      <c r="T8" s="516">
        <v>10</v>
      </c>
      <c r="U8" s="516">
        <v>11</v>
      </c>
      <c r="V8" s="516">
        <v>12</v>
      </c>
      <c r="W8" s="516">
        <v>13</v>
      </c>
      <c r="X8" s="516">
        <v>14</v>
      </c>
      <c r="Y8" s="516">
        <v>15</v>
      </c>
      <c r="Z8" s="516">
        <v>16</v>
      </c>
      <c r="AA8" s="516">
        <v>17</v>
      </c>
      <c r="AB8" s="516">
        <v>18</v>
      </c>
      <c r="AC8" s="516">
        <v>19</v>
      </c>
      <c r="AD8" s="516">
        <v>20</v>
      </c>
      <c r="AE8" s="516">
        <v>21</v>
      </c>
      <c r="AF8" s="516">
        <v>22</v>
      </c>
      <c r="AG8" s="516">
        <v>23</v>
      </c>
      <c r="AH8" s="516">
        <v>24</v>
      </c>
      <c r="AI8" s="516">
        <v>25</v>
      </c>
      <c r="AJ8" s="516">
        <v>26</v>
      </c>
      <c r="AK8" s="516">
        <v>27</v>
      </c>
      <c r="AL8" s="516">
        <v>28</v>
      </c>
      <c r="AM8" s="516">
        <v>29</v>
      </c>
      <c r="AN8" s="516">
        <v>30</v>
      </c>
      <c r="AO8" s="516">
        <v>31</v>
      </c>
      <c r="AP8" s="516">
        <v>32</v>
      </c>
      <c r="AQ8" s="516">
        <v>33</v>
      </c>
      <c r="AR8" s="516">
        <v>34</v>
      </c>
      <c r="AS8" s="516">
        <v>35</v>
      </c>
      <c r="AT8" s="516">
        <v>36</v>
      </c>
      <c r="AU8" s="516">
        <v>37</v>
      </c>
      <c r="AV8" s="516">
        <v>38</v>
      </c>
      <c r="AW8" s="516">
        <v>39</v>
      </c>
      <c r="AX8" s="516">
        <v>40</v>
      </c>
      <c r="AY8" s="516">
        <v>41</v>
      </c>
      <c r="AZ8" s="516">
        <v>42</v>
      </c>
      <c r="BA8" s="516">
        <v>43</v>
      </c>
      <c r="BB8" s="516">
        <v>44</v>
      </c>
      <c r="BC8" s="516">
        <v>45</v>
      </c>
      <c r="BD8" s="516">
        <v>46</v>
      </c>
      <c r="BE8" s="516">
        <v>47</v>
      </c>
      <c r="BF8" s="516">
        <v>48</v>
      </c>
      <c r="BG8" s="516">
        <v>49</v>
      </c>
      <c r="BH8" s="516">
        <v>50</v>
      </c>
      <c r="BI8" s="516">
        <v>51</v>
      </c>
      <c r="BJ8" s="516">
        <v>52</v>
      </c>
      <c r="BK8" s="516">
        <v>53</v>
      </c>
      <c r="BL8" s="516">
        <v>54</v>
      </c>
      <c r="BM8" s="516">
        <v>55</v>
      </c>
      <c r="BN8" s="516">
        <v>56</v>
      </c>
      <c r="BO8" s="516">
        <v>57</v>
      </c>
      <c r="BP8" s="516">
        <v>58</v>
      </c>
      <c r="BQ8" s="516">
        <v>59</v>
      </c>
      <c r="BR8" s="516">
        <v>60</v>
      </c>
      <c r="BS8" s="516">
        <v>61</v>
      </c>
      <c r="BT8" s="516">
        <v>62</v>
      </c>
      <c r="BU8" s="516">
        <v>63</v>
      </c>
      <c r="BV8" s="516">
        <v>64</v>
      </c>
      <c r="BW8" s="516">
        <v>65</v>
      </c>
      <c r="BX8" s="516">
        <v>66</v>
      </c>
      <c r="BY8" s="516">
        <v>67</v>
      </c>
      <c r="BZ8" s="516">
        <v>68</v>
      </c>
      <c r="CA8" s="516">
        <v>69</v>
      </c>
      <c r="CB8" s="516">
        <v>70</v>
      </c>
      <c r="CC8" s="516">
        <v>71</v>
      </c>
      <c r="CD8" s="516">
        <v>72</v>
      </c>
      <c r="CE8" s="516">
        <v>73</v>
      </c>
      <c r="CF8" s="516">
        <v>74</v>
      </c>
      <c r="CG8" s="516">
        <v>75</v>
      </c>
      <c r="CH8" s="516">
        <v>76</v>
      </c>
      <c r="CI8" s="516">
        <v>77</v>
      </c>
      <c r="CJ8" s="516">
        <v>78</v>
      </c>
      <c r="CK8" s="516">
        <v>79</v>
      </c>
      <c r="CL8" s="516">
        <v>80</v>
      </c>
      <c r="CM8" s="516">
        <v>81</v>
      </c>
      <c r="CN8" s="516">
        <v>82</v>
      </c>
      <c r="CO8" s="516">
        <v>83</v>
      </c>
      <c r="CP8" s="516">
        <v>84</v>
      </c>
      <c r="CQ8" s="516">
        <v>85</v>
      </c>
      <c r="CR8" s="516">
        <v>86</v>
      </c>
      <c r="CS8" s="516">
        <v>87</v>
      </c>
      <c r="CT8" s="516">
        <v>88</v>
      </c>
      <c r="CU8" s="516">
        <v>89</v>
      </c>
      <c r="CV8" s="516">
        <v>90</v>
      </c>
      <c r="CW8" s="516">
        <v>91</v>
      </c>
      <c r="CX8" s="516">
        <v>92</v>
      </c>
      <c r="CY8" s="516">
        <v>93</v>
      </c>
      <c r="CZ8" s="516">
        <v>94</v>
      </c>
      <c r="DA8" s="516">
        <v>95</v>
      </c>
      <c r="DB8" s="516">
        <v>96</v>
      </c>
      <c r="DC8" s="516">
        <v>97</v>
      </c>
      <c r="DD8" s="516">
        <v>98</v>
      </c>
      <c r="DE8" s="516">
        <v>99</v>
      </c>
      <c r="DF8" s="516">
        <v>100</v>
      </c>
    </row>
    <row r="9" spans="1:110" ht="46.8">
      <c r="A9" s="517" t="s">
        <v>529</v>
      </c>
      <c r="B9" s="517" t="s">
        <v>530</v>
      </c>
      <c r="C9" s="518" t="s">
        <v>531</v>
      </c>
      <c r="D9" s="518" t="s">
        <v>532</v>
      </c>
      <c r="E9" s="519" t="s">
        <v>533</v>
      </c>
      <c r="F9" s="519" t="s">
        <v>534</v>
      </c>
      <c r="G9" s="517" t="s">
        <v>535</v>
      </c>
      <c r="H9" s="517" t="s">
        <v>536</v>
      </c>
      <c r="I9" s="520" t="s">
        <v>537</v>
      </c>
      <c r="J9" s="520"/>
      <c r="K9" s="521" t="s">
        <v>538</v>
      </c>
      <c r="L9" s="522">
        <v>0.5</v>
      </c>
      <c r="M9" s="522">
        <f>L9+0.5</f>
        <v>1</v>
      </c>
      <c r="N9" s="522">
        <f t="shared" ref="N9:BY9" si="0">M9+0.5</f>
        <v>1.5</v>
      </c>
      <c r="O9" s="522">
        <f t="shared" si="0"/>
        <v>2</v>
      </c>
      <c r="P9" s="522">
        <f t="shared" si="0"/>
        <v>2.5</v>
      </c>
      <c r="Q9" s="522">
        <f t="shared" si="0"/>
        <v>3</v>
      </c>
      <c r="R9" s="522">
        <f t="shared" si="0"/>
        <v>3.5</v>
      </c>
      <c r="S9" s="522">
        <f t="shared" si="0"/>
        <v>4</v>
      </c>
      <c r="T9" s="522">
        <f t="shared" si="0"/>
        <v>4.5</v>
      </c>
      <c r="U9" s="522">
        <f t="shared" si="0"/>
        <v>5</v>
      </c>
      <c r="V9" s="522">
        <f t="shared" si="0"/>
        <v>5.5</v>
      </c>
      <c r="W9" s="522">
        <f t="shared" si="0"/>
        <v>6</v>
      </c>
      <c r="X9" s="522">
        <f t="shared" si="0"/>
        <v>6.5</v>
      </c>
      <c r="Y9" s="523">
        <f t="shared" si="0"/>
        <v>7</v>
      </c>
      <c r="Z9" s="523">
        <f t="shared" si="0"/>
        <v>7.5</v>
      </c>
      <c r="AA9" s="523">
        <f t="shared" si="0"/>
        <v>8</v>
      </c>
      <c r="AB9" s="523">
        <f t="shared" si="0"/>
        <v>8.5</v>
      </c>
      <c r="AC9" s="523">
        <f t="shared" si="0"/>
        <v>9</v>
      </c>
      <c r="AD9" s="523">
        <f t="shared" si="0"/>
        <v>9.5</v>
      </c>
      <c r="AE9" s="523">
        <f t="shared" si="0"/>
        <v>10</v>
      </c>
      <c r="AF9" s="523">
        <f t="shared" si="0"/>
        <v>10.5</v>
      </c>
      <c r="AG9" s="523">
        <f t="shared" si="0"/>
        <v>11</v>
      </c>
      <c r="AH9" s="523">
        <f t="shared" si="0"/>
        <v>11.5</v>
      </c>
      <c r="AI9" s="523">
        <f t="shared" si="0"/>
        <v>12</v>
      </c>
      <c r="AJ9" s="523">
        <f t="shared" si="0"/>
        <v>12.5</v>
      </c>
      <c r="AK9" s="523">
        <f t="shared" si="0"/>
        <v>13</v>
      </c>
      <c r="AL9" s="523">
        <f t="shared" si="0"/>
        <v>13.5</v>
      </c>
      <c r="AM9" s="523">
        <f t="shared" si="0"/>
        <v>14</v>
      </c>
      <c r="AN9" s="523">
        <f t="shared" si="0"/>
        <v>14.5</v>
      </c>
      <c r="AO9" s="523">
        <f t="shared" si="0"/>
        <v>15</v>
      </c>
      <c r="AP9" s="523">
        <f t="shared" si="0"/>
        <v>15.5</v>
      </c>
      <c r="AQ9" s="523">
        <f t="shared" si="0"/>
        <v>16</v>
      </c>
      <c r="AR9" s="523">
        <f t="shared" si="0"/>
        <v>16.5</v>
      </c>
      <c r="AS9" s="523">
        <f t="shared" si="0"/>
        <v>17</v>
      </c>
      <c r="AT9" s="523">
        <f t="shared" si="0"/>
        <v>17.5</v>
      </c>
      <c r="AU9" s="523">
        <f t="shared" si="0"/>
        <v>18</v>
      </c>
      <c r="AV9" s="523">
        <f t="shared" si="0"/>
        <v>18.5</v>
      </c>
      <c r="AW9" s="523">
        <f t="shared" si="0"/>
        <v>19</v>
      </c>
      <c r="AX9" s="523">
        <f t="shared" si="0"/>
        <v>19.5</v>
      </c>
      <c r="AY9" s="523">
        <f t="shared" si="0"/>
        <v>20</v>
      </c>
      <c r="AZ9" s="523">
        <f t="shared" si="0"/>
        <v>20.5</v>
      </c>
      <c r="BA9" s="523">
        <f t="shared" si="0"/>
        <v>21</v>
      </c>
      <c r="BB9" s="523">
        <f t="shared" si="0"/>
        <v>21.5</v>
      </c>
      <c r="BC9" s="523">
        <f t="shared" si="0"/>
        <v>22</v>
      </c>
      <c r="BD9" s="523">
        <f t="shared" si="0"/>
        <v>22.5</v>
      </c>
      <c r="BE9" s="523">
        <f t="shared" si="0"/>
        <v>23</v>
      </c>
      <c r="BF9" s="523">
        <f t="shared" si="0"/>
        <v>23.5</v>
      </c>
      <c r="BG9" s="523">
        <f t="shared" si="0"/>
        <v>24</v>
      </c>
      <c r="BH9" s="523">
        <f t="shared" si="0"/>
        <v>24.5</v>
      </c>
      <c r="BI9" s="523">
        <f t="shared" si="0"/>
        <v>25</v>
      </c>
      <c r="BJ9" s="523">
        <f t="shared" si="0"/>
        <v>25.5</v>
      </c>
      <c r="BK9" s="523">
        <f t="shared" si="0"/>
        <v>26</v>
      </c>
      <c r="BL9" s="523">
        <f t="shared" si="0"/>
        <v>26.5</v>
      </c>
      <c r="BM9" s="523">
        <f t="shared" si="0"/>
        <v>27</v>
      </c>
      <c r="BN9" s="523">
        <f t="shared" si="0"/>
        <v>27.5</v>
      </c>
      <c r="BO9" s="523">
        <f t="shared" si="0"/>
        <v>28</v>
      </c>
      <c r="BP9" s="523">
        <f t="shared" si="0"/>
        <v>28.5</v>
      </c>
      <c r="BQ9" s="523">
        <f t="shared" si="0"/>
        <v>29</v>
      </c>
      <c r="BR9" s="523">
        <f t="shared" si="0"/>
        <v>29.5</v>
      </c>
      <c r="BS9" s="523">
        <f t="shared" si="0"/>
        <v>30</v>
      </c>
      <c r="BT9" s="523">
        <f t="shared" si="0"/>
        <v>30.5</v>
      </c>
      <c r="BU9" s="523">
        <f t="shared" si="0"/>
        <v>31</v>
      </c>
      <c r="BV9" s="523">
        <f t="shared" si="0"/>
        <v>31.5</v>
      </c>
      <c r="BW9" s="523">
        <f t="shared" si="0"/>
        <v>32</v>
      </c>
      <c r="BX9" s="523">
        <f t="shared" si="0"/>
        <v>32.5</v>
      </c>
      <c r="BY9" s="523">
        <f t="shared" si="0"/>
        <v>33</v>
      </c>
      <c r="BZ9" s="523">
        <f t="shared" ref="BZ9:DF9" si="1">BY9+0.5</f>
        <v>33.5</v>
      </c>
      <c r="CA9" s="523">
        <f t="shared" si="1"/>
        <v>34</v>
      </c>
      <c r="CB9" s="523">
        <f t="shared" si="1"/>
        <v>34.5</v>
      </c>
      <c r="CC9" s="523">
        <f t="shared" si="1"/>
        <v>35</v>
      </c>
      <c r="CD9" s="523">
        <f t="shared" si="1"/>
        <v>35.5</v>
      </c>
      <c r="CE9" s="523">
        <f t="shared" si="1"/>
        <v>36</v>
      </c>
      <c r="CF9" s="523">
        <f t="shared" si="1"/>
        <v>36.5</v>
      </c>
      <c r="CG9" s="523">
        <f t="shared" si="1"/>
        <v>37</v>
      </c>
      <c r="CH9" s="523">
        <f t="shared" si="1"/>
        <v>37.5</v>
      </c>
      <c r="CI9" s="523">
        <f t="shared" si="1"/>
        <v>38</v>
      </c>
      <c r="CJ9" s="523">
        <f t="shared" si="1"/>
        <v>38.5</v>
      </c>
      <c r="CK9" s="523">
        <f t="shared" si="1"/>
        <v>39</v>
      </c>
      <c r="CL9" s="523">
        <f t="shared" si="1"/>
        <v>39.5</v>
      </c>
      <c r="CM9" s="523">
        <f t="shared" si="1"/>
        <v>40</v>
      </c>
      <c r="CN9" s="523">
        <f t="shared" si="1"/>
        <v>40.5</v>
      </c>
      <c r="CO9" s="523">
        <f t="shared" si="1"/>
        <v>41</v>
      </c>
      <c r="CP9" s="523">
        <f t="shared" si="1"/>
        <v>41.5</v>
      </c>
      <c r="CQ9" s="523">
        <f t="shared" si="1"/>
        <v>42</v>
      </c>
      <c r="CR9" s="523">
        <f t="shared" si="1"/>
        <v>42.5</v>
      </c>
      <c r="CS9" s="523">
        <f t="shared" si="1"/>
        <v>43</v>
      </c>
      <c r="CT9" s="523">
        <f t="shared" si="1"/>
        <v>43.5</v>
      </c>
      <c r="CU9" s="523">
        <f t="shared" si="1"/>
        <v>44</v>
      </c>
      <c r="CV9" s="523">
        <f t="shared" si="1"/>
        <v>44.5</v>
      </c>
      <c r="CW9" s="523">
        <f t="shared" si="1"/>
        <v>45</v>
      </c>
      <c r="CX9" s="523">
        <f t="shared" si="1"/>
        <v>45.5</v>
      </c>
      <c r="CY9" s="523">
        <f t="shared" si="1"/>
        <v>46</v>
      </c>
      <c r="CZ9" s="523">
        <f t="shared" si="1"/>
        <v>46.5</v>
      </c>
      <c r="DA9" s="523">
        <f t="shared" si="1"/>
        <v>47</v>
      </c>
      <c r="DB9" s="523">
        <f t="shared" si="1"/>
        <v>47.5</v>
      </c>
      <c r="DC9" s="523">
        <f t="shared" si="1"/>
        <v>48</v>
      </c>
      <c r="DD9" s="523">
        <f t="shared" si="1"/>
        <v>48.5</v>
      </c>
      <c r="DE9" s="523">
        <f t="shared" si="1"/>
        <v>49</v>
      </c>
      <c r="DF9" s="523">
        <f t="shared" si="1"/>
        <v>49.5</v>
      </c>
    </row>
    <row r="10" spans="1:110" ht="14.25" customHeight="1">
      <c r="A10" s="508">
        <v>1</v>
      </c>
      <c r="B10" s="508" t="s">
        <v>539</v>
      </c>
      <c r="C10" s="524">
        <v>0.29875000000000002</v>
      </c>
      <c r="D10" s="524">
        <v>0.29888888888888887</v>
      </c>
      <c r="E10" s="525">
        <v>12.06</v>
      </c>
      <c r="F10" s="525">
        <v>12.079999999552966</v>
      </c>
      <c r="G10" s="508" t="s">
        <v>540</v>
      </c>
      <c r="H10" s="524">
        <f>D10-C10</f>
        <v>1.3888888888885509E-4</v>
      </c>
      <c r="J10">
        <v>390.20001220703125</v>
      </c>
      <c r="K10" s="526">
        <v>390.10000610351563</v>
      </c>
      <c r="L10" s="526">
        <v>390.10000610351563</v>
      </c>
      <c r="M10" s="526">
        <v>390.10000610351563</v>
      </c>
      <c r="N10" s="526">
        <v>390.10000610351563</v>
      </c>
      <c r="O10" s="526">
        <v>397.29998779296875</v>
      </c>
      <c r="P10" s="526">
        <v>397.29998779296875</v>
      </c>
      <c r="Q10" s="526"/>
      <c r="R10" s="526">
        <v>390.10000610351563</v>
      </c>
      <c r="S10" s="526">
        <v>396.10000610351563</v>
      </c>
      <c r="T10" s="526">
        <v>396.10000610351563</v>
      </c>
      <c r="U10" s="526"/>
      <c r="V10" s="526">
        <v>398.70001220703125</v>
      </c>
      <c r="W10" s="526">
        <v>398.70001220703125</v>
      </c>
      <c r="X10" s="526">
        <v>398.5</v>
      </c>
      <c r="Y10" s="526">
        <v>392.89999389648438</v>
      </c>
      <c r="Z10" s="526">
        <v>394.60000610351563</v>
      </c>
      <c r="AA10" s="526">
        <v>392.29998779296875</v>
      </c>
      <c r="AB10" s="526">
        <v>392.29998779296875</v>
      </c>
      <c r="AC10" s="526"/>
      <c r="AD10" s="526"/>
      <c r="AE10" s="526"/>
      <c r="AF10" s="526"/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/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526"/>
      <c r="CZ10" s="526"/>
      <c r="DA10" s="526"/>
      <c r="DB10" s="526"/>
      <c r="DC10" s="526"/>
      <c r="DD10" s="526"/>
      <c r="DE10" s="526"/>
      <c r="DF10" s="526"/>
    </row>
    <row r="11" spans="1:110" ht="14.25" customHeight="1">
      <c r="A11" s="508">
        <f>A10+1</f>
        <v>2</v>
      </c>
      <c r="B11" s="508" t="s">
        <v>541</v>
      </c>
      <c r="C11" s="524">
        <v>0.29903935185185188</v>
      </c>
      <c r="D11" s="524">
        <v>0.29920138888888886</v>
      </c>
      <c r="E11" s="525">
        <v>12.06</v>
      </c>
      <c r="F11" s="525">
        <v>12.099999999105931</v>
      </c>
      <c r="G11" s="508" t="s">
        <v>540</v>
      </c>
      <c r="H11" s="524">
        <f t="shared" ref="H11:H74" si="2">D11-C11</f>
        <v>1.6203703703698835E-4</v>
      </c>
      <c r="J11">
        <v>393.29998779296875</v>
      </c>
      <c r="K11" s="526">
        <v>393.29998779296875</v>
      </c>
      <c r="L11" s="526"/>
      <c r="M11" s="526">
        <v>398.60000610351563</v>
      </c>
      <c r="N11" s="526">
        <v>398.60000610351563</v>
      </c>
      <c r="O11" s="526">
        <v>397.5</v>
      </c>
      <c r="P11" s="526">
        <v>397.5</v>
      </c>
      <c r="Q11" s="526"/>
      <c r="R11" s="526">
        <v>399.89999389648438</v>
      </c>
      <c r="S11" s="526">
        <v>399.89999389648438</v>
      </c>
      <c r="T11" s="526"/>
      <c r="U11" s="526">
        <v>391.10000610351563</v>
      </c>
      <c r="V11" s="526">
        <v>391.10000610351563</v>
      </c>
      <c r="W11" s="526"/>
      <c r="X11" s="526">
        <v>394.10000610351563</v>
      </c>
      <c r="Y11" s="526">
        <v>394.10000610351563</v>
      </c>
      <c r="Z11" s="526"/>
      <c r="AA11" s="526"/>
      <c r="AB11" s="526">
        <v>399.5</v>
      </c>
      <c r="AC11" s="526">
        <v>399.5</v>
      </c>
      <c r="AD11" s="526"/>
      <c r="AE11" s="526"/>
      <c r="AF11" s="526"/>
      <c r="AG11" s="526"/>
      <c r="AH11" s="526"/>
      <c r="AI11" s="526"/>
      <c r="AJ11" s="526"/>
      <c r="AK11" s="526"/>
      <c r="AL11" s="526"/>
      <c r="AM11" s="526"/>
      <c r="AN11" s="526"/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/>
      <c r="CA11" s="526"/>
      <c r="CB11" s="526"/>
      <c r="CC11" s="526"/>
      <c r="CD11" s="526"/>
      <c r="CE11" s="526"/>
      <c r="CF11" s="526"/>
      <c r="CG11" s="526"/>
      <c r="CH11" s="526"/>
      <c r="CI11" s="526"/>
      <c r="CJ11" s="526"/>
      <c r="CK11" s="526"/>
      <c r="CL11" s="526"/>
      <c r="CM11" s="526"/>
      <c r="CN11" s="526"/>
      <c r="CO11" s="526"/>
      <c r="CP11" s="526"/>
      <c r="CQ11" s="526"/>
      <c r="CR11" s="526"/>
      <c r="CS11" s="526"/>
      <c r="CT11" s="526"/>
      <c r="CU11" s="526"/>
      <c r="CV11" s="526"/>
      <c r="CW11" s="526"/>
      <c r="CX11" s="526"/>
      <c r="CY11" s="526"/>
      <c r="CZ11" s="526"/>
      <c r="DA11" s="526"/>
      <c r="DB11" s="526"/>
      <c r="DC11" s="526"/>
      <c r="DD11" s="526"/>
      <c r="DE11" s="526"/>
      <c r="DF11" s="526"/>
    </row>
    <row r="12" spans="1:110" ht="14.25" customHeight="1">
      <c r="A12" s="508">
        <f t="shared" ref="A12:A75" si="3">A11+1</f>
        <v>3</v>
      </c>
      <c r="B12" s="508" t="s">
        <v>542</v>
      </c>
      <c r="C12" s="524">
        <v>0.29931712962962964</v>
      </c>
      <c r="D12" s="524">
        <v>0.29949074074074072</v>
      </c>
      <c r="E12" s="525">
        <v>12.06</v>
      </c>
      <c r="F12" s="525">
        <v>12.130000000298024</v>
      </c>
      <c r="G12" s="508" t="s">
        <v>540</v>
      </c>
      <c r="H12" s="524">
        <f t="shared" si="2"/>
        <v>1.7361111111108274E-4</v>
      </c>
      <c r="J12">
        <v>390.39999389648438</v>
      </c>
      <c r="K12" s="526">
        <v>392.39999389648438</v>
      </c>
      <c r="L12" s="526">
        <v>392.39999389648438</v>
      </c>
      <c r="M12" s="526">
        <v>392.60000610351563</v>
      </c>
      <c r="N12" s="526">
        <v>392.60000610351563</v>
      </c>
      <c r="O12" s="526">
        <v>399.89999389648438</v>
      </c>
      <c r="P12" s="526">
        <v>399.89999389648438</v>
      </c>
      <c r="Q12" s="526">
        <v>398.79998779296875</v>
      </c>
      <c r="R12" s="526">
        <v>398.79998779296875</v>
      </c>
      <c r="S12" s="526"/>
      <c r="T12" s="526">
        <v>399.89999389648438</v>
      </c>
      <c r="U12" s="526">
        <v>395.60000610351563</v>
      </c>
      <c r="V12" s="526">
        <v>395.60000610351563</v>
      </c>
      <c r="W12" s="526">
        <v>395.29998779296875</v>
      </c>
      <c r="X12" s="526">
        <v>395.29998779296875</v>
      </c>
      <c r="Y12" s="526">
        <v>392.5</v>
      </c>
      <c r="Z12" s="526">
        <v>392.5</v>
      </c>
      <c r="AA12" s="526">
        <v>390.70001220703125</v>
      </c>
      <c r="AB12" s="526">
        <v>390.70001220703125</v>
      </c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/>
      <c r="CA12" s="526"/>
      <c r="CB12" s="526"/>
      <c r="CC12" s="526"/>
      <c r="CD12" s="526"/>
      <c r="CE12" s="526"/>
      <c r="CF12" s="526"/>
      <c r="CG12" s="526"/>
      <c r="CH12" s="526"/>
      <c r="CI12" s="526"/>
      <c r="CJ12" s="526"/>
      <c r="CK12" s="526"/>
      <c r="CL12" s="526"/>
      <c r="CM12" s="526"/>
      <c r="CN12" s="526"/>
      <c r="CO12" s="526"/>
      <c r="CP12" s="526"/>
      <c r="CQ12" s="526"/>
      <c r="CR12" s="526"/>
      <c r="CS12" s="526"/>
      <c r="CT12" s="526"/>
      <c r="CU12" s="526"/>
      <c r="CV12" s="526"/>
      <c r="CW12" s="526"/>
      <c r="CX12" s="526"/>
      <c r="CY12" s="526"/>
      <c r="CZ12" s="526"/>
      <c r="DA12" s="526"/>
      <c r="DB12" s="526"/>
      <c r="DC12" s="526"/>
      <c r="DD12" s="526"/>
      <c r="DE12" s="526"/>
      <c r="DF12" s="526"/>
    </row>
    <row r="13" spans="1:110" ht="14.25" customHeight="1">
      <c r="A13" s="508">
        <f t="shared" si="3"/>
        <v>4</v>
      </c>
      <c r="B13" s="508" t="s">
        <v>543</v>
      </c>
      <c r="C13" s="524">
        <v>0.29954861111111108</v>
      </c>
      <c r="D13" s="524">
        <v>0.29972222222222222</v>
      </c>
      <c r="E13" s="525">
        <v>12.06</v>
      </c>
      <c r="F13" s="525">
        <v>12.150000003576279</v>
      </c>
      <c r="G13" s="508" t="s">
        <v>540</v>
      </c>
      <c r="H13" s="524">
        <f t="shared" si="2"/>
        <v>1.7361111111113825E-4</v>
      </c>
      <c r="J13">
        <v>391.10000610351563</v>
      </c>
      <c r="K13" s="526">
        <v>391.10000610351563</v>
      </c>
      <c r="L13" s="526">
        <v>391.10000610351563</v>
      </c>
      <c r="M13" s="526">
        <v>398.5</v>
      </c>
      <c r="N13" s="526">
        <v>396.89999389648438</v>
      </c>
      <c r="O13" s="526">
        <v>396.89999389648438</v>
      </c>
      <c r="P13" s="526">
        <v>394.39999389648438</v>
      </c>
      <c r="Q13" s="526">
        <v>394.39999389648438</v>
      </c>
      <c r="R13" s="526">
        <v>394.39999389648438</v>
      </c>
      <c r="S13" s="526">
        <v>394.39999389648438</v>
      </c>
      <c r="T13" s="526"/>
      <c r="U13" s="526">
        <v>394.20001220703125</v>
      </c>
      <c r="V13" s="526">
        <v>391.29998779296875</v>
      </c>
      <c r="W13" s="526">
        <v>391.29998779296875</v>
      </c>
      <c r="X13" s="526">
        <v>399.5</v>
      </c>
      <c r="Y13" s="526">
        <v>399.5</v>
      </c>
      <c r="Z13" s="526">
        <v>399</v>
      </c>
      <c r="AA13" s="526">
        <v>392.29998779296875</v>
      </c>
      <c r="AB13" s="526">
        <v>392.29998779296875</v>
      </c>
      <c r="AC13" s="526"/>
      <c r="AD13" s="526"/>
      <c r="AE13" s="526"/>
      <c r="AF13" s="526"/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/>
      <c r="CA13" s="526"/>
      <c r="CB13" s="526"/>
      <c r="CC13" s="526"/>
      <c r="CD13" s="526"/>
      <c r="CE13" s="526"/>
      <c r="CF13" s="526"/>
      <c r="CG13" s="526"/>
      <c r="CH13" s="526"/>
      <c r="CI13" s="526"/>
      <c r="CJ13" s="526"/>
      <c r="CK13" s="526"/>
      <c r="CL13" s="526"/>
      <c r="CM13" s="526"/>
      <c r="CN13" s="526"/>
      <c r="CO13" s="526"/>
      <c r="CP13" s="526"/>
      <c r="CQ13" s="526"/>
      <c r="CR13" s="526"/>
      <c r="CS13" s="526"/>
      <c r="CT13" s="526"/>
      <c r="CU13" s="526"/>
      <c r="CV13" s="526"/>
      <c r="CW13" s="526"/>
      <c r="CX13" s="526"/>
      <c r="CY13" s="526"/>
      <c r="CZ13" s="526"/>
      <c r="DA13" s="526"/>
      <c r="DB13" s="526"/>
      <c r="DC13" s="526"/>
      <c r="DD13" s="526"/>
      <c r="DE13" s="526"/>
      <c r="DF13" s="526"/>
    </row>
    <row r="14" spans="1:110" ht="14.25" customHeight="1">
      <c r="A14" s="508">
        <f t="shared" si="3"/>
        <v>5</v>
      </c>
      <c r="B14" s="508" t="s">
        <v>544</v>
      </c>
      <c r="C14" s="524">
        <v>0.29978009259259258</v>
      </c>
      <c r="D14" s="524">
        <v>0.29994212962962963</v>
      </c>
      <c r="E14" s="525">
        <v>12.06</v>
      </c>
      <c r="F14" s="525">
        <v>12.130000000298024</v>
      </c>
      <c r="G14" s="508" t="s">
        <v>540</v>
      </c>
      <c r="H14" s="524">
        <f t="shared" si="2"/>
        <v>1.6203703703704386E-4</v>
      </c>
      <c r="J14">
        <v>394.10000610351563</v>
      </c>
      <c r="K14" s="526">
        <v>390.10000610351563</v>
      </c>
      <c r="L14" s="526">
        <v>396.89999389648438</v>
      </c>
      <c r="M14" s="526">
        <v>396.89999389648438</v>
      </c>
      <c r="N14" s="526"/>
      <c r="O14" s="526">
        <v>395.5</v>
      </c>
      <c r="P14" s="526">
        <v>395.5</v>
      </c>
      <c r="Q14" s="526"/>
      <c r="R14" s="526">
        <v>398.5</v>
      </c>
      <c r="S14" s="526">
        <v>398.5</v>
      </c>
      <c r="T14" s="526"/>
      <c r="U14" s="526"/>
      <c r="V14" s="526">
        <v>392.20001220703125</v>
      </c>
      <c r="W14" s="526">
        <v>392.20001220703125</v>
      </c>
      <c r="X14" s="526"/>
      <c r="Y14" s="526">
        <v>394.70001220703125</v>
      </c>
      <c r="Z14" s="526">
        <v>394.70001220703125</v>
      </c>
      <c r="AA14" s="526">
        <v>392.29998779296875</v>
      </c>
      <c r="AB14" s="526">
        <v>392.29998779296875</v>
      </c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/>
      <c r="CA14" s="526"/>
      <c r="CB14" s="526"/>
      <c r="CC14" s="526"/>
      <c r="CD14" s="526"/>
      <c r="CE14" s="526"/>
      <c r="CF14" s="526"/>
      <c r="CG14" s="526"/>
      <c r="CH14" s="526"/>
      <c r="CI14" s="526"/>
      <c r="CJ14" s="526"/>
      <c r="CK14" s="526"/>
      <c r="CL14" s="526"/>
      <c r="CM14" s="526"/>
      <c r="CN14" s="526"/>
      <c r="CO14" s="526"/>
      <c r="CP14" s="526"/>
      <c r="CQ14" s="526"/>
      <c r="CR14" s="526"/>
      <c r="CS14" s="526"/>
      <c r="CT14" s="526"/>
      <c r="CU14" s="526"/>
      <c r="CV14" s="526"/>
      <c r="CW14" s="526"/>
      <c r="CX14" s="526"/>
      <c r="CY14" s="526"/>
      <c r="CZ14" s="526"/>
      <c r="DA14" s="526"/>
      <c r="DB14" s="526"/>
      <c r="DC14" s="526"/>
      <c r="DD14" s="526"/>
      <c r="DE14" s="526"/>
      <c r="DF14" s="526"/>
    </row>
    <row r="15" spans="1:110" ht="14.25" customHeight="1">
      <c r="A15" s="508">
        <f t="shared" si="3"/>
        <v>6</v>
      </c>
      <c r="B15" s="508" t="s">
        <v>545</v>
      </c>
      <c r="C15" s="524">
        <v>0.30005787037037035</v>
      </c>
      <c r="D15" s="524">
        <v>0.30020833333333335</v>
      </c>
      <c r="E15" s="525">
        <v>12.06</v>
      </c>
      <c r="F15" s="525">
        <v>12.119999998658896</v>
      </c>
      <c r="G15" s="508" t="s">
        <v>540</v>
      </c>
      <c r="H15" s="524">
        <f t="shared" si="2"/>
        <v>1.5046296296300499E-4</v>
      </c>
      <c r="J15">
        <v>390.39999389648438</v>
      </c>
      <c r="K15" s="526">
        <v>396.70001220703125</v>
      </c>
      <c r="L15" s="526">
        <v>396.70001220703125</v>
      </c>
      <c r="M15" s="526">
        <v>399.70001220703125</v>
      </c>
      <c r="N15" s="526">
        <v>399.70001220703125</v>
      </c>
      <c r="O15" s="526">
        <v>397.70001220703125</v>
      </c>
      <c r="P15" s="526">
        <v>397.70001220703125</v>
      </c>
      <c r="Q15" s="526"/>
      <c r="R15" s="526">
        <v>397.5</v>
      </c>
      <c r="S15" s="526">
        <v>394.29998779296875</v>
      </c>
      <c r="T15" s="526">
        <v>394.29998779296875</v>
      </c>
      <c r="U15" s="526"/>
      <c r="V15" s="526">
        <v>394.29998779296875</v>
      </c>
      <c r="W15" s="526">
        <v>391.20001220703125</v>
      </c>
      <c r="X15" s="526">
        <v>391.20001220703125</v>
      </c>
      <c r="Y15" s="526"/>
      <c r="Z15" s="526">
        <v>391.10000610351563</v>
      </c>
      <c r="AA15" s="526">
        <v>397.20001220703125</v>
      </c>
      <c r="AB15" s="526">
        <v>397.20001220703125</v>
      </c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  <c r="CV15" s="526"/>
      <c r="CW15" s="526"/>
      <c r="CX15" s="526"/>
      <c r="CY15" s="526"/>
      <c r="CZ15" s="526"/>
      <c r="DA15" s="526"/>
      <c r="DB15" s="526"/>
      <c r="DC15" s="526"/>
      <c r="DD15" s="526"/>
      <c r="DE15" s="526"/>
      <c r="DF15" s="526"/>
    </row>
    <row r="16" spans="1:110" ht="14.25" customHeight="1">
      <c r="A16" s="508">
        <f t="shared" si="3"/>
        <v>7</v>
      </c>
      <c r="B16" s="508" t="s">
        <v>546</v>
      </c>
      <c r="C16" s="524">
        <v>0.30032407407407408</v>
      </c>
      <c r="D16" s="524">
        <v>0.30049768518518516</v>
      </c>
      <c r="E16" s="525">
        <v>12.06</v>
      </c>
      <c r="F16" s="525">
        <v>12.150000003576279</v>
      </c>
      <c r="G16" s="508" t="s">
        <v>540</v>
      </c>
      <c r="H16" s="524">
        <f t="shared" si="2"/>
        <v>1.7361111111108274E-4</v>
      </c>
      <c r="J16">
        <v>390.70001220703125</v>
      </c>
      <c r="K16" s="526">
        <v>390.5</v>
      </c>
      <c r="L16" s="526">
        <v>390.5</v>
      </c>
      <c r="M16" s="526">
        <v>390.39999389648438</v>
      </c>
      <c r="N16" s="526">
        <v>390.39999389648438</v>
      </c>
      <c r="O16" s="526">
        <v>399.60000610351563</v>
      </c>
      <c r="P16" s="526">
        <v>399.60000610351563</v>
      </c>
      <c r="Q16" s="526">
        <v>399.79998779296875</v>
      </c>
      <c r="R16" s="526">
        <v>399.79998779296875</v>
      </c>
      <c r="S16" s="526">
        <v>396.60000610351563</v>
      </c>
      <c r="T16" s="526">
        <v>396.60000610351563</v>
      </c>
      <c r="U16" s="526">
        <v>396.39999389648438</v>
      </c>
      <c r="V16" s="526">
        <v>396.39999389648438</v>
      </c>
      <c r="W16" s="526">
        <v>393.20001220703125</v>
      </c>
      <c r="X16" s="526">
        <v>393.20001220703125</v>
      </c>
      <c r="Y16" s="526"/>
      <c r="Z16" s="526">
        <v>392.89999389648438</v>
      </c>
      <c r="AA16" s="526">
        <v>392.89999389648438</v>
      </c>
      <c r="AB16" s="526"/>
      <c r="AC16" s="526"/>
      <c r="AD16" s="526"/>
      <c r="AE16" s="526"/>
      <c r="AF16" s="526"/>
      <c r="AG16" s="526"/>
      <c r="AH16" s="526"/>
      <c r="AI16" s="526"/>
      <c r="AJ16" s="526"/>
      <c r="AK16" s="526"/>
      <c r="AL16" s="526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</row>
    <row r="17" spans="1:110" ht="14.25" customHeight="1">
      <c r="A17" s="508">
        <f t="shared" si="3"/>
        <v>8</v>
      </c>
      <c r="B17" s="508" t="s">
        <v>547</v>
      </c>
      <c r="C17" s="524">
        <v>0.3005902777777778</v>
      </c>
      <c r="D17" s="524">
        <v>0.30075231481481479</v>
      </c>
      <c r="E17" s="525">
        <v>12.06</v>
      </c>
      <c r="F17" s="525">
        <v>12.099999999105931</v>
      </c>
      <c r="G17" s="508" t="s">
        <v>540</v>
      </c>
      <c r="H17" s="524">
        <f t="shared" si="2"/>
        <v>1.6203703703698835E-4</v>
      </c>
      <c r="J17">
        <v>398.10000610351563</v>
      </c>
      <c r="K17" s="526">
        <v>398.10000610351563</v>
      </c>
      <c r="L17" s="526">
        <v>399.79998779296875</v>
      </c>
      <c r="M17" s="526">
        <v>399.79998779296875</v>
      </c>
      <c r="N17" s="526">
        <v>398.5</v>
      </c>
      <c r="O17" s="526">
        <v>398.5</v>
      </c>
      <c r="P17" s="526">
        <v>395.5</v>
      </c>
      <c r="Q17" s="526">
        <v>395.5</v>
      </c>
      <c r="R17" s="526">
        <v>395.39999389648438</v>
      </c>
      <c r="S17" s="526">
        <v>395.39999389648438</v>
      </c>
      <c r="T17" s="526">
        <v>392.29998779296875</v>
      </c>
      <c r="U17" s="526">
        <v>392.29998779296875</v>
      </c>
      <c r="V17" s="526">
        <v>392.20001220703125</v>
      </c>
      <c r="W17" s="526">
        <v>392.20001220703125</v>
      </c>
      <c r="X17" s="526">
        <v>399.89999389648438</v>
      </c>
      <c r="Y17" s="526">
        <v>399.89999389648438</v>
      </c>
      <c r="Z17" s="526"/>
      <c r="AA17" s="526">
        <v>391.39999389648438</v>
      </c>
      <c r="AB17" s="526">
        <v>391.39999389648438</v>
      </c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</row>
    <row r="18" spans="1:110" ht="14.25" customHeight="1">
      <c r="A18" s="508">
        <f t="shared" si="3"/>
        <v>9</v>
      </c>
      <c r="B18" s="508" t="s">
        <v>548</v>
      </c>
      <c r="C18" s="524">
        <v>0.30085648148148147</v>
      </c>
      <c r="D18" s="524">
        <v>0.30100694444444442</v>
      </c>
      <c r="E18" s="525">
        <v>12.06</v>
      </c>
      <c r="F18" s="525">
        <v>12.200000000596047</v>
      </c>
      <c r="G18" s="508" t="s">
        <v>540</v>
      </c>
      <c r="H18" s="524">
        <f t="shared" si="2"/>
        <v>1.5046296296294948E-4</v>
      </c>
      <c r="J18">
        <v>396.20001220703125</v>
      </c>
      <c r="K18" s="526">
        <v>396</v>
      </c>
      <c r="L18" s="526">
        <v>396</v>
      </c>
      <c r="M18" s="526">
        <v>396.20001220703125</v>
      </c>
      <c r="N18" s="526">
        <v>396.20001220703125</v>
      </c>
      <c r="O18" s="526">
        <v>394.5</v>
      </c>
      <c r="P18" s="526">
        <v>394.5</v>
      </c>
      <c r="Q18" s="526">
        <v>394.70001220703125</v>
      </c>
      <c r="R18" s="526">
        <v>394.70001220703125</v>
      </c>
      <c r="S18" s="526">
        <v>391.5</v>
      </c>
      <c r="T18" s="526">
        <v>391.5</v>
      </c>
      <c r="U18" s="526">
        <v>399.89999389648438</v>
      </c>
      <c r="V18" s="526">
        <v>399.89999389648438</v>
      </c>
      <c r="W18" s="526">
        <v>399.89999389648438</v>
      </c>
      <c r="X18" s="526">
        <v>399.89999389648438</v>
      </c>
      <c r="Y18" s="526">
        <v>399.60000610351563</v>
      </c>
      <c r="Z18" s="526">
        <v>399.60000610351563</v>
      </c>
      <c r="AA18" s="526">
        <v>394.89999389648438</v>
      </c>
      <c r="AB18" s="526">
        <v>394.89999389648438</v>
      </c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</row>
    <row r="19" spans="1:110" ht="14.25" customHeight="1">
      <c r="A19" s="508">
        <f t="shared" si="3"/>
        <v>10</v>
      </c>
      <c r="B19" s="508" t="s">
        <v>549</v>
      </c>
      <c r="C19" s="524">
        <v>0.30108796296296297</v>
      </c>
      <c r="D19" s="524">
        <v>0.30122685185185183</v>
      </c>
      <c r="E19" s="525">
        <v>12.06</v>
      </c>
      <c r="F19" s="525">
        <v>12.169999999403954</v>
      </c>
      <c r="G19" s="508" t="s">
        <v>540</v>
      </c>
      <c r="H19" s="524">
        <f t="shared" si="2"/>
        <v>1.3888888888885509E-4</v>
      </c>
      <c r="J19">
        <v>391.10000610351563</v>
      </c>
      <c r="K19" s="526">
        <v>393.10000610351563</v>
      </c>
      <c r="L19" s="526">
        <v>393.10000610351563</v>
      </c>
      <c r="M19" s="526">
        <v>393.60000610351563</v>
      </c>
      <c r="N19" s="526">
        <v>393.60000610351563</v>
      </c>
      <c r="O19" s="526"/>
      <c r="P19" s="526">
        <v>393.60000610351563</v>
      </c>
      <c r="Q19" s="526">
        <v>393.60000610351563</v>
      </c>
      <c r="R19" s="526">
        <v>393.70001220703125</v>
      </c>
      <c r="S19" s="526">
        <v>390.70001220703125</v>
      </c>
      <c r="T19" s="526">
        <v>393.5</v>
      </c>
      <c r="U19" s="526">
        <v>393.5</v>
      </c>
      <c r="V19" s="526">
        <v>390.5</v>
      </c>
      <c r="W19" s="526">
        <v>390.5</v>
      </c>
      <c r="X19" s="526">
        <v>390.5</v>
      </c>
      <c r="Y19" s="526">
        <v>390.5</v>
      </c>
      <c r="Z19" s="526">
        <v>390.5</v>
      </c>
      <c r="AA19" s="526">
        <v>390.5</v>
      </c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</row>
    <row r="20" spans="1:110" ht="14.25" customHeight="1">
      <c r="A20" s="508">
        <f t="shared" si="3"/>
        <v>11</v>
      </c>
      <c r="B20" s="508" t="s">
        <v>550</v>
      </c>
      <c r="C20" s="524">
        <v>0.30134259259259261</v>
      </c>
      <c r="D20" s="524">
        <v>0.30149305555555556</v>
      </c>
      <c r="E20" s="525">
        <v>12.06</v>
      </c>
      <c r="F20" s="525">
        <v>12.160000001490117</v>
      </c>
      <c r="G20" s="508" t="s">
        <v>540</v>
      </c>
      <c r="H20" s="524">
        <f t="shared" si="2"/>
        <v>1.5046296296294948E-4</v>
      </c>
      <c r="J20">
        <v>391</v>
      </c>
      <c r="K20" s="526">
        <v>395.70001220703125</v>
      </c>
      <c r="L20" s="526">
        <v>395.70001220703125</v>
      </c>
      <c r="M20" s="526">
        <v>397.5</v>
      </c>
      <c r="N20" s="526">
        <v>397.5</v>
      </c>
      <c r="O20" s="526">
        <v>395.70001220703125</v>
      </c>
      <c r="P20" s="526">
        <v>395.70001220703125</v>
      </c>
      <c r="Q20" s="526">
        <v>395.60000610351563</v>
      </c>
      <c r="R20" s="526">
        <v>395.60000610351563</v>
      </c>
      <c r="S20" s="526">
        <v>392.5</v>
      </c>
      <c r="T20" s="526">
        <v>392.5</v>
      </c>
      <c r="U20" s="526"/>
      <c r="V20" s="526">
        <v>395.20001220703125</v>
      </c>
      <c r="W20" s="526">
        <v>399.89999389648438</v>
      </c>
      <c r="X20" s="526">
        <v>399.89999389648438</v>
      </c>
      <c r="Y20" s="526">
        <v>399.89999389648438</v>
      </c>
      <c r="Z20" s="526">
        <v>399.89999389648438</v>
      </c>
      <c r="AA20" s="526">
        <v>396.20001220703125</v>
      </c>
      <c r="AB20" s="526">
        <v>396.20001220703125</v>
      </c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/>
      <c r="CA20" s="526"/>
      <c r="CB20" s="526"/>
      <c r="CC20" s="526"/>
      <c r="CD20" s="526"/>
      <c r="CE20" s="526"/>
      <c r="CF20" s="526"/>
      <c r="CG20" s="526"/>
      <c r="CH20" s="526"/>
      <c r="CI20" s="526"/>
      <c r="CJ20" s="526"/>
      <c r="CK20" s="526"/>
      <c r="CL20" s="526"/>
      <c r="CM20" s="526"/>
      <c r="CN20" s="526"/>
      <c r="CO20" s="526"/>
      <c r="CP20" s="526"/>
      <c r="CQ20" s="526"/>
      <c r="CR20" s="526"/>
      <c r="CS20" s="526"/>
      <c r="CT20" s="526"/>
      <c r="CU20" s="526"/>
      <c r="CV20" s="526"/>
      <c r="CW20" s="526"/>
      <c r="CX20" s="526"/>
      <c r="CY20" s="526"/>
      <c r="CZ20" s="526"/>
      <c r="DA20" s="526"/>
      <c r="DB20" s="526"/>
      <c r="DC20" s="526"/>
      <c r="DD20" s="526"/>
      <c r="DE20" s="526"/>
      <c r="DF20" s="526"/>
    </row>
    <row r="21" spans="1:110" ht="14.25" customHeight="1">
      <c r="A21" s="508">
        <f t="shared" si="3"/>
        <v>12</v>
      </c>
      <c r="B21" s="508" t="s">
        <v>551</v>
      </c>
      <c r="C21" s="524">
        <v>0.30158564814814814</v>
      </c>
      <c r="D21" s="524">
        <v>0.30174768518518519</v>
      </c>
      <c r="E21" s="525">
        <v>12.06</v>
      </c>
      <c r="F21" s="525">
        <v>12.169999999403954</v>
      </c>
      <c r="G21" s="508" t="s">
        <v>540</v>
      </c>
      <c r="H21" s="524">
        <f t="shared" si="2"/>
        <v>1.6203703703704386E-4</v>
      </c>
      <c r="J21">
        <v>392.29998779296875</v>
      </c>
      <c r="K21" s="526">
        <v>392.29998779296875</v>
      </c>
      <c r="L21" s="526">
        <v>393.70001220703125</v>
      </c>
      <c r="M21" s="526">
        <v>393.70001220703125</v>
      </c>
      <c r="N21" s="526">
        <v>394.5</v>
      </c>
      <c r="O21" s="526">
        <v>394.5</v>
      </c>
      <c r="P21" s="526">
        <v>391.39999389648438</v>
      </c>
      <c r="Q21" s="526">
        <v>391.39999389648438</v>
      </c>
      <c r="R21" s="526"/>
      <c r="S21" s="526">
        <v>394.39999389648438</v>
      </c>
      <c r="T21" s="526">
        <v>399.89999389648438</v>
      </c>
      <c r="U21" s="526">
        <v>399.89999389648438</v>
      </c>
      <c r="V21" s="526"/>
      <c r="W21" s="526">
        <v>394</v>
      </c>
      <c r="X21" s="526">
        <v>394</v>
      </c>
      <c r="Y21" s="526">
        <v>391.20001220703125</v>
      </c>
      <c r="Z21" s="526">
        <v>398.5</v>
      </c>
      <c r="AA21" s="526">
        <v>398.5</v>
      </c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/>
      <c r="BW21" s="526"/>
      <c r="BX21" s="526"/>
      <c r="BY21" s="526"/>
      <c r="BZ21" s="526"/>
      <c r="CA21" s="526"/>
      <c r="CB21" s="526"/>
      <c r="CC21" s="526"/>
      <c r="CD21" s="526"/>
      <c r="CE21" s="526"/>
      <c r="CF21" s="526"/>
      <c r="CG21" s="526"/>
      <c r="CH21" s="526"/>
      <c r="CI21" s="526"/>
      <c r="CJ21" s="526"/>
      <c r="CK21" s="526"/>
      <c r="CL21" s="526"/>
      <c r="CM21" s="526"/>
      <c r="CN21" s="526"/>
      <c r="CO21" s="526"/>
      <c r="CP21" s="526"/>
      <c r="CQ21" s="526"/>
      <c r="CR21" s="526"/>
      <c r="CS21" s="526"/>
      <c r="CT21" s="526"/>
      <c r="CU21" s="526"/>
      <c r="CV21" s="526"/>
      <c r="CW21" s="526"/>
      <c r="CX21" s="526"/>
      <c r="CY21" s="526"/>
      <c r="CZ21" s="526"/>
      <c r="DA21" s="526"/>
      <c r="DB21" s="526"/>
      <c r="DC21" s="526"/>
      <c r="DD21" s="526"/>
      <c r="DE21" s="526"/>
      <c r="DF21" s="526"/>
    </row>
    <row r="22" spans="1:110" ht="14.25" customHeight="1">
      <c r="A22" s="508">
        <f t="shared" si="3"/>
        <v>13</v>
      </c>
      <c r="B22" s="508" t="s">
        <v>552</v>
      </c>
      <c r="C22" s="524">
        <v>0.30182870370370368</v>
      </c>
      <c r="D22" s="524">
        <v>0.30197916666666669</v>
      </c>
      <c r="E22" s="525">
        <v>12.06</v>
      </c>
      <c r="F22" s="525">
        <v>12.089999999329448</v>
      </c>
      <c r="G22" s="508" t="s">
        <v>540</v>
      </c>
      <c r="H22" s="524">
        <f t="shared" si="2"/>
        <v>1.5046296296300499E-4</v>
      </c>
      <c r="J22">
        <v>393.89999389648438</v>
      </c>
      <c r="K22" s="526">
        <v>393.89999389648438</v>
      </c>
      <c r="L22" s="526">
        <v>395.29998779296875</v>
      </c>
      <c r="M22" s="526">
        <v>395.29998779296875</v>
      </c>
      <c r="N22" s="526"/>
      <c r="O22" s="526">
        <v>396.60000610351563</v>
      </c>
      <c r="P22" s="526">
        <v>393.39999389648438</v>
      </c>
      <c r="Q22" s="526">
        <v>393.39999389648438</v>
      </c>
      <c r="R22" s="526"/>
      <c r="S22" s="526">
        <v>393.29998779296875</v>
      </c>
      <c r="T22" s="526">
        <v>393.29998779296875</v>
      </c>
      <c r="U22" s="526">
        <v>390.39999389648438</v>
      </c>
      <c r="V22" s="526">
        <v>390.39999389648438</v>
      </c>
      <c r="W22" s="526">
        <v>390.29998779296875</v>
      </c>
      <c r="X22" s="526">
        <v>398.5</v>
      </c>
      <c r="Y22" s="526">
        <v>398.5</v>
      </c>
      <c r="Z22" s="526">
        <v>397.60000610351563</v>
      </c>
      <c r="AA22" s="526">
        <v>397.60000610351563</v>
      </c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26"/>
      <c r="BL22" s="526"/>
      <c r="BM22" s="526"/>
      <c r="BN22" s="526"/>
      <c r="BO22" s="526"/>
      <c r="BP22" s="526"/>
      <c r="BQ22" s="526"/>
      <c r="BR22" s="526"/>
      <c r="BS22" s="526"/>
      <c r="BT22" s="526"/>
      <c r="BU22" s="526"/>
      <c r="BV22" s="526"/>
      <c r="BW22" s="526"/>
      <c r="BX22" s="526"/>
      <c r="BY22" s="526"/>
      <c r="BZ22" s="526"/>
      <c r="CA22" s="526"/>
      <c r="CB22" s="526"/>
      <c r="CC22" s="526"/>
      <c r="CD22" s="526"/>
      <c r="CE22" s="526"/>
      <c r="CF22" s="526"/>
      <c r="CG22" s="526"/>
      <c r="CH22" s="526"/>
      <c r="CI22" s="526"/>
      <c r="CJ22" s="526"/>
      <c r="CK22" s="526"/>
      <c r="CL22" s="526"/>
      <c r="CM22" s="526"/>
      <c r="CN22" s="526"/>
      <c r="CO22" s="526"/>
      <c r="CP22" s="526"/>
      <c r="CQ22" s="526"/>
      <c r="CR22" s="526"/>
      <c r="CS22" s="526"/>
      <c r="CT22" s="526"/>
      <c r="CU22" s="526"/>
      <c r="CV22" s="526"/>
      <c r="CW22" s="526"/>
      <c r="CX22" s="526"/>
      <c r="CY22" s="526"/>
      <c r="CZ22" s="526"/>
      <c r="DA22" s="526"/>
      <c r="DB22" s="526"/>
      <c r="DC22" s="526"/>
      <c r="DD22" s="526"/>
      <c r="DE22" s="526"/>
      <c r="DF22" s="526"/>
    </row>
    <row r="23" spans="1:110" ht="14.25" customHeight="1">
      <c r="A23" s="508">
        <f t="shared" si="3"/>
        <v>14</v>
      </c>
      <c r="B23" s="508" t="s">
        <v>553</v>
      </c>
      <c r="C23" s="524">
        <v>0.30211805555555554</v>
      </c>
      <c r="D23" s="524">
        <v>0.30229166666666668</v>
      </c>
      <c r="E23" s="525">
        <v>12.06</v>
      </c>
      <c r="F23" s="525">
        <v>12.130000000298024</v>
      </c>
      <c r="G23" s="508" t="s">
        <v>540</v>
      </c>
      <c r="H23" s="524">
        <f t="shared" si="2"/>
        <v>1.7361111111113825E-4</v>
      </c>
      <c r="J23">
        <v>391.5</v>
      </c>
      <c r="K23" s="526">
        <v>391.5</v>
      </c>
      <c r="L23" s="526">
        <v>392</v>
      </c>
      <c r="M23" s="526">
        <v>392</v>
      </c>
      <c r="N23" s="526">
        <v>399.89999389648438</v>
      </c>
      <c r="O23" s="526">
        <v>399.89999389648438</v>
      </c>
      <c r="P23" s="526"/>
      <c r="Q23" s="526">
        <v>392.39999389648438</v>
      </c>
      <c r="R23" s="526">
        <v>398.20001220703125</v>
      </c>
      <c r="S23" s="526">
        <v>398.20001220703125</v>
      </c>
      <c r="T23" s="526">
        <v>397.89999389648438</v>
      </c>
      <c r="U23" s="526">
        <v>397.89999389648438</v>
      </c>
      <c r="V23" s="526"/>
      <c r="W23" s="526">
        <v>397.5</v>
      </c>
      <c r="X23" s="526">
        <v>394.60000610351563</v>
      </c>
      <c r="Y23" s="526">
        <v>394.60000610351563</v>
      </c>
      <c r="Z23" s="526">
        <v>391.70001220703125</v>
      </c>
      <c r="AA23" s="526">
        <v>391.70001220703125</v>
      </c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526"/>
      <c r="BI23" s="526"/>
      <c r="BJ23" s="526"/>
      <c r="BK23" s="526"/>
      <c r="BL23" s="526"/>
      <c r="BM23" s="526"/>
      <c r="BN23" s="526"/>
      <c r="BO23" s="526"/>
      <c r="BP23" s="526"/>
      <c r="BQ23" s="526"/>
      <c r="BR23" s="526"/>
      <c r="BS23" s="526"/>
      <c r="BT23" s="526"/>
      <c r="BU23" s="526"/>
      <c r="BV23" s="526"/>
      <c r="BW23" s="526"/>
      <c r="BX23" s="526"/>
      <c r="BY23" s="526"/>
      <c r="BZ23" s="526"/>
      <c r="CA23" s="526"/>
      <c r="CB23" s="526"/>
      <c r="CC23" s="526"/>
      <c r="CD23" s="526"/>
      <c r="CE23" s="526"/>
      <c r="CF23" s="526"/>
      <c r="CG23" s="526"/>
      <c r="CH23" s="526"/>
      <c r="CI23" s="526"/>
      <c r="CJ23" s="526"/>
      <c r="CK23" s="526"/>
      <c r="CL23" s="526"/>
      <c r="CM23" s="526"/>
      <c r="CN23" s="526"/>
      <c r="CO23" s="526"/>
      <c r="CP23" s="526"/>
      <c r="CQ23" s="526"/>
      <c r="CR23" s="526"/>
      <c r="CS23" s="526"/>
      <c r="CT23" s="526"/>
      <c r="CU23" s="526"/>
      <c r="CV23" s="526"/>
      <c r="CW23" s="526"/>
      <c r="CX23" s="526"/>
      <c r="CY23" s="526"/>
      <c r="CZ23" s="526"/>
      <c r="DA23" s="526"/>
      <c r="DB23" s="526"/>
      <c r="DC23" s="526"/>
      <c r="DD23" s="526"/>
      <c r="DE23" s="526"/>
      <c r="DF23" s="526"/>
    </row>
    <row r="24" spans="1:110" ht="14.25" customHeight="1">
      <c r="A24" s="508">
        <f t="shared" si="3"/>
        <v>15</v>
      </c>
      <c r="B24" s="508" t="s">
        <v>554</v>
      </c>
      <c r="C24" s="524">
        <v>0.30236111111111114</v>
      </c>
      <c r="D24" s="524">
        <v>0.30253472222222222</v>
      </c>
      <c r="E24" s="525">
        <v>12.06</v>
      </c>
      <c r="F24" s="525">
        <v>12.069999999776483</v>
      </c>
      <c r="G24" s="508" t="s">
        <v>540</v>
      </c>
      <c r="H24" s="524">
        <f t="shared" si="2"/>
        <v>1.7361111111108274E-4</v>
      </c>
      <c r="J24">
        <v>395.20001220703125</v>
      </c>
      <c r="K24" s="526">
        <v>393.5</v>
      </c>
      <c r="L24" s="526"/>
      <c r="M24" s="526">
        <v>399</v>
      </c>
      <c r="N24" s="526">
        <v>399</v>
      </c>
      <c r="O24" s="526">
        <v>399.89999389648438</v>
      </c>
      <c r="P24" s="526">
        <v>399.89999389648438</v>
      </c>
      <c r="Q24" s="526"/>
      <c r="R24" s="526">
        <v>394.29998779296875</v>
      </c>
      <c r="S24" s="526">
        <v>394.29998779296875</v>
      </c>
      <c r="T24" s="526"/>
      <c r="U24" s="526">
        <v>394.20001220703125</v>
      </c>
      <c r="V24" s="526">
        <v>394.20001220703125</v>
      </c>
      <c r="W24" s="526">
        <v>393.79998779296875</v>
      </c>
      <c r="X24" s="526">
        <v>393.79998779296875</v>
      </c>
      <c r="Y24" s="526"/>
      <c r="Z24" s="526">
        <v>396</v>
      </c>
      <c r="AA24" s="526">
        <v>396</v>
      </c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  <c r="BN24" s="526"/>
      <c r="BO24" s="526"/>
      <c r="BP24" s="526"/>
      <c r="BQ24" s="526"/>
      <c r="BR24" s="526"/>
      <c r="BS24" s="526"/>
      <c r="BT24" s="526"/>
      <c r="BU24" s="526"/>
      <c r="BV24" s="526"/>
      <c r="BW24" s="526"/>
      <c r="BX24" s="526"/>
      <c r="BY24" s="526"/>
      <c r="BZ24" s="526"/>
      <c r="CA24" s="526"/>
      <c r="CB24" s="526"/>
      <c r="CC24" s="526"/>
      <c r="CD24" s="526"/>
      <c r="CE24" s="526"/>
      <c r="CF24" s="526"/>
      <c r="CG24" s="526"/>
      <c r="CH24" s="526"/>
      <c r="CI24" s="526"/>
      <c r="CJ24" s="526"/>
      <c r="CK24" s="526"/>
      <c r="CL24" s="526"/>
      <c r="CM24" s="526"/>
      <c r="CN24" s="526"/>
      <c r="CO24" s="526"/>
      <c r="CP24" s="526"/>
      <c r="CQ24" s="526"/>
      <c r="CR24" s="526"/>
      <c r="CS24" s="526"/>
      <c r="CT24" s="526"/>
      <c r="CU24" s="526"/>
      <c r="CV24" s="526"/>
      <c r="CW24" s="526"/>
      <c r="CX24" s="526"/>
      <c r="CY24" s="526"/>
      <c r="CZ24" s="526"/>
      <c r="DA24" s="526"/>
      <c r="DB24" s="526"/>
      <c r="DC24" s="526"/>
      <c r="DD24" s="526"/>
      <c r="DE24" s="526"/>
      <c r="DF24" s="526"/>
    </row>
    <row r="25" spans="1:110" ht="14.25" customHeight="1">
      <c r="A25" s="508">
        <f t="shared" si="3"/>
        <v>16</v>
      </c>
      <c r="B25" s="508" t="s">
        <v>555</v>
      </c>
      <c r="C25" s="524">
        <v>0.30265046296296294</v>
      </c>
      <c r="D25" s="524">
        <v>0.30280092592592595</v>
      </c>
      <c r="E25" s="525">
        <v>12.06</v>
      </c>
      <c r="F25" s="525">
        <v>12.179999997317791</v>
      </c>
      <c r="G25" s="508" t="s">
        <v>540</v>
      </c>
      <c r="H25" s="524">
        <f t="shared" si="2"/>
        <v>1.5046296296300499E-4</v>
      </c>
      <c r="J25">
        <v>392.60000610351563</v>
      </c>
      <c r="K25" s="526">
        <v>392.60000610351563</v>
      </c>
      <c r="L25" s="526">
        <v>397.60000610351563</v>
      </c>
      <c r="M25" s="526">
        <v>397.60000610351563</v>
      </c>
      <c r="N25" s="526">
        <v>396.39999389648438</v>
      </c>
      <c r="O25" s="526">
        <v>396.39999389648438</v>
      </c>
      <c r="P25" s="526">
        <v>393.29998779296875</v>
      </c>
      <c r="Q25" s="526">
        <v>393.29998779296875</v>
      </c>
      <c r="R25" s="526">
        <v>393.20001220703125</v>
      </c>
      <c r="S25" s="526">
        <v>393.20001220703125</v>
      </c>
      <c r="T25" s="526">
        <v>393.10000610351563</v>
      </c>
      <c r="U25" s="526">
        <v>393.10000610351563</v>
      </c>
      <c r="V25" s="526"/>
      <c r="W25" s="526">
        <v>392.79998779296875</v>
      </c>
      <c r="X25" s="526">
        <v>390.20001220703125</v>
      </c>
      <c r="Y25" s="526">
        <v>390.20001220703125</v>
      </c>
      <c r="Z25" s="526">
        <v>390.29998779296875</v>
      </c>
      <c r="AA25" s="526">
        <v>390.29998779296875</v>
      </c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</row>
    <row r="26" spans="1:110" ht="14.25" customHeight="1">
      <c r="A26" s="508">
        <f t="shared" si="3"/>
        <v>17</v>
      </c>
      <c r="B26" s="508" t="s">
        <v>556</v>
      </c>
      <c r="C26" s="524">
        <v>0.30289351851851853</v>
      </c>
      <c r="D26" s="524">
        <v>0.30303240740740739</v>
      </c>
      <c r="E26" s="525">
        <v>12.06</v>
      </c>
      <c r="F26" s="525">
        <v>12.150000003576279</v>
      </c>
      <c r="G26" s="508" t="s">
        <v>540</v>
      </c>
      <c r="H26" s="524">
        <f t="shared" si="2"/>
        <v>1.3888888888885509E-4</v>
      </c>
      <c r="J26">
        <v>390.70001220703125</v>
      </c>
      <c r="K26" s="526">
        <v>390.70001220703125</v>
      </c>
      <c r="L26" s="526">
        <v>393.60000610351563</v>
      </c>
      <c r="M26" s="526">
        <v>398.89999389648438</v>
      </c>
      <c r="N26" s="526">
        <v>398.89999389648438</v>
      </c>
      <c r="O26" s="526"/>
      <c r="P26" s="526">
        <v>391.39999389648438</v>
      </c>
      <c r="Q26" s="526">
        <v>397.29998779296875</v>
      </c>
      <c r="R26" s="526">
        <v>397.29998779296875</v>
      </c>
      <c r="S26" s="526">
        <v>397.20001220703125</v>
      </c>
      <c r="T26" s="526">
        <v>397.20001220703125</v>
      </c>
      <c r="U26" s="526"/>
      <c r="V26" s="526">
        <v>396.89999389648438</v>
      </c>
      <c r="W26" s="526">
        <v>393.79998779296875</v>
      </c>
      <c r="X26" s="526">
        <v>393.79998779296875</v>
      </c>
      <c r="Y26" s="526">
        <v>393.60000610351563</v>
      </c>
      <c r="Z26" s="526">
        <v>393.60000610351563</v>
      </c>
      <c r="AA26" s="526"/>
      <c r="AB26" s="526"/>
      <c r="AC26" s="526"/>
      <c r="AD26" s="526"/>
      <c r="AE26" s="526"/>
      <c r="AF26" s="526"/>
      <c r="AG26" s="526"/>
      <c r="AH26" s="526"/>
      <c r="AI26" s="526"/>
      <c r="AJ26" s="526"/>
      <c r="AK26" s="526"/>
      <c r="AL26" s="526"/>
      <c r="AM26" s="526"/>
      <c r="AN26" s="526"/>
      <c r="AO26" s="526"/>
      <c r="AP26" s="526"/>
      <c r="AQ26" s="526"/>
      <c r="AR26" s="526"/>
      <c r="AS26" s="5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  <c r="BN26" s="526"/>
      <c r="BO26" s="526"/>
      <c r="BP26" s="526"/>
      <c r="BQ26" s="526"/>
      <c r="BR26" s="526"/>
      <c r="BS26" s="526"/>
      <c r="BT26" s="526"/>
      <c r="BU26" s="526"/>
      <c r="BV26" s="526"/>
      <c r="BW26" s="526"/>
      <c r="BX26" s="526"/>
      <c r="BY26" s="526"/>
      <c r="BZ26" s="526"/>
      <c r="CA26" s="526"/>
      <c r="CB26" s="526"/>
      <c r="CC26" s="526"/>
      <c r="CD26" s="526"/>
      <c r="CE26" s="526"/>
      <c r="CF26" s="526"/>
      <c r="CG26" s="526"/>
      <c r="CH26" s="526"/>
      <c r="CI26" s="526"/>
      <c r="CJ26" s="526"/>
      <c r="CK26" s="526"/>
      <c r="CL26" s="526"/>
      <c r="CM26" s="526"/>
      <c r="CN26" s="526"/>
      <c r="CO26" s="526"/>
      <c r="CP26" s="526"/>
      <c r="CQ26" s="526"/>
      <c r="CR26" s="526"/>
      <c r="CS26" s="526"/>
      <c r="CT26" s="526"/>
      <c r="CU26" s="526"/>
      <c r="CV26" s="526"/>
      <c r="CW26" s="526"/>
      <c r="CX26" s="526"/>
      <c r="CY26" s="526"/>
      <c r="CZ26" s="526"/>
      <c r="DA26" s="526"/>
      <c r="DB26" s="526"/>
      <c r="DC26" s="526"/>
      <c r="DD26" s="526"/>
      <c r="DE26" s="526"/>
      <c r="DF26" s="526"/>
    </row>
    <row r="27" spans="1:110" ht="14.25" customHeight="1">
      <c r="A27" s="508">
        <f t="shared" si="3"/>
        <v>18</v>
      </c>
      <c r="B27" s="508" t="s">
        <v>557</v>
      </c>
      <c r="C27" s="524">
        <v>0.30315972222222221</v>
      </c>
      <c r="D27" s="524">
        <v>0.30331018518518521</v>
      </c>
      <c r="E27" s="525">
        <v>12.06</v>
      </c>
      <c r="F27" s="525">
        <v>12.179999997317791</v>
      </c>
      <c r="G27" s="508" t="s">
        <v>540</v>
      </c>
      <c r="H27" s="524">
        <f t="shared" si="2"/>
        <v>1.5046296296300499E-4</v>
      </c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526"/>
      <c r="AJ27" s="526"/>
      <c r="AK27" s="526"/>
      <c r="AL27" s="526"/>
      <c r="AM27" s="526"/>
      <c r="AN27" s="526"/>
      <c r="AO27" s="526"/>
      <c r="AP27" s="526"/>
      <c r="AQ27" s="526"/>
      <c r="AR27" s="526"/>
      <c r="AS27" s="526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  <c r="BN27" s="526"/>
      <c r="BO27" s="526"/>
      <c r="BP27" s="526"/>
      <c r="BQ27" s="526"/>
      <c r="BR27" s="526"/>
      <c r="BS27" s="526"/>
      <c r="BT27" s="526"/>
      <c r="BU27" s="526"/>
      <c r="BV27" s="526"/>
      <c r="BW27" s="526"/>
      <c r="BX27" s="526"/>
      <c r="BY27" s="526"/>
      <c r="BZ27" s="526"/>
      <c r="CA27" s="526"/>
      <c r="CB27" s="526"/>
      <c r="CC27" s="526"/>
      <c r="CD27" s="526"/>
      <c r="CE27" s="526"/>
      <c r="CF27" s="526"/>
      <c r="CG27" s="526"/>
      <c r="CH27" s="526"/>
      <c r="CI27" s="526"/>
      <c r="CJ27" s="526"/>
      <c r="CK27" s="526"/>
      <c r="CL27" s="526"/>
      <c r="CM27" s="526"/>
      <c r="CN27" s="526"/>
      <c r="CO27" s="526"/>
      <c r="CP27" s="526"/>
      <c r="CQ27" s="526"/>
      <c r="CR27" s="526"/>
      <c r="CS27" s="526"/>
      <c r="CT27" s="526"/>
      <c r="CU27" s="526"/>
      <c r="CV27" s="526"/>
      <c r="CW27" s="526"/>
      <c r="CX27" s="526"/>
      <c r="CY27" s="526"/>
      <c r="CZ27" s="526"/>
      <c r="DA27" s="526"/>
      <c r="DB27" s="526"/>
      <c r="DC27" s="526"/>
      <c r="DD27" s="526"/>
      <c r="DE27" s="526"/>
      <c r="DF27" s="526"/>
    </row>
    <row r="28" spans="1:110" ht="14.25" customHeight="1">
      <c r="A28" s="508">
        <f t="shared" si="3"/>
        <v>19</v>
      </c>
      <c r="B28" s="508" t="s">
        <v>558</v>
      </c>
      <c r="C28" s="524">
        <v>0.3034027777777778</v>
      </c>
      <c r="D28" s="524">
        <v>0.30356481481481479</v>
      </c>
      <c r="E28" s="525">
        <v>12.06</v>
      </c>
      <c r="F28" s="525">
        <v>12.069999999776483</v>
      </c>
      <c r="G28" s="508" t="s">
        <v>540</v>
      </c>
      <c r="H28" s="524">
        <f t="shared" si="2"/>
        <v>1.6203703703698835E-4</v>
      </c>
      <c r="K28" s="526"/>
      <c r="L28" s="526"/>
      <c r="M28" s="526"/>
      <c r="N28" s="526"/>
      <c r="O28" s="526"/>
      <c r="P28" s="526"/>
      <c r="Q28" s="526"/>
      <c r="R28" s="526"/>
      <c r="S28" s="526"/>
      <c r="T28" s="526"/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526"/>
      <c r="AJ28" s="526"/>
      <c r="AK28" s="526"/>
      <c r="AL28" s="526"/>
      <c r="AM28" s="526"/>
      <c r="AN28" s="526"/>
      <c r="AO28" s="526"/>
      <c r="AP28" s="526"/>
      <c r="AQ28" s="526"/>
      <c r="AR28" s="526"/>
      <c r="AS28" s="526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  <c r="BN28" s="526"/>
      <c r="BO28" s="526"/>
      <c r="BP28" s="526"/>
      <c r="BQ28" s="526"/>
      <c r="BR28" s="526"/>
      <c r="BS28" s="526"/>
      <c r="BT28" s="526"/>
      <c r="BU28" s="526"/>
      <c r="BV28" s="526"/>
      <c r="BW28" s="526"/>
      <c r="BX28" s="526"/>
      <c r="BY28" s="526"/>
      <c r="BZ28" s="526"/>
      <c r="CA28" s="526"/>
      <c r="CB28" s="526"/>
      <c r="CC28" s="526"/>
      <c r="CD28" s="526"/>
      <c r="CE28" s="526"/>
      <c r="CF28" s="526"/>
      <c r="CG28" s="526"/>
      <c r="CH28" s="526"/>
      <c r="CI28" s="526"/>
      <c r="CJ28" s="526"/>
      <c r="CK28" s="526"/>
      <c r="CL28" s="526"/>
      <c r="CM28" s="526"/>
      <c r="CN28" s="526"/>
      <c r="CO28" s="526"/>
      <c r="CP28" s="526"/>
      <c r="CQ28" s="526"/>
      <c r="CR28" s="526"/>
      <c r="CS28" s="526"/>
      <c r="CT28" s="526"/>
      <c r="CU28" s="526"/>
      <c r="CV28" s="526"/>
      <c r="CW28" s="526"/>
      <c r="CX28" s="526"/>
      <c r="CY28" s="526"/>
      <c r="CZ28" s="526"/>
      <c r="DA28" s="526"/>
      <c r="DB28" s="526"/>
      <c r="DC28" s="526"/>
      <c r="DD28" s="526"/>
      <c r="DE28" s="526"/>
      <c r="DF28" s="526"/>
    </row>
    <row r="29" spans="1:110" ht="14.25" customHeight="1">
      <c r="A29" s="508">
        <f t="shared" si="3"/>
        <v>20</v>
      </c>
      <c r="B29" s="508" t="s">
        <v>559</v>
      </c>
      <c r="C29" s="524">
        <v>0.30365740740740743</v>
      </c>
      <c r="D29" s="524">
        <v>0.30381944444444442</v>
      </c>
      <c r="E29" s="525">
        <v>12.06</v>
      </c>
      <c r="F29" s="525">
        <v>12.169999999403954</v>
      </c>
      <c r="G29" s="508" t="s">
        <v>540</v>
      </c>
      <c r="H29" s="524">
        <f t="shared" si="2"/>
        <v>1.6203703703698835E-4</v>
      </c>
      <c r="K29" s="526"/>
      <c r="L29" s="526"/>
      <c r="M29" s="526"/>
      <c r="N29" s="526"/>
      <c r="O29" s="526"/>
      <c r="P29" s="526"/>
      <c r="Q29" s="526"/>
      <c r="R29" s="526"/>
      <c r="S29" s="526"/>
      <c r="T29" s="526"/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526"/>
      <c r="AJ29" s="526"/>
      <c r="AK29" s="526"/>
      <c r="AL29" s="526"/>
      <c r="AM29" s="526"/>
      <c r="AN29" s="526"/>
      <c r="AO29" s="526"/>
      <c r="AP29" s="526"/>
      <c r="AQ29" s="526"/>
      <c r="AR29" s="526"/>
      <c r="AS29" s="526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  <c r="BN29" s="526"/>
      <c r="BO29" s="526"/>
      <c r="BP29" s="526"/>
      <c r="BQ29" s="526"/>
      <c r="BR29" s="526"/>
      <c r="BS29" s="526"/>
      <c r="BT29" s="526"/>
      <c r="BU29" s="526"/>
      <c r="BV29" s="526"/>
      <c r="BW29" s="526"/>
      <c r="BX29" s="526"/>
      <c r="BY29" s="526"/>
      <c r="BZ29" s="526"/>
      <c r="CA29" s="526"/>
      <c r="CB29" s="526"/>
      <c r="CC29" s="526"/>
      <c r="CD29" s="526"/>
      <c r="CE29" s="526"/>
      <c r="CF29" s="526"/>
      <c r="CG29" s="526"/>
      <c r="CH29" s="526"/>
      <c r="CI29" s="526"/>
      <c r="CJ29" s="526"/>
      <c r="CK29" s="526"/>
      <c r="CL29" s="526"/>
      <c r="CM29" s="526"/>
      <c r="CN29" s="526"/>
      <c r="CO29" s="526"/>
      <c r="CP29" s="526"/>
      <c r="CQ29" s="526"/>
      <c r="CR29" s="526"/>
      <c r="CS29" s="526"/>
      <c r="CT29" s="526"/>
      <c r="CU29" s="526"/>
      <c r="CV29" s="526"/>
      <c r="CW29" s="526"/>
      <c r="CX29" s="526"/>
      <c r="CY29" s="526"/>
      <c r="CZ29" s="526"/>
      <c r="DA29" s="526"/>
      <c r="DB29" s="526"/>
      <c r="DC29" s="526"/>
      <c r="DD29" s="526"/>
      <c r="DE29" s="526"/>
      <c r="DF29" s="526"/>
    </row>
    <row r="30" spans="1:110" ht="14.25" customHeight="1">
      <c r="A30" s="508">
        <f t="shared" si="3"/>
        <v>21</v>
      </c>
      <c r="B30" s="508" t="s">
        <v>560</v>
      </c>
      <c r="C30" s="524">
        <v>0.30388888888888888</v>
      </c>
      <c r="D30" s="524">
        <v>0.30402777777777779</v>
      </c>
      <c r="E30" s="525">
        <v>12.06</v>
      </c>
      <c r="F30" s="525">
        <v>12.119999998658896</v>
      </c>
      <c r="G30" s="508" t="s">
        <v>540</v>
      </c>
      <c r="H30" s="524">
        <f t="shared" si="2"/>
        <v>1.388888888889106E-4</v>
      </c>
      <c r="K30" s="526"/>
      <c r="L30" s="526"/>
      <c r="M30" s="526"/>
      <c r="N30" s="526"/>
      <c r="O30" s="526"/>
      <c r="P30" s="526"/>
      <c r="Q30" s="526"/>
      <c r="R30" s="526"/>
      <c r="S30" s="526"/>
      <c r="T30" s="526"/>
      <c r="U30" s="526"/>
      <c r="V30" s="526"/>
      <c r="W30" s="526"/>
      <c r="X30" s="526"/>
      <c r="Y30" s="526"/>
      <c r="Z30" s="526"/>
      <c r="AA30" s="526"/>
      <c r="AB30" s="526"/>
      <c r="AC30" s="526"/>
      <c r="AD30" s="526"/>
      <c r="AE30" s="526"/>
      <c r="AF30" s="526"/>
      <c r="AG30" s="526"/>
      <c r="AH30" s="526"/>
      <c r="AI30" s="526"/>
      <c r="AJ30" s="526"/>
      <c r="AK30" s="526"/>
      <c r="AL30" s="526"/>
      <c r="AM30" s="526"/>
      <c r="AN30" s="526"/>
      <c r="AO30" s="526"/>
      <c r="AP30" s="526"/>
      <c r="AQ30" s="526"/>
      <c r="AR30" s="526"/>
      <c r="AS30" s="526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  <c r="BN30" s="526"/>
      <c r="BO30" s="526"/>
      <c r="BP30" s="526"/>
      <c r="BQ30" s="526"/>
      <c r="BR30" s="526"/>
      <c r="BS30" s="526"/>
      <c r="BT30" s="526"/>
      <c r="BU30" s="526"/>
      <c r="BV30" s="526"/>
      <c r="BW30" s="526"/>
      <c r="BX30" s="526"/>
      <c r="BY30" s="526"/>
      <c r="BZ30" s="526"/>
      <c r="CA30" s="526"/>
      <c r="CB30" s="526"/>
      <c r="CC30" s="526"/>
      <c r="CD30" s="526"/>
      <c r="CE30" s="526"/>
      <c r="CF30" s="526"/>
      <c r="CG30" s="526"/>
      <c r="CH30" s="526"/>
      <c r="CI30" s="526"/>
      <c r="CJ30" s="526"/>
      <c r="CK30" s="526"/>
      <c r="CL30" s="526"/>
      <c r="CM30" s="526"/>
      <c r="CN30" s="526"/>
      <c r="CO30" s="526"/>
      <c r="CP30" s="526"/>
      <c r="CQ30" s="526"/>
      <c r="CR30" s="526"/>
      <c r="CS30" s="526"/>
      <c r="CT30" s="526"/>
      <c r="CU30" s="526"/>
      <c r="CV30" s="526"/>
      <c r="CW30" s="526"/>
      <c r="CX30" s="526"/>
      <c r="CY30" s="526"/>
      <c r="CZ30" s="526"/>
      <c r="DA30" s="526"/>
      <c r="DB30" s="526"/>
      <c r="DC30" s="526"/>
      <c r="DD30" s="526"/>
      <c r="DE30" s="526"/>
      <c r="DF30" s="526"/>
    </row>
    <row r="31" spans="1:110" ht="14.25" customHeight="1">
      <c r="A31" s="508">
        <f t="shared" si="3"/>
        <v>22</v>
      </c>
      <c r="B31" s="508" t="s">
        <v>561</v>
      </c>
      <c r="C31" s="524">
        <v>0.30412037037037037</v>
      </c>
      <c r="D31" s="524">
        <v>0.30425925925925928</v>
      </c>
      <c r="E31" s="525">
        <v>12.06</v>
      </c>
      <c r="F31" s="525">
        <v>12.069999999776483</v>
      </c>
      <c r="G31" s="508" t="s">
        <v>540</v>
      </c>
      <c r="H31" s="524">
        <f t="shared" si="2"/>
        <v>1.388888888889106E-4</v>
      </c>
      <c r="K31" s="526"/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  <c r="BI31" s="526"/>
      <c r="BJ31" s="526"/>
      <c r="BK31" s="526"/>
      <c r="BL31" s="526"/>
      <c r="BM31" s="526"/>
      <c r="BN31" s="526"/>
      <c r="BO31" s="526"/>
      <c r="BP31" s="526"/>
      <c r="BQ31" s="526"/>
      <c r="BR31" s="526"/>
      <c r="BS31" s="526"/>
      <c r="BT31" s="526"/>
      <c r="BU31" s="526"/>
      <c r="BV31" s="526"/>
      <c r="BW31" s="526"/>
      <c r="BX31" s="526"/>
      <c r="BY31" s="526"/>
      <c r="BZ31" s="526"/>
      <c r="CA31" s="526"/>
      <c r="CB31" s="526"/>
      <c r="CC31" s="526"/>
      <c r="CD31" s="526"/>
      <c r="CE31" s="526"/>
      <c r="CF31" s="526"/>
      <c r="CG31" s="526"/>
      <c r="CH31" s="526"/>
      <c r="CI31" s="526"/>
      <c r="CJ31" s="526"/>
      <c r="CK31" s="526"/>
      <c r="CL31" s="526"/>
      <c r="CM31" s="526"/>
      <c r="CN31" s="526"/>
      <c r="CO31" s="526"/>
      <c r="CP31" s="526"/>
      <c r="CQ31" s="526"/>
      <c r="CR31" s="526"/>
      <c r="CS31" s="526"/>
      <c r="CT31" s="526"/>
      <c r="CU31" s="526"/>
      <c r="CV31" s="526"/>
      <c r="CW31" s="526"/>
      <c r="CX31" s="526"/>
      <c r="CY31" s="526"/>
      <c r="CZ31" s="526"/>
      <c r="DA31" s="526"/>
      <c r="DB31" s="526"/>
      <c r="DC31" s="526"/>
      <c r="DD31" s="526"/>
      <c r="DE31" s="526"/>
      <c r="DF31" s="526"/>
    </row>
    <row r="32" spans="1:110" ht="14.25" customHeight="1">
      <c r="A32" s="508">
        <f t="shared" si="3"/>
        <v>23</v>
      </c>
      <c r="B32" s="508" t="s">
        <v>562</v>
      </c>
      <c r="C32" s="524">
        <v>0.30440972222222223</v>
      </c>
      <c r="D32" s="524">
        <v>0.30457175925925928</v>
      </c>
      <c r="E32" s="525">
        <v>12.06</v>
      </c>
      <c r="F32" s="525">
        <v>12.189999995231629</v>
      </c>
      <c r="G32" s="508" t="s">
        <v>540</v>
      </c>
      <c r="H32" s="524">
        <f t="shared" si="2"/>
        <v>1.6203703703704386E-4</v>
      </c>
      <c r="K32" s="526"/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  <c r="BI32" s="526"/>
      <c r="BJ32" s="526"/>
      <c r="BK32" s="526"/>
      <c r="BL32" s="526"/>
      <c r="BM32" s="526"/>
      <c r="BN32" s="526"/>
      <c r="BO32" s="526"/>
      <c r="BP32" s="526"/>
      <c r="BQ32" s="526"/>
      <c r="BR32" s="526"/>
      <c r="BS32" s="526"/>
      <c r="BT32" s="526"/>
      <c r="BU32" s="526"/>
      <c r="BV32" s="526"/>
      <c r="BW32" s="526"/>
      <c r="BX32" s="526"/>
      <c r="BY32" s="526"/>
      <c r="BZ32" s="526"/>
      <c r="CA32" s="526"/>
      <c r="CB32" s="526"/>
      <c r="CC32" s="526"/>
      <c r="CD32" s="526"/>
      <c r="CE32" s="526"/>
      <c r="CF32" s="526"/>
      <c r="CG32" s="526"/>
      <c r="CH32" s="526"/>
      <c r="CI32" s="526"/>
      <c r="CJ32" s="526"/>
      <c r="CK32" s="526"/>
      <c r="CL32" s="526"/>
      <c r="CM32" s="526"/>
      <c r="CN32" s="526"/>
      <c r="CO32" s="526"/>
      <c r="CP32" s="526"/>
      <c r="CQ32" s="526"/>
      <c r="CR32" s="526"/>
      <c r="CS32" s="526"/>
      <c r="CT32" s="526"/>
      <c r="CU32" s="526"/>
      <c r="CV32" s="526"/>
      <c r="CW32" s="526"/>
      <c r="CX32" s="526"/>
      <c r="CY32" s="526"/>
      <c r="CZ32" s="526"/>
      <c r="DA32" s="526"/>
      <c r="DB32" s="526"/>
      <c r="DC32" s="526"/>
      <c r="DD32" s="526"/>
      <c r="DE32" s="526"/>
      <c r="DF32" s="526"/>
    </row>
    <row r="33" spans="1:110" ht="14.25" customHeight="1">
      <c r="A33" s="508">
        <f t="shared" si="3"/>
        <v>24</v>
      </c>
      <c r="B33" s="508" t="s">
        <v>563</v>
      </c>
      <c r="C33" s="524">
        <v>0.30469907407407409</v>
      </c>
      <c r="D33" s="524">
        <v>0.30486111111111114</v>
      </c>
      <c r="E33" s="525">
        <v>12.06</v>
      </c>
      <c r="F33" s="525">
        <v>12.189999995231629</v>
      </c>
      <c r="G33" s="508" t="s">
        <v>540</v>
      </c>
      <c r="H33" s="524">
        <f t="shared" si="2"/>
        <v>1.6203703703704386E-4</v>
      </c>
      <c r="K33" s="526"/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  <c r="BI33" s="526"/>
      <c r="BJ33" s="526"/>
      <c r="BK33" s="526"/>
      <c r="BL33" s="526"/>
      <c r="BM33" s="526"/>
      <c r="BN33" s="526"/>
      <c r="BO33" s="526"/>
      <c r="BP33" s="526"/>
      <c r="BQ33" s="526"/>
      <c r="BR33" s="526"/>
      <c r="BS33" s="526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526"/>
      <c r="CH33" s="526"/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</row>
    <row r="34" spans="1:110" ht="14.25" customHeight="1">
      <c r="A34" s="508">
        <f t="shared" si="3"/>
        <v>25</v>
      </c>
      <c r="B34" s="508" t="s">
        <v>564</v>
      </c>
      <c r="C34" s="524">
        <v>0.30497685185185186</v>
      </c>
      <c r="D34" s="524">
        <v>0.30515046296296294</v>
      </c>
      <c r="E34" s="525">
        <v>12.06</v>
      </c>
      <c r="F34" s="525">
        <v>12.169999999403954</v>
      </c>
      <c r="G34" s="508" t="s">
        <v>540</v>
      </c>
      <c r="H34" s="524">
        <f t="shared" si="2"/>
        <v>1.7361111111108274E-4</v>
      </c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</row>
    <row r="35" spans="1:110" ht="14.25" customHeight="1">
      <c r="A35" s="508">
        <f t="shared" si="3"/>
        <v>26</v>
      </c>
      <c r="B35" s="508" t="s">
        <v>565</v>
      </c>
      <c r="C35" s="524">
        <v>0.30520833333333336</v>
      </c>
      <c r="D35" s="524">
        <v>0.30538194444444444</v>
      </c>
      <c r="E35" s="525">
        <v>12.06</v>
      </c>
      <c r="F35" s="525">
        <v>12.179999997317791</v>
      </c>
      <c r="G35" s="508" t="s">
        <v>540</v>
      </c>
      <c r="H35" s="524">
        <f t="shared" si="2"/>
        <v>1.7361111111108274E-4</v>
      </c>
      <c r="K35" s="526"/>
      <c r="L35" s="526"/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</row>
    <row r="36" spans="1:110" ht="14.25" customHeight="1">
      <c r="A36" s="508">
        <f t="shared" si="3"/>
        <v>27</v>
      </c>
      <c r="B36" s="508" t="s">
        <v>566</v>
      </c>
      <c r="C36" s="524">
        <v>0.30548611111111112</v>
      </c>
      <c r="D36" s="524">
        <v>0.30565972222222221</v>
      </c>
      <c r="E36" s="525">
        <v>12.06</v>
      </c>
      <c r="F36" s="525">
        <v>12.200000000596047</v>
      </c>
      <c r="G36" s="508" t="s">
        <v>540</v>
      </c>
      <c r="H36" s="524">
        <f t="shared" si="2"/>
        <v>1.7361111111108274E-4</v>
      </c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</row>
    <row r="37" spans="1:110" ht="14.25" customHeight="1">
      <c r="A37" s="508">
        <f t="shared" si="3"/>
        <v>28</v>
      </c>
      <c r="B37" s="508" t="s">
        <v>567</v>
      </c>
      <c r="C37" s="524">
        <v>0.30574074074074076</v>
      </c>
      <c r="D37" s="524">
        <v>0.30591435185185184</v>
      </c>
      <c r="E37" s="525">
        <v>12.06</v>
      </c>
      <c r="F37" s="525">
        <v>12.179999997317791</v>
      </c>
      <c r="G37" s="508" t="s">
        <v>540</v>
      </c>
      <c r="H37" s="524">
        <f t="shared" si="2"/>
        <v>1.7361111111108274E-4</v>
      </c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526"/>
      <c r="BI37" s="526"/>
      <c r="BJ37" s="526"/>
      <c r="BK37" s="526"/>
      <c r="BL37" s="526"/>
      <c r="BM37" s="526"/>
      <c r="BN37" s="526"/>
      <c r="BO37" s="526"/>
      <c r="BP37" s="526"/>
      <c r="BQ37" s="526"/>
      <c r="BR37" s="526"/>
      <c r="BS37" s="526"/>
      <c r="BT37" s="526"/>
      <c r="BU37" s="526"/>
      <c r="BV37" s="526"/>
      <c r="BW37" s="526"/>
      <c r="BX37" s="526"/>
      <c r="BY37" s="526"/>
      <c r="BZ37" s="526"/>
      <c r="CA37" s="526"/>
      <c r="CB37" s="526"/>
      <c r="CC37" s="526"/>
      <c r="CD37" s="526"/>
      <c r="CE37" s="526"/>
      <c r="CF37" s="526"/>
      <c r="CG37" s="526"/>
      <c r="CH37" s="526"/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</row>
    <row r="38" spans="1:110" ht="14.25" customHeight="1">
      <c r="A38" s="508">
        <f t="shared" si="3"/>
        <v>29</v>
      </c>
      <c r="B38" s="508" t="s">
        <v>568</v>
      </c>
      <c r="C38" s="524">
        <v>0.3059837962962963</v>
      </c>
      <c r="D38" s="524">
        <v>0.30614583333333334</v>
      </c>
      <c r="E38" s="525">
        <v>12.06</v>
      </c>
      <c r="F38" s="525">
        <v>12.210000005960465</v>
      </c>
      <c r="G38" s="508" t="s">
        <v>540</v>
      </c>
      <c r="H38" s="524">
        <f t="shared" si="2"/>
        <v>1.6203703703704386E-4</v>
      </c>
      <c r="K38" s="526"/>
      <c r="L38" s="526"/>
      <c r="M38" s="526"/>
      <c r="N38" s="526"/>
      <c r="O38" s="526"/>
      <c r="P38" s="526"/>
      <c r="Q38" s="526"/>
      <c r="R38" s="526"/>
      <c r="S38" s="526"/>
      <c r="T38" s="526"/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526"/>
      <c r="AJ38" s="526"/>
      <c r="AK38" s="526"/>
      <c r="AL38" s="526"/>
      <c r="AM38" s="526"/>
      <c r="AN38" s="526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  <c r="BD38" s="526"/>
      <c r="BE38" s="526"/>
      <c r="BF38" s="526"/>
      <c r="BG38" s="526"/>
      <c r="BH38" s="526"/>
      <c r="BI38" s="526"/>
      <c r="BJ38" s="526"/>
      <c r="BK38" s="526"/>
      <c r="BL38" s="526"/>
      <c r="BM38" s="526"/>
      <c r="BN38" s="526"/>
      <c r="BO38" s="526"/>
      <c r="BP38" s="526"/>
      <c r="BQ38" s="526"/>
      <c r="BR38" s="526"/>
      <c r="BS38" s="526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526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</row>
    <row r="39" spans="1:110" ht="14.25" customHeight="1">
      <c r="A39" s="508">
        <f t="shared" si="3"/>
        <v>30</v>
      </c>
      <c r="B39" s="508" t="s">
        <v>569</v>
      </c>
      <c r="C39" s="524">
        <v>0.30625000000000002</v>
      </c>
      <c r="D39" s="524">
        <v>0.30640046296296297</v>
      </c>
      <c r="E39" s="525">
        <v>12.06</v>
      </c>
      <c r="F39" s="525">
        <v>12.169999999403954</v>
      </c>
      <c r="G39" s="508" t="s">
        <v>540</v>
      </c>
      <c r="H39" s="524">
        <f t="shared" si="2"/>
        <v>1.5046296296294948E-4</v>
      </c>
      <c r="K39" s="526"/>
      <c r="L39" s="526"/>
      <c r="M39" s="526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526"/>
      <c r="AJ39" s="526"/>
      <c r="AK39" s="526"/>
      <c r="AL39" s="526"/>
      <c r="AM39" s="526"/>
      <c r="AN39" s="526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  <c r="BD39" s="526"/>
      <c r="BE39" s="526"/>
      <c r="BF39" s="526"/>
      <c r="BG39" s="526"/>
      <c r="BH39" s="526"/>
      <c r="BI39" s="526"/>
      <c r="BJ39" s="526"/>
      <c r="BK39" s="526"/>
      <c r="BL39" s="526"/>
      <c r="BM39" s="526"/>
      <c r="BN39" s="526"/>
      <c r="BO39" s="526"/>
      <c r="BP39" s="526"/>
      <c r="BQ39" s="526"/>
      <c r="BR39" s="526"/>
      <c r="BS39" s="526"/>
      <c r="BT39" s="526"/>
      <c r="BU39" s="526"/>
      <c r="BV39" s="526"/>
      <c r="BW39" s="526"/>
      <c r="BX39" s="526"/>
      <c r="BY39" s="526"/>
      <c r="BZ39" s="526"/>
      <c r="CA39" s="526"/>
      <c r="CB39" s="526"/>
      <c r="CC39" s="526"/>
      <c r="CD39" s="526"/>
      <c r="CE39" s="526"/>
      <c r="CF39" s="526"/>
      <c r="CG39" s="526"/>
      <c r="CH39" s="526"/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</row>
    <row r="40" spans="1:110" ht="14.25" customHeight="1">
      <c r="A40" s="508">
        <f t="shared" si="3"/>
        <v>31</v>
      </c>
      <c r="B40" s="508" t="s">
        <v>570</v>
      </c>
      <c r="C40" s="524">
        <v>0.30651620370370369</v>
      </c>
      <c r="D40" s="524">
        <v>0.30667824074074074</v>
      </c>
      <c r="E40" s="525">
        <v>12.06</v>
      </c>
      <c r="F40" s="525">
        <v>12.119999998658896</v>
      </c>
      <c r="G40" s="508" t="s">
        <v>540</v>
      </c>
      <c r="H40" s="524">
        <f t="shared" si="2"/>
        <v>1.6203703703704386E-4</v>
      </c>
      <c r="K40" s="526"/>
      <c r="L40" s="526"/>
      <c r="M40" s="526"/>
      <c r="N40" s="526"/>
      <c r="O40" s="526"/>
      <c r="P40" s="526"/>
      <c r="Q40" s="526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526"/>
      <c r="AJ40" s="526"/>
      <c r="AK40" s="526"/>
      <c r="AL40" s="526"/>
      <c r="AM40" s="526"/>
      <c r="AN40" s="526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  <c r="BC40" s="526"/>
      <c r="BD40" s="526"/>
      <c r="BE40" s="526"/>
      <c r="BF40" s="526"/>
      <c r="BG40" s="526"/>
      <c r="BH40" s="526"/>
      <c r="BI40" s="526"/>
      <c r="BJ40" s="526"/>
      <c r="BK40" s="526"/>
      <c r="BL40" s="526"/>
      <c r="BM40" s="526"/>
      <c r="BN40" s="526"/>
      <c r="BO40" s="526"/>
      <c r="BP40" s="526"/>
      <c r="BQ40" s="526"/>
      <c r="BR40" s="526"/>
      <c r="BS40" s="526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526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</row>
    <row r="41" spans="1:110" ht="14.25" customHeight="1">
      <c r="A41" s="508">
        <f t="shared" si="3"/>
        <v>32</v>
      </c>
      <c r="B41" s="508" t="s">
        <v>571</v>
      </c>
      <c r="C41" s="524">
        <v>0.30675925925925923</v>
      </c>
      <c r="D41" s="524">
        <v>0.30693287037037037</v>
      </c>
      <c r="E41" s="525">
        <v>12.06</v>
      </c>
      <c r="F41" s="525">
        <v>12.150000003576279</v>
      </c>
      <c r="G41" s="508" t="s">
        <v>540</v>
      </c>
      <c r="H41" s="524">
        <f t="shared" si="2"/>
        <v>1.7361111111113825E-4</v>
      </c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526"/>
      <c r="AJ41" s="526"/>
      <c r="AK41" s="526"/>
      <c r="AL41" s="526"/>
      <c r="AM41" s="526"/>
      <c r="AN41" s="526"/>
      <c r="AO41" s="526"/>
      <c r="AP41" s="526"/>
      <c r="AQ41" s="526"/>
      <c r="AR41" s="526"/>
      <c r="AS41" s="526"/>
      <c r="AT41" s="526"/>
      <c r="AU41" s="526"/>
      <c r="AV41" s="526"/>
      <c r="AW41" s="526"/>
      <c r="AX41" s="526"/>
      <c r="AY41" s="526"/>
      <c r="AZ41" s="526"/>
      <c r="BA41" s="526"/>
      <c r="BB41" s="526"/>
      <c r="BC41" s="526"/>
      <c r="BD41" s="526"/>
      <c r="BE41" s="526"/>
      <c r="BF41" s="526"/>
      <c r="BG41" s="526"/>
      <c r="BH41" s="526"/>
      <c r="BI41" s="526"/>
      <c r="BJ41" s="526"/>
      <c r="BK41" s="526"/>
      <c r="BL41" s="526"/>
      <c r="BM41" s="526"/>
      <c r="BN41" s="526"/>
      <c r="BO41" s="526"/>
      <c r="BP41" s="526"/>
      <c r="BQ41" s="526"/>
      <c r="BR41" s="526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526"/>
      <c r="CE41" s="526"/>
      <c r="CF41" s="526"/>
      <c r="CG41" s="526"/>
      <c r="CH41" s="526"/>
      <c r="CI41" s="526"/>
      <c r="CJ41" s="526"/>
      <c r="CK41" s="526"/>
      <c r="CL41" s="526"/>
      <c r="CM41" s="526"/>
      <c r="CN41" s="526"/>
      <c r="CO41" s="526"/>
      <c r="CP41" s="526"/>
      <c r="CQ41" s="526"/>
      <c r="CR41" s="526"/>
      <c r="CS41" s="526"/>
      <c r="CT41" s="526"/>
      <c r="CU41" s="526"/>
      <c r="CV41" s="526"/>
      <c r="CW41" s="526"/>
      <c r="CX41" s="526"/>
      <c r="CY41" s="526"/>
      <c r="CZ41" s="526"/>
      <c r="DA41" s="526"/>
      <c r="DB41" s="526"/>
      <c r="DC41" s="526"/>
      <c r="DD41" s="526"/>
      <c r="DE41" s="526"/>
      <c r="DF41" s="526"/>
    </row>
    <row r="42" spans="1:110" ht="14.25" customHeight="1">
      <c r="A42" s="508">
        <f t="shared" si="3"/>
        <v>33</v>
      </c>
      <c r="B42" s="508" t="s">
        <v>572</v>
      </c>
      <c r="C42" s="524">
        <v>0.30699074074074073</v>
      </c>
      <c r="D42" s="524">
        <v>0.30712962962962964</v>
      </c>
      <c r="E42" s="525">
        <v>12.06</v>
      </c>
      <c r="F42" s="525">
        <v>12.160000001490117</v>
      </c>
      <c r="G42" s="508" t="s">
        <v>540</v>
      </c>
      <c r="H42" s="524">
        <f t="shared" si="2"/>
        <v>1.388888888889106E-4</v>
      </c>
      <c r="K42" s="526"/>
      <c r="L42" s="526"/>
      <c r="M42" s="526"/>
      <c r="N42" s="526"/>
      <c r="O42" s="526"/>
      <c r="P42" s="526"/>
      <c r="Q42" s="526"/>
      <c r="R42" s="526"/>
      <c r="S42" s="526"/>
      <c r="T42" s="526"/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526"/>
      <c r="AJ42" s="526"/>
      <c r="AK42" s="526"/>
      <c r="AL42" s="526"/>
      <c r="AM42" s="526"/>
      <c r="AN42" s="526"/>
      <c r="AO42" s="526"/>
      <c r="AP42" s="526"/>
      <c r="AQ42" s="526"/>
      <c r="AR42" s="526"/>
      <c r="AS42" s="526"/>
      <c r="AT42" s="526"/>
      <c r="AU42" s="526"/>
      <c r="AV42" s="526"/>
      <c r="AW42" s="526"/>
      <c r="AX42" s="526"/>
      <c r="AY42" s="526"/>
      <c r="AZ42" s="526"/>
      <c r="BA42" s="526"/>
      <c r="BB42" s="526"/>
      <c r="BC42" s="526"/>
      <c r="BD42" s="526"/>
      <c r="BE42" s="526"/>
      <c r="BF42" s="526"/>
      <c r="BG42" s="526"/>
      <c r="BH42" s="526"/>
      <c r="BI42" s="526"/>
      <c r="BJ42" s="526"/>
      <c r="BK42" s="526"/>
      <c r="BL42" s="526"/>
      <c r="BM42" s="526"/>
      <c r="BN42" s="526"/>
      <c r="BO42" s="526"/>
      <c r="BP42" s="526"/>
      <c r="BQ42" s="526"/>
      <c r="BR42" s="526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526"/>
      <c r="CE42" s="526"/>
      <c r="CF42" s="526"/>
      <c r="CG42" s="526"/>
      <c r="CH42" s="526"/>
      <c r="CI42" s="526"/>
      <c r="CJ42" s="526"/>
      <c r="CK42" s="526"/>
      <c r="CL42" s="526"/>
      <c r="CM42" s="526"/>
      <c r="CN42" s="526"/>
      <c r="CO42" s="526"/>
      <c r="CP42" s="526"/>
      <c r="CQ42" s="526"/>
      <c r="CR42" s="526"/>
      <c r="CS42" s="526"/>
      <c r="CT42" s="526"/>
      <c r="CU42" s="526"/>
      <c r="CV42" s="526"/>
      <c r="CW42" s="526"/>
      <c r="CX42" s="526"/>
      <c r="CY42" s="526"/>
      <c r="CZ42" s="526"/>
      <c r="DA42" s="526"/>
      <c r="DB42" s="526"/>
      <c r="DC42" s="526"/>
      <c r="DD42" s="526"/>
      <c r="DE42" s="526"/>
      <c r="DF42" s="526"/>
    </row>
    <row r="43" spans="1:110" ht="14.25" customHeight="1">
      <c r="A43" s="508">
        <f t="shared" si="3"/>
        <v>34</v>
      </c>
      <c r="B43" s="508" t="s">
        <v>573</v>
      </c>
      <c r="C43" s="524">
        <v>0.30725694444444446</v>
      </c>
      <c r="D43" s="524">
        <v>0.30740740740740741</v>
      </c>
      <c r="E43" s="525">
        <v>12.06</v>
      </c>
      <c r="F43" s="525">
        <v>12.110000000745059</v>
      </c>
      <c r="G43" s="508" t="s">
        <v>540</v>
      </c>
      <c r="H43" s="524">
        <f t="shared" si="2"/>
        <v>1.5046296296294948E-4</v>
      </c>
      <c r="K43" s="526"/>
      <c r="L43" s="526"/>
      <c r="M43" s="526"/>
      <c r="N43" s="526"/>
      <c r="O43" s="526"/>
      <c r="P43" s="526"/>
      <c r="Q43" s="526"/>
      <c r="R43" s="526"/>
      <c r="S43" s="526"/>
      <c r="T43" s="526"/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526"/>
      <c r="AJ43" s="526"/>
      <c r="AK43" s="526"/>
      <c r="AL43" s="526"/>
      <c r="AM43" s="526"/>
      <c r="AN43" s="526"/>
      <c r="AO43" s="526"/>
      <c r="AP43" s="526"/>
      <c r="AQ43" s="526"/>
      <c r="AR43" s="526"/>
      <c r="AS43" s="526"/>
      <c r="AT43" s="526"/>
      <c r="AU43" s="526"/>
      <c r="AV43" s="526"/>
      <c r="AW43" s="526"/>
      <c r="AX43" s="526"/>
      <c r="AY43" s="526"/>
      <c r="AZ43" s="526"/>
      <c r="BA43" s="526"/>
      <c r="BB43" s="526"/>
      <c r="BC43" s="526"/>
      <c r="BD43" s="526"/>
      <c r="BE43" s="526"/>
      <c r="BF43" s="526"/>
      <c r="BG43" s="526"/>
      <c r="BH43" s="526"/>
      <c r="BI43" s="526"/>
      <c r="BJ43" s="526"/>
      <c r="BK43" s="526"/>
      <c r="BL43" s="526"/>
      <c r="BM43" s="526"/>
      <c r="BN43" s="526"/>
      <c r="BO43" s="526"/>
      <c r="BP43" s="526"/>
      <c r="BQ43" s="526"/>
      <c r="BR43" s="526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526"/>
      <c r="CD43" s="526"/>
      <c r="CE43" s="526"/>
      <c r="CF43" s="526"/>
      <c r="CG43" s="526"/>
      <c r="CH43" s="526"/>
      <c r="CI43" s="526"/>
      <c r="CJ43" s="526"/>
      <c r="CK43" s="526"/>
      <c r="CL43" s="526"/>
      <c r="CM43" s="526"/>
      <c r="CN43" s="526"/>
      <c r="CO43" s="526"/>
      <c r="CP43" s="526"/>
      <c r="CQ43" s="526"/>
      <c r="CR43" s="526"/>
      <c r="CS43" s="526"/>
      <c r="CT43" s="526"/>
      <c r="CU43" s="526"/>
      <c r="CV43" s="526"/>
      <c r="CW43" s="526"/>
      <c r="CX43" s="526"/>
      <c r="CY43" s="526"/>
      <c r="CZ43" s="526"/>
      <c r="DA43" s="526"/>
      <c r="DB43" s="526"/>
      <c r="DC43" s="526"/>
      <c r="DD43" s="526"/>
      <c r="DE43" s="526"/>
      <c r="DF43" s="526"/>
    </row>
    <row r="44" spans="1:110" ht="14.25" customHeight="1">
      <c r="A44" s="508">
        <f t="shared" si="3"/>
        <v>35</v>
      </c>
      <c r="B44" s="508" t="s">
        <v>574</v>
      </c>
      <c r="C44" s="524">
        <v>0.30751157407407409</v>
      </c>
      <c r="D44" s="524">
        <v>0.30768518518518517</v>
      </c>
      <c r="E44" s="525">
        <v>12.06</v>
      </c>
      <c r="F44" s="525">
        <v>12.079999999552966</v>
      </c>
      <c r="G44" s="508" t="s">
        <v>540</v>
      </c>
      <c r="H44" s="524">
        <f t="shared" si="2"/>
        <v>1.7361111111108274E-4</v>
      </c>
      <c r="K44" s="526"/>
      <c r="L44" s="526"/>
      <c r="M44" s="526"/>
      <c r="N44" s="526"/>
      <c r="O44" s="526"/>
      <c r="P44" s="526"/>
      <c r="Q44" s="526"/>
      <c r="R44" s="526"/>
      <c r="S44" s="526"/>
      <c r="T44" s="526"/>
      <c r="U44" s="526"/>
      <c r="V44" s="526"/>
      <c r="W44" s="526"/>
      <c r="X44" s="526"/>
      <c r="Y44" s="526"/>
      <c r="Z44" s="526"/>
      <c r="AA44" s="526"/>
      <c r="AB44" s="526"/>
      <c r="AC44" s="526"/>
      <c r="AD44" s="526"/>
      <c r="AE44" s="526"/>
      <c r="AF44" s="526"/>
      <c r="AG44" s="526"/>
      <c r="AH44" s="526"/>
      <c r="AI44" s="526"/>
      <c r="AJ44" s="526"/>
      <c r="AK44" s="526"/>
      <c r="AL44" s="526"/>
      <c r="AM44" s="526"/>
      <c r="AN44" s="526"/>
      <c r="AO44" s="526"/>
      <c r="AP44" s="526"/>
      <c r="AQ44" s="526"/>
      <c r="AR44" s="526"/>
      <c r="AS44" s="526"/>
      <c r="AT44" s="526"/>
      <c r="AU44" s="526"/>
      <c r="AV44" s="526"/>
      <c r="AW44" s="526"/>
      <c r="AX44" s="526"/>
      <c r="AY44" s="526"/>
      <c r="AZ44" s="526"/>
      <c r="BA44" s="526"/>
      <c r="BB44" s="526"/>
      <c r="BC44" s="526"/>
      <c r="BD44" s="526"/>
      <c r="BE44" s="526"/>
      <c r="BF44" s="526"/>
      <c r="BG44" s="526"/>
      <c r="BH44" s="526"/>
      <c r="BI44" s="526"/>
      <c r="BJ44" s="526"/>
      <c r="BK44" s="526"/>
      <c r="BL44" s="526"/>
      <c r="BM44" s="526"/>
      <c r="BN44" s="526"/>
      <c r="BO44" s="526"/>
      <c r="BP44" s="526"/>
      <c r="BQ44" s="526"/>
      <c r="BR44" s="526"/>
      <c r="BS44" s="526"/>
      <c r="BT44" s="526"/>
      <c r="BU44" s="526"/>
      <c r="BV44" s="526"/>
      <c r="BW44" s="526"/>
      <c r="BX44" s="526"/>
      <c r="BY44" s="526"/>
      <c r="BZ44" s="526"/>
      <c r="CA44" s="526"/>
      <c r="CB44" s="526"/>
      <c r="CC44" s="526"/>
      <c r="CD44" s="526"/>
      <c r="CE44" s="526"/>
      <c r="CF44" s="526"/>
      <c r="CG44" s="526"/>
      <c r="CH44" s="526"/>
      <c r="CI44" s="526"/>
      <c r="CJ44" s="526"/>
      <c r="CK44" s="526"/>
      <c r="CL44" s="526"/>
      <c r="CM44" s="526"/>
      <c r="CN44" s="526"/>
      <c r="CO44" s="526"/>
      <c r="CP44" s="526"/>
      <c r="CQ44" s="526"/>
      <c r="CR44" s="526"/>
      <c r="CS44" s="526"/>
      <c r="CT44" s="526"/>
      <c r="CU44" s="526"/>
      <c r="CV44" s="526"/>
      <c r="CW44" s="526"/>
      <c r="CX44" s="526"/>
      <c r="CY44" s="526"/>
      <c r="CZ44" s="526"/>
      <c r="DA44" s="526"/>
      <c r="DB44" s="526"/>
      <c r="DC44" s="526"/>
      <c r="DD44" s="526"/>
      <c r="DE44" s="526"/>
      <c r="DF44" s="526"/>
    </row>
    <row r="45" spans="1:110" ht="14.25" customHeight="1">
      <c r="A45" s="508">
        <f t="shared" si="3"/>
        <v>36</v>
      </c>
      <c r="B45" s="508" t="s">
        <v>575</v>
      </c>
      <c r="C45" s="524">
        <v>0.30777777777777776</v>
      </c>
      <c r="D45" s="524">
        <v>0.30792824074074077</v>
      </c>
      <c r="E45" s="525">
        <v>12.06</v>
      </c>
      <c r="F45" s="525">
        <v>12.079999999552966</v>
      </c>
      <c r="G45" s="508" t="s">
        <v>540</v>
      </c>
      <c r="H45" s="524">
        <f t="shared" si="2"/>
        <v>1.5046296296300499E-4</v>
      </c>
      <c r="K45" s="526"/>
      <c r="L45" s="526"/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6"/>
      <c r="AF45" s="526"/>
      <c r="AG45" s="526"/>
      <c r="AH45" s="526"/>
      <c r="AI45" s="526"/>
      <c r="AJ45" s="526"/>
      <c r="AK45" s="526"/>
      <c r="AL45" s="526"/>
      <c r="AM45" s="526"/>
      <c r="AN45" s="526"/>
      <c r="AO45" s="526"/>
      <c r="AP45" s="526"/>
      <c r="AQ45" s="526"/>
      <c r="AR45" s="526"/>
      <c r="AS45" s="526"/>
      <c r="AT45" s="526"/>
      <c r="AU45" s="526"/>
      <c r="AV45" s="526"/>
      <c r="AW45" s="526"/>
      <c r="AX45" s="526"/>
      <c r="AY45" s="526"/>
      <c r="AZ45" s="526"/>
      <c r="BA45" s="526"/>
      <c r="BB45" s="526"/>
      <c r="BC45" s="526"/>
      <c r="BD45" s="526"/>
      <c r="BE45" s="526"/>
      <c r="BF45" s="526"/>
      <c r="BG45" s="526"/>
      <c r="BH45" s="526"/>
      <c r="BI45" s="526"/>
      <c r="BJ45" s="526"/>
      <c r="BK45" s="526"/>
      <c r="BL45" s="526"/>
      <c r="BM45" s="526"/>
      <c r="BN45" s="526"/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526"/>
      <c r="CH45" s="526"/>
      <c r="CI45" s="526"/>
      <c r="CJ45" s="526"/>
      <c r="CK45" s="526"/>
      <c r="CL45" s="526"/>
      <c r="CM45" s="526"/>
      <c r="CN45" s="526"/>
      <c r="CO45" s="526"/>
      <c r="CP45" s="526"/>
      <c r="CQ45" s="526"/>
      <c r="CR45" s="526"/>
      <c r="CS45" s="526"/>
      <c r="CT45" s="526"/>
      <c r="CU45" s="526"/>
      <c r="CV45" s="526"/>
      <c r="CW45" s="526"/>
      <c r="CX45" s="526"/>
      <c r="CY45" s="526"/>
      <c r="CZ45" s="526"/>
      <c r="DA45" s="526"/>
      <c r="DB45" s="526"/>
      <c r="DC45" s="526"/>
      <c r="DD45" s="526"/>
      <c r="DE45" s="526"/>
      <c r="DF45" s="526"/>
    </row>
    <row r="46" spans="1:110" ht="14.25" customHeight="1">
      <c r="A46" s="508">
        <f t="shared" si="3"/>
        <v>37</v>
      </c>
      <c r="B46" s="508" t="s">
        <v>576</v>
      </c>
      <c r="C46" s="524">
        <v>0.30805555555555558</v>
      </c>
      <c r="D46" s="524">
        <v>0.30819444444444444</v>
      </c>
      <c r="E46" s="525">
        <v>12.06</v>
      </c>
      <c r="F46" s="525">
        <v>12.079999999552966</v>
      </c>
      <c r="G46" s="508" t="s">
        <v>540</v>
      </c>
      <c r="H46" s="524">
        <f t="shared" si="2"/>
        <v>1.3888888888885509E-4</v>
      </c>
      <c r="K46" s="526"/>
      <c r="L46" s="526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6"/>
      <c r="AU46" s="526"/>
      <c r="AV46" s="526"/>
      <c r="AW46" s="526"/>
      <c r="AX46" s="526"/>
      <c r="AY46" s="526"/>
      <c r="AZ46" s="526"/>
      <c r="BA46" s="526"/>
      <c r="BB46" s="526"/>
      <c r="BC46" s="526"/>
      <c r="BD46" s="526"/>
      <c r="BE46" s="526"/>
      <c r="BF46" s="526"/>
      <c r="BG46" s="526"/>
      <c r="BH46" s="526"/>
      <c r="BI46" s="526"/>
      <c r="BJ46" s="526"/>
      <c r="BK46" s="526"/>
      <c r="BL46" s="526"/>
      <c r="BM46" s="526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E46" s="526"/>
      <c r="CF46" s="526"/>
      <c r="CG46" s="526"/>
      <c r="CH46" s="526"/>
      <c r="CI46" s="526"/>
      <c r="CJ46" s="526"/>
      <c r="CK46" s="526"/>
      <c r="CL46" s="526"/>
      <c r="CM46" s="526"/>
      <c r="CN46" s="526"/>
      <c r="CO46" s="526"/>
      <c r="CP46" s="526"/>
      <c r="CQ46" s="526"/>
      <c r="CR46" s="526"/>
      <c r="CS46" s="526"/>
      <c r="CT46" s="526"/>
      <c r="CU46" s="526"/>
      <c r="CV46" s="526"/>
      <c r="CW46" s="526"/>
      <c r="CX46" s="526"/>
      <c r="CY46" s="526"/>
      <c r="CZ46" s="526"/>
      <c r="DA46" s="526"/>
      <c r="DB46" s="526"/>
      <c r="DC46" s="526"/>
      <c r="DD46" s="526"/>
      <c r="DE46" s="526"/>
      <c r="DF46" s="526"/>
    </row>
    <row r="47" spans="1:110" ht="14.25" customHeight="1">
      <c r="A47" s="508">
        <f t="shared" si="3"/>
        <v>38</v>
      </c>
      <c r="B47" s="508" t="s">
        <v>577</v>
      </c>
      <c r="C47" s="524">
        <v>0.30833333333333335</v>
      </c>
      <c r="D47" s="524">
        <v>0.30849537037037039</v>
      </c>
      <c r="E47" s="525">
        <v>12.06</v>
      </c>
      <c r="F47" s="525">
        <v>12.079999999552966</v>
      </c>
      <c r="G47" s="508" t="s">
        <v>540</v>
      </c>
      <c r="H47" s="524">
        <f t="shared" si="2"/>
        <v>1.6203703703704386E-4</v>
      </c>
      <c r="K47" s="526"/>
      <c r="L47" s="526"/>
      <c r="M47" s="526"/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6"/>
      <c r="AU47" s="526"/>
      <c r="AV47" s="526"/>
      <c r="AW47" s="526"/>
      <c r="AX47" s="526"/>
      <c r="AY47" s="526"/>
      <c r="AZ47" s="526"/>
      <c r="BA47" s="526"/>
      <c r="BB47" s="526"/>
      <c r="BC47" s="526"/>
      <c r="BD47" s="526"/>
      <c r="BE47" s="526"/>
      <c r="BF47" s="526"/>
      <c r="BG47" s="526"/>
      <c r="BH47" s="526"/>
      <c r="BI47" s="526"/>
      <c r="BJ47" s="526"/>
      <c r="BK47" s="526"/>
      <c r="BL47" s="526"/>
      <c r="BM47" s="526"/>
      <c r="BN47" s="526"/>
      <c r="BO47" s="526"/>
      <c r="BP47" s="526"/>
      <c r="BQ47" s="526"/>
      <c r="BR47" s="526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526"/>
      <c r="CH47" s="526"/>
      <c r="CI47" s="526"/>
      <c r="CJ47" s="526"/>
      <c r="CK47" s="526"/>
      <c r="CL47" s="526"/>
      <c r="CM47" s="526"/>
      <c r="CN47" s="526"/>
      <c r="CO47" s="526"/>
      <c r="CP47" s="526"/>
      <c r="CQ47" s="526"/>
      <c r="CR47" s="526"/>
      <c r="CS47" s="526"/>
      <c r="CT47" s="526"/>
      <c r="CU47" s="526"/>
      <c r="CV47" s="526"/>
      <c r="CW47" s="526"/>
      <c r="CX47" s="526"/>
      <c r="CY47" s="526"/>
      <c r="CZ47" s="526"/>
      <c r="DA47" s="526"/>
      <c r="DB47" s="526"/>
      <c r="DC47" s="526"/>
      <c r="DD47" s="526"/>
      <c r="DE47" s="526"/>
      <c r="DF47" s="526"/>
    </row>
    <row r="48" spans="1:110" ht="14.25" customHeight="1">
      <c r="A48" s="508">
        <f t="shared" si="3"/>
        <v>39</v>
      </c>
      <c r="B48" s="508" t="s">
        <v>578</v>
      </c>
      <c r="C48" s="524">
        <v>0.30858796296296298</v>
      </c>
      <c r="D48" s="524">
        <v>0.30876157407407406</v>
      </c>
      <c r="E48" s="525">
        <v>12.06</v>
      </c>
      <c r="F48" s="525">
        <v>12.110000000745059</v>
      </c>
      <c r="G48" s="508" t="s">
        <v>540</v>
      </c>
      <c r="H48" s="524">
        <f t="shared" si="2"/>
        <v>1.7361111111108274E-4</v>
      </c>
      <c r="K48" s="526"/>
      <c r="L48" s="526"/>
      <c r="M48" s="526"/>
      <c r="N48" s="526"/>
      <c r="O48" s="526"/>
      <c r="P48" s="526"/>
      <c r="Q48" s="526"/>
      <c r="R48" s="526"/>
      <c r="S48" s="526"/>
      <c r="T48" s="526"/>
      <c r="U48" s="526"/>
      <c r="V48" s="526"/>
      <c r="W48" s="526"/>
      <c r="X48" s="526"/>
      <c r="Y48" s="526"/>
      <c r="Z48" s="526"/>
      <c r="AA48" s="526"/>
      <c r="AB48" s="526"/>
      <c r="AC48" s="526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6"/>
      <c r="AU48" s="526"/>
      <c r="AV48" s="526"/>
      <c r="AW48" s="526"/>
      <c r="AX48" s="526"/>
      <c r="AY48" s="526"/>
      <c r="AZ48" s="526"/>
      <c r="BA48" s="526"/>
      <c r="BB48" s="526"/>
      <c r="BC48" s="526"/>
      <c r="BD48" s="526"/>
      <c r="BE48" s="526"/>
      <c r="BF48" s="526"/>
      <c r="BG48" s="526"/>
      <c r="BH48" s="526"/>
      <c r="BI48" s="526"/>
      <c r="BJ48" s="526"/>
      <c r="BK48" s="526"/>
      <c r="BL48" s="526"/>
      <c r="BM48" s="526"/>
      <c r="BN48" s="526"/>
      <c r="BO48" s="526"/>
      <c r="BP48" s="526"/>
      <c r="BQ48" s="526"/>
      <c r="BR48" s="526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526"/>
      <c r="CH48" s="526"/>
      <c r="CI48" s="526"/>
      <c r="CJ48" s="526"/>
      <c r="CK48" s="526"/>
      <c r="CL48" s="526"/>
      <c r="CM48" s="526"/>
      <c r="CN48" s="526"/>
      <c r="CO48" s="526"/>
      <c r="CP48" s="526"/>
      <c r="CQ48" s="526"/>
      <c r="CR48" s="526"/>
      <c r="CS48" s="526"/>
      <c r="CT48" s="526"/>
      <c r="CU48" s="526"/>
      <c r="CV48" s="526"/>
      <c r="CW48" s="526"/>
      <c r="CX48" s="526"/>
      <c r="CY48" s="526"/>
      <c r="CZ48" s="526"/>
      <c r="DA48" s="526"/>
      <c r="DB48" s="526"/>
      <c r="DC48" s="526"/>
      <c r="DD48" s="526"/>
      <c r="DE48" s="526"/>
      <c r="DF48" s="526"/>
    </row>
    <row r="49" spans="1:110" ht="14.25" customHeight="1">
      <c r="A49" s="508">
        <f t="shared" si="3"/>
        <v>40</v>
      </c>
      <c r="B49" s="508" t="s">
        <v>579</v>
      </c>
      <c r="C49" s="524">
        <v>0.30884259259259261</v>
      </c>
      <c r="D49" s="524">
        <v>0.30898148148148147</v>
      </c>
      <c r="E49" s="525">
        <v>12.06</v>
      </c>
      <c r="F49" s="525">
        <v>12.179999997317791</v>
      </c>
      <c r="G49" s="508" t="s">
        <v>540</v>
      </c>
      <c r="H49" s="524">
        <f t="shared" si="2"/>
        <v>1.3888888888885509E-4</v>
      </c>
      <c r="J49">
        <v>390.39999389648438</v>
      </c>
      <c r="K49" s="526">
        <v>395.10000610351563</v>
      </c>
      <c r="L49" s="526">
        <v>394.79998779296875</v>
      </c>
      <c r="M49" s="526">
        <v>394.79998779296875</v>
      </c>
      <c r="N49" s="526">
        <v>393</v>
      </c>
      <c r="O49" s="526">
        <v>393</v>
      </c>
      <c r="P49" s="526"/>
      <c r="Q49" s="526">
        <v>393</v>
      </c>
      <c r="R49" s="526">
        <v>399.89999389648438</v>
      </c>
      <c r="S49" s="526">
        <v>399.89999389648438</v>
      </c>
      <c r="T49" s="526">
        <v>398.79998779296875</v>
      </c>
      <c r="U49" s="526">
        <v>398.79998779296875</v>
      </c>
      <c r="V49" s="526">
        <v>398.20001220703125</v>
      </c>
      <c r="W49" s="526">
        <v>398.20001220703125</v>
      </c>
      <c r="X49" s="526">
        <v>397.60000610351563</v>
      </c>
      <c r="Y49" s="526">
        <v>397.60000610351563</v>
      </c>
      <c r="Z49" s="526">
        <v>394.5</v>
      </c>
      <c r="AA49" s="526">
        <v>394.5</v>
      </c>
      <c r="AB49" s="526"/>
      <c r="AC49" s="526"/>
      <c r="AD49" s="526"/>
      <c r="AE49" s="526"/>
      <c r="AF49" s="526"/>
      <c r="AG49" s="526"/>
      <c r="AH49" s="526"/>
      <c r="AI49" s="526"/>
      <c r="AJ49" s="526"/>
      <c r="AK49" s="526"/>
      <c r="AL49" s="526"/>
      <c r="AM49" s="526"/>
      <c r="AN49" s="526"/>
      <c r="AO49" s="526"/>
      <c r="AP49" s="526"/>
      <c r="AQ49" s="526"/>
      <c r="AR49" s="526"/>
      <c r="AS49" s="526"/>
      <c r="AT49" s="526"/>
      <c r="AU49" s="526"/>
      <c r="AV49" s="526"/>
      <c r="AW49" s="526"/>
      <c r="AX49" s="526"/>
      <c r="AY49" s="526"/>
      <c r="AZ49" s="526"/>
      <c r="BA49" s="526"/>
      <c r="BB49" s="526"/>
      <c r="BC49" s="526"/>
      <c r="BD49" s="526"/>
      <c r="BE49" s="526"/>
      <c r="BF49" s="526"/>
      <c r="BG49" s="526"/>
      <c r="BH49" s="526"/>
      <c r="BI49" s="526"/>
      <c r="BJ49" s="526"/>
      <c r="BK49" s="526"/>
      <c r="BL49" s="526"/>
      <c r="BM49" s="526"/>
      <c r="BN49" s="526"/>
      <c r="BO49" s="526"/>
      <c r="BP49" s="526"/>
      <c r="BQ49" s="526"/>
      <c r="BR49" s="526"/>
      <c r="BS49" s="526"/>
      <c r="BT49" s="526"/>
      <c r="BU49" s="526"/>
      <c r="BV49" s="526"/>
      <c r="BW49" s="526"/>
      <c r="BX49" s="526"/>
      <c r="BY49" s="526"/>
      <c r="BZ49" s="526"/>
      <c r="CA49" s="526"/>
      <c r="CB49" s="526"/>
      <c r="CC49" s="526"/>
      <c r="CD49" s="526"/>
      <c r="CE49" s="526"/>
      <c r="CF49" s="526"/>
      <c r="CG49" s="526"/>
      <c r="CH49" s="526"/>
      <c r="CI49" s="526"/>
      <c r="CJ49" s="526"/>
      <c r="CK49" s="526"/>
      <c r="CL49" s="526"/>
      <c r="CM49" s="526"/>
      <c r="CN49" s="526"/>
      <c r="CO49" s="526"/>
      <c r="CP49" s="526"/>
      <c r="CQ49" s="526"/>
      <c r="CR49" s="526"/>
      <c r="CS49" s="526"/>
      <c r="CT49" s="526"/>
      <c r="CU49" s="526"/>
      <c r="CV49" s="526"/>
      <c r="CW49" s="526"/>
      <c r="CX49" s="526"/>
      <c r="CY49" s="526"/>
      <c r="CZ49" s="526"/>
      <c r="DA49" s="526"/>
      <c r="DB49" s="526"/>
      <c r="DC49" s="526"/>
      <c r="DD49" s="526"/>
      <c r="DE49" s="526"/>
      <c r="DF49" s="526"/>
    </row>
    <row r="50" spans="1:110" ht="14.25" customHeight="1">
      <c r="A50" s="508">
        <f t="shared" si="3"/>
        <v>41</v>
      </c>
      <c r="B50" s="508" t="s">
        <v>580</v>
      </c>
      <c r="C50" s="524">
        <v>0.30907407407407406</v>
      </c>
      <c r="D50" s="524">
        <v>0.30924768518518519</v>
      </c>
      <c r="E50" s="525">
        <v>12.06</v>
      </c>
      <c r="F50" s="525">
        <v>12.179999997317791</v>
      </c>
      <c r="G50" s="508" t="s">
        <v>540</v>
      </c>
      <c r="H50" s="524">
        <f t="shared" si="2"/>
        <v>1.7361111111113825E-4</v>
      </c>
      <c r="J50">
        <v>391.20001220703125</v>
      </c>
      <c r="K50" s="526">
        <v>393.79998779296875</v>
      </c>
      <c r="L50" s="526">
        <v>390.5</v>
      </c>
      <c r="M50" s="526">
        <v>390.89999389648438</v>
      </c>
      <c r="N50" s="526">
        <v>396.10000610351563</v>
      </c>
      <c r="O50" s="526">
        <v>396.10000610351563</v>
      </c>
      <c r="P50" s="526">
        <v>399.89999389648438</v>
      </c>
      <c r="Q50" s="526">
        <v>399.89999389648438</v>
      </c>
      <c r="R50" s="526"/>
      <c r="S50" s="526">
        <v>399.89999389648438</v>
      </c>
      <c r="T50" s="526">
        <v>397.39999389648438</v>
      </c>
      <c r="U50" s="526">
        <v>397.39999389648438</v>
      </c>
      <c r="V50" s="526">
        <v>399.89999389648438</v>
      </c>
      <c r="W50" s="526">
        <v>394.60000610351563</v>
      </c>
      <c r="X50" s="526">
        <v>394.39999389648438</v>
      </c>
      <c r="Y50" s="526">
        <v>394.39999389648438</v>
      </c>
      <c r="Z50" s="526"/>
      <c r="AA50" s="526">
        <v>394</v>
      </c>
      <c r="AB50" s="526">
        <v>391.20001220703125</v>
      </c>
      <c r="AC50" s="526">
        <v>391.20001220703125</v>
      </c>
      <c r="AD50" s="526"/>
      <c r="AE50" s="526"/>
      <c r="AF50" s="526"/>
      <c r="AG50" s="526"/>
      <c r="AH50" s="526"/>
      <c r="AI50" s="526"/>
      <c r="AJ50" s="526"/>
      <c r="AK50" s="526"/>
      <c r="AL50" s="526"/>
      <c r="AM50" s="526"/>
      <c r="AN50" s="526"/>
      <c r="AO50" s="526"/>
      <c r="AP50" s="526"/>
      <c r="AQ50" s="526"/>
      <c r="AR50" s="526"/>
      <c r="AS50" s="526"/>
      <c r="AT50" s="526"/>
      <c r="AU50" s="526"/>
      <c r="AV50" s="526"/>
      <c r="AW50" s="526"/>
      <c r="AX50" s="526"/>
      <c r="AY50" s="526"/>
      <c r="AZ50" s="526"/>
      <c r="BA50" s="526"/>
      <c r="BB50" s="526"/>
      <c r="BC50" s="526"/>
      <c r="BD50" s="526"/>
      <c r="BE50" s="526"/>
      <c r="BF50" s="526"/>
      <c r="BG50" s="526"/>
      <c r="BH50" s="526"/>
      <c r="BI50" s="526"/>
      <c r="BJ50" s="526"/>
      <c r="BK50" s="526"/>
      <c r="BL50" s="526"/>
      <c r="BM50" s="526"/>
      <c r="BN50" s="526"/>
      <c r="BO50" s="526"/>
      <c r="BP50" s="526"/>
      <c r="BQ50" s="526"/>
      <c r="BR50" s="526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526"/>
      <c r="CE50" s="526"/>
      <c r="CF50" s="526"/>
      <c r="CG50" s="526"/>
      <c r="CH50" s="526"/>
      <c r="CI50" s="526"/>
      <c r="CJ50" s="526"/>
      <c r="CK50" s="526"/>
      <c r="CL50" s="526"/>
      <c r="CM50" s="526"/>
      <c r="CN50" s="526"/>
      <c r="CO50" s="526"/>
      <c r="CP50" s="526"/>
      <c r="CQ50" s="526"/>
      <c r="CR50" s="526"/>
      <c r="CS50" s="526"/>
      <c r="CT50" s="526"/>
      <c r="CU50" s="526"/>
      <c r="CV50" s="526"/>
      <c r="CW50" s="526"/>
      <c r="CX50" s="526"/>
      <c r="CY50" s="526"/>
      <c r="CZ50" s="526"/>
      <c r="DA50" s="526"/>
      <c r="DB50" s="526"/>
      <c r="DC50" s="526"/>
      <c r="DD50" s="526"/>
      <c r="DE50" s="526"/>
      <c r="DF50" s="526"/>
    </row>
    <row r="51" spans="1:110" ht="14.25" customHeight="1">
      <c r="A51" s="508">
        <f t="shared" si="3"/>
        <v>42</v>
      </c>
      <c r="B51" s="508" t="s">
        <v>581</v>
      </c>
      <c r="C51" s="524">
        <v>0.30935185185185188</v>
      </c>
      <c r="D51" s="524">
        <v>0.30952546296296296</v>
      </c>
      <c r="E51" s="525">
        <v>12.06</v>
      </c>
      <c r="F51" s="525">
        <v>12.200000000596047</v>
      </c>
      <c r="G51" s="508" t="s">
        <v>540</v>
      </c>
      <c r="H51" s="524">
        <f t="shared" si="2"/>
        <v>1.7361111111108274E-4</v>
      </c>
      <c r="J51">
        <v>390.5</v>
      </c>
      <c r="K51" s="526">
        <v>393.20001220703125</v>
      </c>
      <c r="L51" s="526">
        <v>390.5</v>
      </c>
      <c r="M51" s="526">
        <v>390.60000610351563</v>
      </c>
      <c r="N51" s="526">
        <v>390.60000610351563</v>
      </c>
      <c r="O51" s="526">
        <v>390.70001220703125</v>
      </c>
      <c r="P51" s="526">
        <v>390.70001220703125</v>
      </c>
      <c r="Q51" s="526">
        <v>399.20001220703125</v>
      </c>
      <c r="R51" s="526">
        <v>399.20001220703125</v>
      </c>
      <c r="S51" s="526"/>
      <c r="T51" s="526">
        <v>390.79998779296875</v>
      </c>
      <c r="U51" s="526">
        <v>399.79998779296875</v>
      </c>
      <c r="V51" s="526">
        <v>399.79998779296875</v>
      </c>
      <c r="W51" s="526"/>
      <c r="X51" s="526"/>
      <c r="Y51" s="526">
        <v>396.10000610351563</v>
      </c>
      <c r="Z51" s="526">
        <v>396.10000610351563</v>
      </c>
      <c r="AA51" s="526">
        <v>393.20001220703125</v>
      </c>
      <c r="AB51" s="526">
        <v>393.20001220703125</v>
      </c>
      <c r="AC51" s="526">
        <v>392.79998779296875</v>
      </c>
      <c r="AD51" s="526">
        <v>392.79998779296875</v>
      </c>
      <c r="AE51" s="526"/>
      <c r="AF51" s="526"/>
      <c r="AG51" s="526"/>
      <c r="AH51" s="526"/>
      <c r="AI51" s="526"/>
      <c r="AJ51" s="526"/>
      <c r="AK51" s="526"/>
      <c r="AL51" s="526"/>
      <c r="AM51" s="526"/>
      <c r="AN51" s="526"/>
      <c r="AO51" s="526"/>
      <c r="AP51" s="526"/>
      <c r="AQ51" s="526"/>
      <c r="AR51" s="526"/>
      <c r="AS51" s="526"/>
      <c r="AT51" s="526"/>
      <c r="AU51" s="526"/>
      <c r="AV51" s="526"/>
      <c r="AW51" s="526"/>
      <c r="AX51" s="526"/>
      <c r="AY51" s="526"/>
      <c r="AZ51" s="526"/>
      <c r="BA51" s="526"/>
      <c r="BB51" s="526"/>
      <c r="BC51" s="526"/>
      <c r="BD51" s="526"/>
      <c r="BE51" s="526"/>
      <c r="BF51" s="526"/>
      <c r="BG51" s="526"/>
      <c r="BH51" s="526"/>
      <c r="BI51" s="526"/>
      <c r="BJ51" s="526"/>
      <c r="BK51" s="526"/>
      <c r="BL51" s="526"/>
      <c r="BM51" s="526"/>
      <c r="BN51" s="526"/>
      <c r="BO51" s="526"/>
      <c r="BP51" s="526"/>
      <c r="BQ51" s="526"/>
      <c r="BR51" s="526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526"/>
      <c r="CE51" s="526"/>
      <c r="CF51" s="526"/>
      <c r="CG51" s="526"/>
      <c r="CH51" s="526"/>
      <c r="CI51" s="526"/>
      <c r="CJ51" s="526"/>
      <c r="CK51" s="526"/>
      <c r="CL51" s="526"/>
      <c r="CM51" s="526"/>
      <c r="CN51" s="526"/>
      <c r="CO51" s="526"/>
      <c r="CP51" s="526"/>
      <c r="CQ51" s="526"/>
      <c r="CR51" s="526"/>
      <c r="CS51" s="526"/>
      <c r="CT51" s="526"/>
      <c r="CU51" s="526"/>
      <c r="CV51" s="526"/>
      <c r="CW51" s="526"/>
      <c r="CX51" s="526"/>
      <c r="CY51" s="526"/>
      <c r="CZ51" s="526"/>
      <c r="DA51" s="526"/>
      <c r="DB51" s="526"/>
      <c r="DC51" s="526"/>
      <c r="DD51" s="526"/>
      <c r="DE51" s="526"/>
      <c r="DF51" s="526"/>
    </row>
    <row r="52" spans="1:110" ht="14.25" customHeight="1">
      <c r="A52" s="508">
        <f t="shared" si="3"/>
        <v>43</v>
      </c>
      <c r="B52" s="508" t="s">
        <v>582</v>
      </c>
      <c r="C52" s="524">
        <v>0.30958333333333332</v>
      </c>
      <c r="D52" s="524">
        <v>0.30975694444444446</v>
      </c>
      <c r="E52" s="525">
        <v>12.06</v>
      </c>
      <c r="F52" s="525">
        <v>12.119999998658896</v>
      </c>
      <c r="G52" s="508" t="s">
        <v>540</v>
      </c>
      <c r="H52" s="524">
        <f t="shared" si="2"/>
        <v>1.7361111111113825E-4</v>
      </c>
      <c r="J52">
        <v>390.10000610351563</v>
      </c>
      <c r="K52" s="526">
        <v>397</v>
      </c>
      <c r="L52" s="526">
        <v>390.60000610351563</v>
      </c>
      <c r="M52" s="526">
        <v>394.39999389648438</v>
      </c>
      <c r="N52" s="526">
        <v>394.39999389648438</v>
      </c>
      <c r="O52" s="526">
        <v>397.29998779296875</v>
      </c>
      <c r="P52" s="526">
        <v>395.89999389648438</v>
      </c>
      <c r="Q52" s="526">
        <v>395.89999389648438</v>
      </c>
      <c r="R52" s="526"/>
      <c r="S52" s="526">
        <v>395.70001220703125</v>
      </c>
      <c r="T52" s="526">
        <v>392.60000610351563</v>
      </c>
      <c r="U52" s="526">
        <v>392.60000610351563</v>
      </c>
      <c r="V52" s="526"/>
      <c r="W52" s="526">
        <v>395.39999389648438</v>
      </c>
      <c r="X52" s="526">
        <v>395.39999389648438</v>
      </c>
      <c r="Y52" s="526">
        <v>392.39999389648438</v>
      </c>
      <c r="Z52" s="526">
        <v>392.39999389648438</v>
      </c>
      <c r="AA52" s="526">
        <v>399.89999389648438</v>
      </c>
      <c r="AB52" s="526">
        <v>396.89999389648438</v>
      </c>
      <c r="AC52" s="526">
        <v>396.89999389648438</v>
      </c>
      <c r="AD52" s="526"/>
      <c r="AE52" s="526"/>
      <c r="AF52" s="526"/>
      <c r="AG52" s="526"/>
      <c r="AH52" s="526"/>
      <c r="AI52" s="526"/>
      <c r="AJ52" s="526"/>
      <c r="AK52" s="526"/>
      <c r="AL52" s="526"/>
      <c r="AM52" s="526"/>
      <c r="AN52" s="526"/>
      <c r="AO52" s="526"/>
      <c r="AP52" s="526"/>
      <c r="AQ52" s="526"/>
      <c r="AR52" s="526"/>
      <c r="AS52" s="526"/>
      <c r="AT52" s="526"/>
      <c r="AU52" s="526"/>
      <c r="AV52" s="526"/>
      <c r="AW52" s="526"/>
      <c r="AX52" s="526"/>
      <c r="AY52" s="526"/>
      <c r="AZ52" s="526"/>
      <c r="BA52" s="526"/>
      <c r="BB52" s="526"/>
      <c r="BC52" s="526"/>
      <c r="BD52" s="526"/>
      <c r="BE52" s="526"/>
      <c r="BF52" s="526"/>
      <c r="BG52" s="526"/>
      <c r="BH52" s="526"/>
      <c r="BI52" s="526"/>
      <c r="BJ52" s="526"/>
      <c r="BK52" s="526"/>
      <c r="BL52" s="526"/>
      <c r="BM52" s="526"/>
      <c r="BN52" s="526"/>
      <c r="BO52" s="526"/>
      <c r="BP52" s="526"/>
      <c r="BQ52" s="526"/>
      <c r="BR52" s="526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526"/>
      <c r="CE52" s="526"/>
      <c r="CF52" s="526"/>
      <c r="CG52" s="526"/>
      <c r="CH52" s="526"/>
      <c r="CI52" s="526"/>
      <c r="CJ52" s="526"/>
      <c r="CK52" s="526"/>
      <c r="CL52" s="526"/>
      <c r="CM52" s="526"/>
      <c r="CN52" s="526"/>
      <c r="CO52" s="526"/>
      <c r="CP52" s="526"/>
      <c r="CQ52" s="526"/>
      <c r="CR52" s="526"/>
      <c r="CS52" s="526"/>
      <c r="CT52" s="526"/>
      <c r="CU52" s="526"/>
      <c r="CV52" s="526"/>
      <c r="CW52" s="526"/>
      <c r="CX52" s="526"/>
      <c r="CY52" s="526"/>
      <c r="CZ52" s="526"/>
      <c r="DA52" s="526"/>
      <c r="DB52" s="526"/>
      <c r="DC52" s="526"/>
      <c r="DD52" s="526"/>
      <c r="DE52" s="526"/>
      <c r="DF52" s="526"/>
    </row>
    <row r="53" spans="1:110" ht="14.25" customHeight="1">
      <c r="A53" s="508">
        <f t="shared" si="3"/>
        <v>44</v>
      </c>
      <c r="B53" s="508" t="s">
        <v>583</v>
      </c>
      <c r="C53" s="524">
        <v>0.30984953703703705</v>
      </c>
      <c r="D53" s="524">
        <v>0.31002314814814813</v>
      </c>
      <c r="E53" s="525">
        <v>12.06</v>
      </c>
      <c r="F53" s="525">
        <v>12.189999995231629</v>
      </c>
      <c r="G53" s="508" t="s">
        <v>540</v>
      </c>
      <c r="H53" s="524">
        <f t="shared" si="2"/>
        <v>1.7361111111108274E-4</v>
      </c>
      <c r="J53">
        <v>390.60000610351563</v>
      </c>
      <c r="K53" s="526">
        <v>391.39999389648438</v>
      </c>
      <c r="L53" s="526">
        <v>390.79998779296875</v>
      </c>
      <c r="M53" s="526">
        <v>395</v>
      </c>
      <c r="N53" s="526">
        <v>395</v>
      </c>
      <c r="O53" s="526"/>
      <c r="P53" s="526">
        <v>397.60000610351563</v>
      </c>
      <c r="Q53" s="526">
        <v>397.60000610351563</v>
      </c>
      <c r="R53" s="526">
        <v>394.70001220703125</v>
      </c>
      <c r="S53" s="526">
        <v>394.70001220703125</v>
      </c>
      <c r="T53" s="526">
        <v>394.70001220703125</v>
      </c>
      <c r="U53" s="526">
        <v>394.70001220703125</v>
      </c>
      <c r="V53" s="526">
        <v>394.39999389648438</v>
      </c>
      <c r="W53" s="526">
        <v>394.39999389648438</v>
      </c>
      <c r="X53" s="526">
        <v>391.39999389648438</v>
      </c>
      <c r="Y53" s="526">
        <v>391.39999389648438</v>
      </c>
      <c r="Z53" s="526">
        <v>391.29998779296875</v>
      </c>
      <c r="AA53" s="526">
        <v>391.29998779296875</v>
      </c>
      <c r="AB53" s="526">
        <v>392</v>
      </c>
      <c r="AC53" s="526">
        <v>392</v>
      </c>
      <c r="AD53" s="526"/>
      <c r="AE53" s="526"/>
      <c r="AF53" s="526"/>
      <c r="AG53" s="526"/>
      <c r="AH53" s="526"/>
      <c r="AI53" s="526"/>
      <c r="AJ53" s="526"/>
      <c r="AK53" s="526"/>
      <c r="AL53" s="526"/>
      <c r="AM53" s="526"/>
      <c r="AN53" s="526"/>
      <c r="AO53" s="526"/>
      <c r="AP53" s="526"/>
      <c r="AQ53" s="526"/>
      <c r="AR53" s="526"/>
      <c r="AS53" s="526"/>
      <c r="AT53" s="526"/>
      <c r="AU53" s="526"/>
      <c r="AV53" s="526"/>
      <c r="AW53" s="526"/>
      <c r="AX53" s="526"/>
      <c r="AY53" s="526"/>
      <c r="AZ53" s="526"/>
      <c r="BA53" s="526"/>
      <c r="BB53" s="526"/>
      <c r="BC53" s="526"/>
      <c r="BD53" s="526"/>
      <c r="BE53" s="526"/>
      <c r="BF53" s="526"/>
      <c r="BG53" s="526"/>
      <c r="BH53" s="526"/>
      <c r="BI53" s="526"/>
      <c r="BJ53" s="526"/>
      <c r="BK53" s="526"/>
      <c r="BL53" s="526"/>
      <c r="BM53" s="526"/>
      <c r="BN53" s="526"/>
      <c r="BO53" s="526"/>
      <c r="BP53" s="526"/>
      <c r="BQ53" s="526"/>
      <c r="BR53" s="526"/>
      <c r="BS53" s="526"/>
      <c r="BT53" s="526"/>
      <c r="BU53" s="526"/>
      <c r="BV53" s="526"/>
      <c r="BW53" s="526"/>
      <c r="BX53" s="526"/>
      <c r="BY53" s="526"/>
      <c r="BZ53" s="526"/>
      <c r="CA53" s="526"/>
      <c r="CB53" s="526"/>
      <c r="CC53" s="526"/>
      <c r="CD53" s="526"/>
      <c r="CE53" s="526"/>
      <c r="CF53" s="526"/>
      <c r="CG53" s="526"/>
      <c r="CH53" s="526"/>
      <c r="CI53" s="526"/>
      <c r="CJ53" s="526"/>
      <c r="CK53" s="526"/>
      <c r="CL53" s="526"/>
      <c r="CM53" s="526"/>
      <c r="CN53" s="526"/>
      <c r="CO53" s="526"/>
      <c r="CP53" s="526"/>
      <c r="CQ53" s="526"/>
      <c r="CR53" s="526"/>
      <c r="CS53" s="526"/>
      <c r="CT53" s="526"/>
      <c r="CU53" s="526"/>
      <c r="CV53" s="526"/>
      <c r="CW53" s="526"/>
      <c r="CX53" s="526"/>
      <c r="CY53" s="526"/>
      <c r="CZ53" s="526"/>
      <c r="DA53" s="526"/>
      <c r="DB53" s="526"/>
      <c r="DC53" s="526"/>
      <c r="DD53" s="526"/>
      <c r="DE53" s="526"/>
      <c r="DF53" s="526"/>
    </row>
    <row r="54" spans="1:110" ht="14.25" customHeight="1">
      <c r="A54" s="508">
        <f t="shared" si="3"/>
        <v>45</v>
      </c>
      <c r="B54" s="508" t="s">
        <v>584</v>
      </c>
      <c r="C54" s="524">
        <v>0.31009259259259259</v>
      </c>
      <c r="D54" s="524">
        <v>0.31025462962962963</v>
      </c>
      <c r="E54" s="525">
        <v>12.06</v>
      </c>
      <c r="F54" s="525">
        <v>12.160000001490117</v>
      </c>
      <c r="G54" s="508" t="s">
        <v>540</v>
      </c>
      <c r="H54" s="524">
        <f t="shared" si="2"/>
        <v>1.6203703703704386E-4</v>
      </c>
      <c r="J54">
        <v>390.20001220703125</v>
      </c>
      <c r="K54" s="526">
        <v>396.89999389648438</v>
      </c>
      <c r="L54" s="526">
        <v>390.70001220703125</v>
      </c>
      <c r="M54" s="526">
        <v>393.20001220703125</v>
      </c>
      <c r="N54" s="526">
        <v>393.20001220703125</v>
      </c>
      <c r="O54" s="526"/>
      <c r="P54" s="526">
        <v>396.70001220703125</v>
      </c>
      <c r="Q54" s="526">
        <v>390.79998779296875</v>
      </c>
      <c r="R54" s="526">
        <v>390.79998779296875</v>
      </c>
      <c r="S54" s="526">
        <v>390.70001220703125</v>
      </c>
      <c r="T54" s="526">
        <v>390.70001220703125</v>
      </c>
      <c r="U54" s="526">
        <v>399.60000610351563</v>
      </c>
      <c r="V54" s="526">
        <v>399.60000610351563</v>
      </c>
      <c r="W54" s="526">
        <v>399.29998779296875</v>
      </c>
      <c r="X54" s="526">
        <v>399.29998779296875</v>
      </c>
      <c r="Y54" s="526"/>
      <c r="Z54" s="526">
        <v>398.79998779296875</v>
      </c>
      <c r="AA54" s="526">
        <v>395.79998779296875</v>
      </c>
      <c r="AB54" s="526">
        <v>392.20001220703125</v>
      </c>
      <c r="AC54" s="526">
        <v>392.20001220703125</v>
      </c>
      <c r="AD54" s="526"/>
      <c r="AE54" s="526"/>
      <c r="AF54" s="526"/>
      <c r="AG54" s="526"/>
      <c r="AH54" s="526"/>
      <c r="AI54" s="526"/>
      <c r="AJ54" s="526"/>
      <c r="AK54" s="526"/>
      <c r="AL54" s="526"/>
      <c r="AM54" s="526"/>
      <c r="AN54" s="526"/>
      <c r="AO54" s="526"/>
      <c r="AP54" s="526"/>
      <c r="AQ54" s="526"/>
      <c r="AR54" s="526"/>
      <c r="AS54" s="526"/>
      <c r="AT54" s="526"/>
      <c r="AU54" s="526"/>
      <c r="AV54" s="526"/>
      <c r="AW54" s="526"/>
      <c r="AX54" s="526"/>
      <c r="AY54" s="526"/>
      <c r="AZ54" s="526"/>
      <c r="BA54" s="526"/>
      <c r="BB54" s="526"/>
      <c r="BC54" s="526"/>
      <c r="BD54" s="526"/>
      <c r="BE54" s="526"/>
      <c r="BF54" s="526"/>
      <c r="BG54" s="526"/>
      <c r="BH54" s="526"/>
      <c r="BI54" s="526"/>
      <c r="BJ54" s="526"/>
      <c r="BK54" s="526"/>
      <c r="BL54" s="526"/>
      <c r="BM54" s="526"/>
      <c r="BN54" s="526"/>
      <c r="BO54" s="526"/>
      <c r="BP54" s="526"/>
      <c r="BQ54" s="526"/>
      <c r="BR54" s="526"/>
      <c r="BS54" s="526"/>
      <c r="BT54" s="526"/>
      <c r="BU54" s="526"/>
      <c r="BV54" s="526"/>
      <c r="BW54" s="526"/>
      <c r="BX54" s="526"/>
      <c r="BY54" s="526"/>
      <c r="BZ54" s="526"/>
      <c r="CA54" s="526"/>
      <c r="CB54" s="526"/>
      <c r="CC54" s="526"/>
      <c r="CD54" s="526"/>
      <c r="CE54" s="526"/>
      <c r="CF54" s="526"/>
      <c r="CG54" s="526"/>
      <c r="CH54" s="526"/>
      <c r="CI54" s="526"/>
      <c r="CJ54" s="526"/>
      <c r="CK54" s="526"/>
      <c r="CL54" s="526"/>
      <c r="CM54" s="526"/>
      <c r="CN54" s="526"/>
      <c r="CO54" s="526"/>
      <c r="CP54" s="526"/>
      <c r="CQ54" s="526"/>
      <c r="CR54" s="526"/>
      <c r="CS54" s="526"/>
      <c r="CT54" s="526"/>
      <c r="CU54" s="526"/>
      <c r="CV54" s="526"/>
      <c r="CW54" s="526"/>
      <c r="CX54" s="526"/>
      <c r="CY54" s="526"/>
      <c r="CZ54" s="526"/>
      <c r="DA54" s="526"/>
      <c r="DB54" s="526"/>
      <c r="DC54" s="526"/>
      <c r="DD54" s="526"/>
      <c r="DE54" s="526"/>
      <c r="DF54" s="526"/>
    </row>
    <row r="55" spans="1:110" ht="14.25" customHeight="1">
      <c r="A55" s="508">
        <f t="shared" si="3"/>
        <v>46</v>
      </c>
      <c r="B55" s="508" t="s">
        <v>585</v>
      </c>
      <c r="C55" s="524">
        <v>0.31037037037037035</v>
      </c>
      <c r="D55" s="524">
        <v>0.3105324074074074</v>
      </c>
      <c r="E55" s="525">
        <v>12.06</v>
      </c>
      <c r="F55" s="525">
        <v>12.150000003576279</v>
      </c>
      <c r="G55" s="508" t="s">
        <v>540</v>
      </c>
      <c r="H55" s="524">
        <f t="shared" si="2"/>
        <v>1.6203703703704386E-4</v>
      </c>
      <c r="J55">
        <v>390.70001220703125</v>
      </c>
      <c r="K55" s="526">
        <v>397.60000610351563</v>
      </c>
      <c r="L55" s="526">
        <v>394.20001220703125</v>
      </c>
      <c r="M55" s="526">
        <v>394.20001220703125</v>
      </c>
      <c r="N55" s="526">
        <v>397.20001220703125</v>
      </c>
      <c r="O55" s="526">
        <v>397.20001220703125</v>
      </c>
      <c r="P55" s="526"/>
      <c r="Q55" s="526">
        <v>391.29998779296875</v>
      </c>
      <c r="R55" s="526">
        <v>391.29998779296875</v>
      </c>
      <c r="S55" s="526">
        <v>391.20001220703125</v>
      </c>
      <c r="T55" s="526">
        <v>391.20001220703125</v>
      </c>
      <c r="U55" s="526">
        <v>399.89999389648438</v>
      </c>
      <c r="V55" s="526">
        <v>399.89999389648438</v>
      </c>
      <c r="W55" s="526"/>
      <c r="X55" s="526">
        <v>399.89999389648438</v>
      </c>
      <c r="Y55" s="526">
        <v>399.89999389648438</v>
      </c>
      <c r="Z55" s="526">
        <v>399.70001220703125</v>
      </c>
      <c r="AA55" s="526">
        <v>399.70001220703125</v>
      </c>
      <c r="AB55" s="526">
        <v>390.5</v>
      </c>
      <c r="AC55" s="526">
        <v>390.5</v>
      </c>
      <c r="AD55" s="526"/>
      <c r="AE55" s="526"/>
      <c r="AF55" s="526"/>
      <c r="AG55" s="526"/>
      <c r="AH55" s="526"/>
      <c r="AI55" s="526"/>
      <c r="AJ55" s="526"/>
      <c r="AK55" s="526"/>
      <c r="AL55" s="526"/>
      <c r="AM55" s="526"/>
      <c r="AN55" s="526"/>
      <c r="AO55" s="526"/>
      <c r="AP55" s="526"/>
      <c r="AQ55" s="526"/>
      <c r="AR55" s="526"/>
      <c r="AS55" s="526"/>
      <c r="AT55" s="526"/>
      <c r="AU55" s="526"/>
      <c r="AV55" s="526"/>
      <c r="AW55" s="526"/>
      <c r="AX55" s="526"/>
      <c r="AY55" s="526"/>
      <c r="AZ55" s="526"/>
      <c r="BA55" s="526"/>
      <c r="BB55" s="526"/>
      <c r="BC55" s="526"/>
      <c r="BD55" s="526"/>
      <c r="BE55" s="526"/>
      <c r="BF55" s="526"/>
      <c r="BG55" s="526"/>
      <c r="BH55" s="526"/>
      <c r="BI55" s="526"/>
      <c r="BJ55" s="526"/>
      <c r="BK55" s="526"/>
      <c r="BL55" s="526"/>
      <c r="BM55" s="526"/>
      <c r="BN55" s="526"/>
      <c r="BO55" s="526"/>
      <c r="BP55" s="526"/>
      <c r="BQ55" s="526"/>
      <c r="BR55" s="526"/>
      <c r="BS55" s="526"/>
      <c r="BT55" s="526"/>
      <c r="BU55" s="526"/>
      <c r="BV55" s="526"/>
      <c r="BW55" s="526"/>
      <c r="BX55" s="526"/>
      <c r="BY55" s="526"/>
      <c r="BZ55" s="526"/>
      <c r="CA55" s="526"/>
      <c r="CB55" s="526"/>
      <c r="CC55" s="526"/>
      <c r="CD55" s="526"/>
      <c r="CE55" s="526"/>
      <c r="CF55" s="526"/>
      <c r="CG55" s="526"/>
      <c r="CH55" s="526"/>
      <c r="CI55" s="526"/>
      <c r="CJ55" s="526"/>
      <c r="CK55" s="526"/>
      <c r="CL55" s="526"/>
      <c r="CM55" s="526"/>
      <c r="CN55" s="526"/>
      <c r="CO55" s="526"/>
      <c r="CP55" s="526"/>
      <c r="CQ55" s="526"/>
      <c r="CR55" s="526"/>
      <c r="CS55" s="526"/>
      <c r="CT55" s="526"/>
      <c r="CU55" s="526"/>
      <c r="CV55" s="526"/>
      <c r="CW55" s="526"/>
      <c r="CX55" s="526"/>
      <c r="CY55" s="526"/>
      <c r="CZ55" s="526"/>
      <c r="DA55" s="526"/>
      <c r="DB55" s="526"/>
      <c r="DC55" s="526"/>
      <c r="DD55" s="526"/>
      <c r="DE55" s="526"/>
      <c r="DF55" s="526"/>
    </row>
    <row r="56" spans="1:110" ht="14.25" customHeight="1">
      <c r="A56" s="508">
        <f t="shared" si="3"/>
        <v>47</v>
      </c>
      <c r="B56" s="508" t="s">
        <v>586</v>
      </c>
      <c r="C56" s="524">
        <v>0.31065972222222221</v>
      </c>
      <c r="D56" s="524">
        <v>0.31082175925925926</v>
      </c>
      <c r="E56" s="525">
        <v>12.06</v>
      </c>
      <c r="F56" s="525">
        <v>12.200000000596047</v>
      </c>
      <c r="G56" s="508" t="s">
        <v>540</v>
      </c>
      <c r="H56" s="524">
        <f t="shared" si="2"/>
        <v>1.6203703703704386E-4</v>
      </c>
      <c r="J56">
        <v>391.39999389648438</v>
      </c>
      <c r="K56" s="526">
        <v>390.20001220703125</v>
      </c>
      <c r="L56" s="526">
        <v>390.29998779296875</v>
      </c>
      <c r="M56" s="526">
        <v>390.29998779296875</v>
      </c>
      <c r="N56" s="526">
        <v>390.39999389648438</v>
      </c>
      <c r="O56" s="526">
        <v>390.39999389648438</v>
      </c>
      <c r="P56" s="526">
        <v>399.79998779296875</v>
      </c>
      <c r="Q56" s="526">
        <v>399.79998779296875</v>
      </c>
      <c r="R56" s="526"/>
      <c r="S56" s="526">
        <v>399.39999389648438</v>
      </c>
      <c r="T56" s="526">
        <v>399.39999389648438</v>
      </c>
      <c r="U56" s="526">
        <v>399.39999389648438</v>
      </c>
      <c r="V56" s="526">
        <v>399.39999389648438</v>
      </c>
      <c r="W56" s="526">
        <v>396.10000610351563</v>
      </c>
      <c r="X56" s="526">
        <v>396.10000610351563</v>
      </c>
      <c r="Y56" s="526">
        <v>395.70001220703125</v>
      </c>
      <c r="Z56" s="526">
        <v>395.70001220703125</v>
      </c>
      <c r="AA56" s="526">
        <v>392.79998779296875</v>
      </c>
      <c r="AB56" s="526">
        <v>391.10000610351563</v>
      </c>
      <c r="AC56" s="526">
        <v>391.10000610351563</v>
      </c>
      <c r="AD56" s="526"/>
      <c r="AE56" s="526"/>
      <c r="AF56" s="526"/>
      <c r="AG56" s="526"/>
      <c r="AH56" s="526"/>
      <c r="AI56" s="526"/>
      <c r="AJ56" s="526"/>
      <c r="AK56" s="526"/>
      <c r="AL56" s="526"/>
      <c r="AM56" s="526"/>
      <c r="AN56" s="526"/>
      <c r="AO56" s="526"/>
      <c r="AP56" s="526"/>
      <c r="AQ56" s="526"/>
      <c r="AR56" s="526"/>
      <c r="AS56" s="526"/>
      <c r="AT56" s="526"/>
      <c r="AU56" s="526"/>
      <c r="AV56" s="526"/>
      <c r="AW56" s="526"/>
      <c r="AX56" s="526"/>
      <c r="AY56" s="526"/>
      <c r="AZ56" s="526"/>
      <c r="BA56" s="526"/>
      <c r="BB56" s="526"/>
      <c r="BC56" s="526"/>
      <c r="BD56" s="526"/>
      <c r="BE56" s="526"/>
      <c r="BF56" s="526"/>
      <c r="BG56" s="526"/>
      <c r="BH56" s="526"/>
      <c r="BI56" s="526"/>
      <c r="BJ56" s="526"/>
      <c r="BK56" s="526"/>
      <c r="BL56" s="526"/>
      <c r="BM56" s="526"/>
      <c r="BN56" s="526"/>
      <c r="BO56" s="526"/>
      <c r="BP56" s="526"/>
      <c r="BQ56" s="526"/>
      <c r="BR56" s="526"/>
      <c r="BS56" s="526"/>
      <c r="BT56" s="526"/>
      <c r="BU56" s="526"/>
      <c r="BV56" s="526"/>
      <c r="BW56" s="526"/>
      <c r="BX56" s="526"/>
      <c r="BY56" s="526"/>
      <c r="BZ56" s="526"/>
      <c r="CA56" s="526"/>
      <c r="CB56" s="526"/>
      <c r="CC56" s="526"/>
      <c r="CD56" s="526"/>
      <c r="CE56" s="526"/>
      <c r="CF56" s="526"/>
      <c r="CG56" s="526"/>
      <c r="CH56" s="526"/>
      <c r="CI56" s="526"/>
      <c r="CJ56" s="526"/>
      <c r="CK56" s="526"/>
      <c r="CL56" s="526"/>
      <c r="CM56" s="526"/>
      <c r="CN56" s="526"/>
      <c r="CO56" s="526"/>
      <c r="CP56" s="526"/>
      <c r="CQ56" s="526"/>
      <c r="CR56" s="526"/>
      <c r="CS56" s="526"/>
      <c r="CT56" s="526"/>
      <c r="CU56" s="526"/>
      <c r="CV56" s="526"/>
      <c r="CW56" s="526"/>
      <c r="CX56" s="526"/>
      <c r="CY56" s="526"/>
      <c r="CZ56" s="526"/>
      <c r="DA56" s="526"/>
      <c r="DB56" s="526"/>
      <c r="DC56" s="526"/>
      <c r="DD56" s="526"/>
      <c r="DE56" s="526"/>
      <c r="DF56" s="526"/>
    </row>
    <row r="57" spans="1:110" ht="14.25" customHeight="1">
      <c r="A57" s="508">
        <f t="shared" si="3"/>
        <v>48</v>
      </c>
      <c r="B57" s="508" t="s">
        <v>587</v>
      </c>
      <c r="C57" s="524">
        <v>0.31089120370370371</v>
      </c>
      <c r="D57" s="524">
        <v>0.31103009259259257</v>
      </c>
      <c r="E57" s="525">
        <v>12.06</v>
      </c>
      <c r="F57" s="525">
        <v>12.099999999105931</v>
      </c>
      <c r="G57" s="508" t="s">
        <v>540</v>
      </c>
      <c r="H57" s="524">
        <f t="shared" si="2"/>
        <v>1.3888888888885509E-4</v>
      </c>
      <c r="J57">
        <v>391.39999389648438</v>
      </c>
      <c r="K57" s="526">
        <v>390.89999389648438</v>
      </c>
      <c r="L57" s="526">
        <v>390.89999389648438</v>
      </c>
      <c r="M57" s="526">
        <v>392</v>
      </c>
      <c r="N57" s="526">
        <v>392</v>
      </c>
      <c r="O57" s="526"/>
      <c r="P57" s="526">
        <v>392.5</v>
      </c>
      <c r="Q57" s="526">
        <v>392.5</v>
      </c>
      <c r="R57" s="526">
        <v>399.89999389648438</v>
      </c>
      <c r="S57" s="526">
        <v>399.89999389648438</v>
      </c>
      <c r="T57" s="526">
        <v>399.89999389648438</v>
      </c>
      <c r="U57" s="526">
        <v>399.89999389648438</v>
      </c>
      <c r="V57" s="526">
        <v>398.20001220703125</v>
      </c>
      <c r="W57" s="526">
        <v>398.20001220703125</v>
      </c>
      <c r="X57" s="526">
        <v>398</v>
      </c>
      <c r="Y57" s="526">
        <v>398</v>
      </c>
      <c r="Z57" s="526">
        <v>394.89999389648438</v>
      </c>
      <c r="AA57" s="526">
        <v>394.89999389648438</v>
      </c>
      <c r="AB57" s="526">
        <v>394.39999389648438</v>
      </c>
      <c r="AC57" s="526">
        <v>394.39999389648438</v>
      </c>
      <c r="AD57" s="526"/>
      <c r="AE57" s="526"/>
      <c r="AF57" s="526"/>
      <c r="AG57" s="526"/>
      <c r="AH57" s="526"/>
      <c r="AI57" s="526"/>
      <c r="AJ57" s="526"/>
      <c r="AK57" s="526"/>
      <c r="AL57" s="526"/>
      <c r="AM57" s="526"/>
      <c r="AN57" s="526"/>
      <c r="AO57" s="526"/>
      <c r="AP57" s="526"/>
      <c r="AQ57" s="526"/>
      <c r="AR57" s="526"/>
      <c r="AS57" s="526"/>
      <c r="AT57" s="526"/>
      <c r="AU57" s="526"/>
      <c r="AV57" s="526"/>
      <c r="AW57" s="526"/>
      <c r="AX57" s="526"/>
      <c r="AY57" s="526"/>
      <c r="AZ57" s="526"/>
      <c r="BA57" s="526"/>
      <c r="BB57" s="526"/>
      <c r="BC57" s="526"/>
      <c r="BD57" s="526"/>
      <c r="BE57" s="526"/>
      <c r="BF57" s="526"/>
      <c r="BG57" s="526"/>
      <c r="BH57" s="526"/>
      <c r="BI57" s="526"/>
      <c r="BJ57" s="526"/>
      <c r="BK57" s="526"/>
      <c r="BL57" s="526"/>
      <c r="BM57" s="526"/>
      <c r="BN57" s="526"/>
      <c r="BO57" s="526"/>
      <c r="BP57" s="526"/>
      <c r="BQ57" s="526"/>
      <c r="BR57" s="526"/>
      <c r="BS57" s="526"/>
      <c r="BT57" s="526"/>
      <c r="BU57" s="526"/>
      <c r="BV57" s="526"/>
      <c r="BW57" s="526"/>
      <c r="BX57" s="526"/>
      <c r="BY57" s="526"/>
      <c r="BZ57" s="526"/>
      <c r="CA57" s="526"/>
      <c r="CB57" s="526"/>
      <c r="CC57" s="526"/>
      <c r="CD57" s="526"/>
      <c r="CE57" s="526"/>
      <c r="CF57" s="526"/>
      <c r="CG57" s="526"/>
      <c r="CH57" s="526"/>
      <c r="CI57" s="526"/>
      <c r="CJ57" s="526"/>
      <c r="CK57" s="526"/>
      <c r="CL57" s="526"/>
      <c r="CM57" s="526"/>
      <c r="CN57" s="526"/>
      <c r="CO57" s="526"/>
      <c r="CP57" s="526"/>
      <c r="CQ57" s="526"/>
      <c r="CR57" s="526"/>
      <c r="CS57" s="526"/>
      <c r="CT57" s="526"/>
      <c r="CU57" s="526"/>
      <c r="CV57" s="526"/>
      <c r="CW57" s="526"/>
      <c r="CX57" s="526"/>
      <c r="CY57" s="526"/>
      <c r="CZ57" s="526"/>
      <c r="DA57" s="526"/>
      <c r="DB57" s="526"/>
      <c r="DC57" s="526"/>
      <c r="DD57" s="526"/>
      <c r="DE57" s="526"/>
      <c r="DF57" s="526"/>
    </row>
    <row r="58" spans="1:110" ht="14.25" customHeight="1">
      <c r="A58" s="508">
        <f t="shared" si="3"/>
        <v>49</v>
      </c>
      <c r="B58" s="508" t="s">
        <v>588</v>
      </c>
      <c r="C58" s="524">
        <v>0.31112268518518521</v>
      </c>
      <c r="D58" s="524">
        <v>0.31127314814814816</v>
      </c>
      <c r="E58" s="525">
        <v>12.06</v>
      </c>
      <c r="F58" s="525">
        <v>12.210000005960465</v>
      </c>
      <c r="G58" s="508" t="s">
        <v>540</v>
      </c>
      <c r="H58" s="524">
        <f t="shared" si="2"/>
        <v>1.5046296296294948E-4</v>
      </c>
      <c r="J58">
        <v>390.10000610351563</v>
      </c>
      <c r="K58" s="526">
        <v>390.60000610351563</v>
      </c>
      <c r="L58" s="526">
        <v>395.60000610351563</v>
      </c>
      <c r="M58" s="526">
        <v>395.60000610351563</v>
      </c>
      <c r="N58" s="526">
        <v>399.39999389648438</v>
      </c>
      <c r="O58" s="526">
        <v>399.39999389648438</v>
      </c>
      <c r="P58" s="526">
        <v>397.5</v>
      </c>
      <c r="Q58" s="526">
        <v>397.5</v>
      </c>
      <c r="R58" s="526"/>
      <c r="S58" s="526">
        <v>399.89999389648438</v>
      </c>
      <c r="T58" s="526">
        <v>399.89999389648438</v>
      </c>
      <c r="U58" s="526">
        <v>394.5</v>
      </c>
      <c r="V58" s="526">
        <v>394.5</v>
      </c>
      <c r="W58" s="526">
        <v>394.20001220703125</v>
      </c>
      <c r="X58" s="526">
        <v>391.29998779296875</v>
      </c>
      <c r="Y58" s="526">
        <v>391.29998779296875</v>
      </c>
      <c r="Z58" s="526"/>
      <c r="AA58" s="526">
        <v>391.20001220703125</v>
      </c>
      <c r="AB58" s="526">
        <v>391.20001220703125</v>
      </c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6"/>
      <c r="BF58" s="526"/>
      <c r="BG58" s="526"/>
      <c r="BH58" s="526"/>
      <c r="BI58" s="526"/>
      <c r="BJ58" s="526"/>
      <c r="BK58" s="526"/>
      <c r="BL58" s="526"/>
      <c r="BM58" s="526"/>
      <c r="BN58" s="526"/>
      <c r="BO58" s="526"/>
      <c r="BP58" s="526"/>
      <c r="BQ58" s="526"/>
      <c r="BR58" s="526"/>
      <c r="BS58" s="526"/>
      <c r="BT58" s="526"/>
      <c r="BU58" s="526"/>
      <c r="BV58" s="526"/>
      <c r="BW58" s="526"/>
      <c r="BX58" s="526"/>
      <c r="BY58" s="526"/>
      <c r="BZ58" s="526"/>
      <c r="CA58" s="526"/>
      <c r="CB58" s="526"/>
      <c r="CC58" s="526"/>
      <c r="CD58" s="526"/>
      <c r="CE58" s="526"/>
      <c r="CF58" s="526"/>
      <c r="CG58" s="526"/>
      <c r="CH58" s="526"/>
      <c r="CI58" s="526"/>
      <c r="CJ58" s="526"/>
      <c r="CK58" s="526"/>
      <c r="CL58" s="526"/>
      <c r="CM58" s="526"/>
      <c r="CN58" s="526"/>
      <c r="CO58" s="526"/>
      <c r="CP58" s="526"/>
      <c r="CQ58" s="526"/>
      <c r="CR58" s="526"/>
      <c r="CS58" s="526"/>
      <c r="CT58" s="526"/>
      <c r="CU58" s="526"/>
      <c r="CV58" s="526"/>
      <c r="CW58" s="526"/>
      <c r="CX58" s="526"/>
      <c r="CY58" s="526"/>
      <c r="CZ58" s="526"/>
      <c r="DA58" s="526"/>
      <c r="DB58" s="526"/>
      <c r="DC58" s="526"/>
      <c r="DD58" s="526"/>
      <c r="DE58" s="526"/>
      <c r="DF58" s="526"/>
    </row>
    <row r="59" spans="1:110" ht="14.25" customHeight="1">
      <c r="A59" s="508">
        <f t="shared" si="3"/>
        <v>50</v>
      </c>
      <c r="B59" s="508" t="s">
        <v>589</v>
      </c>
      <c r="C59" s="524">
        <v>0.31140046296296298</v>
      </c>
      <c r="D59" s="524">
        <v>0.31157407407407406</v>
      </c>
      <c r="E59" s="525">
        <v>12.06</v>
      </c>
      <c r="F59" s="525">
        <v>12.150000003576279</v>
      </c>
      <c r="G59" s="508" t="s">
        <v>540</v>
      </c>
      <c r="H59" s="524">
        <f t="shared" si="2"/>
        <v>1.7361111111108274E-4</v>
      </c>
      <c r="J59">
        <v>390.70001220703125</v>
      </c>
      <c r="K59" s="526">
        <v>390.29998779296875</v>
      </c>
      <c r="L59" s="526">
        <v>393.10000610351563</v>
      </c>
      <c r="M59" s="526">
        <v>393.10000610351563</v>
      </c>
      <c r="N59" s="526">
        <v>395.20001220703125</v>
      </c>
      <c r="O59" s="526">
        <v>393.70001220703125</v>
      </c>
      <c r="P59" s="526">
        <v>393.70001220703125</v>
      </c>
      <c r="Q59" s="526"/>
      <c r="R59" s="526">
        <v>393.5</v>
      </c>
      <c r="S59" s="526">
        <v>393.5</v>
      </c>
      <c r="T59" s="526">
        <v>390.60000610351563</v>
      </c>
      <c r="U59" s="526">
        <v>390.60000610351563</v>
      </c>
      <c r="V59" s="526">
        <v>390.5</v>
      </c>
      <c r="W59" s="526">
        <v>390.5</v>
      </c>
      <c r="X59" s="526">
        <v>399.10000610351563</v>
      </c>
      <c r="Y59" s="526">
        <v>399.10000610351563</v>
      </c>
      <c r="Z59" s="526">
        <v>398.70001220703125</v>
      </c>
      <c r="AA59" s="526">
        <v>398.70001220703125</v>
      </c>
      <c r="AB59" s="526">
        <v>395.39999389648438</v>
      </c>
      <c r="AC59" s="526">
        <v>395.39999389648438</v>
      </c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</row>
    <row r="60" spans="1:110" ht="14.25" customHeight="1">
      <c r="A60" s="508">
        <f t="shared" si="3"/>
        <v>51</v>
      </c>
      <c r="B60" s="508" t="s">
        <v>590</v>
      </c>
      <c r="C60" s="524">
        <v>0.31163194444444442</v>
      </c>
      <c r="D60" s="524">
        <v>0.31177083333333333</v>
      </c>
      <c r="E60" s="525">
        <v>12.06</v>
      </c>
      <c r="F60" s="525">
        <v>12.200000000596047</v>
      </c>
      <c r="G60" s="508" t="s">
        <v>540</v>
      </c>
      <c r="H60" s="524">
        <f t="shared" si="2"/>
        <v>1.388888888889106E-4</v>
      </c>
      <c r="J60">
        <v>394.70001220703125</v>
      </c>
      <c r="K60" s="526">
        <v>390.10000610351563</v>
      </c>
      <c r="L60" s="526">
        <v>392</v>
      </c>
      <c r="M60" s="526">
        <v>395.60000610351563</v>
      </c>
      <c r="N60" s="526">
        <v>395.60000610351563</v>
      </c>
      <c r="O60" s="526"/>
      <c r="P60" s="526">
        <v>398.79998779296875</v>
      </c>
      <c r="Q60" s="526">
        <v>398.79998779296875</v>
      </c>
      <c r="R60" s="526"/>
      <c r="S60" s="526">
        <v>399.89999389648438</v>
      </c>
      <c r="T60" s="526">
        <v>399.89999389648438</v>
      </c>
      <c r="U60" s="526"/>
      <c r="V60" s="526">
        <v>392.5</v>
      </c>
      <c r="W60" s="526">
        <v>392.5</v>
      </c>
      <c r="X60" s="526">
        <v>399.89999389648438</v>
      </c>
      <c r="Y60" s="526">
        <v>399.89999389648438</v>
      </c>
      <c r="Z60" s="526"/>
      <c r="AA60" s="526">
        <v>392.10000610351563</v>
      </c>
      <c r="AB60" s="526">
        <v>390.10000610351563</v>
      </c>
      <c r="AC60" s="526">
        <v>390.10000610351563</v>
      </c>
      <c r="AD60" s="526"/>
      <c r="AE60" s="526"/>
      <c r="AF60" s="526"/>
      <c r="AG60" s="526"/>
      <c r="AH60" s="526"/>
      <c r="AI60" s="526"/>
      <c r="AJ60" s="526"/>
      <c r="AK60" s="526"/>
      <c r="AL60" s="526"/>
      <c r="AM60" s="526"/>
      <c r="AN60" s="526"/>
      <c r="AO60" s="526"/>
      <c r="AP60" s="526"/>
      <c r="AQ60" s="526"/>
      <c r="AR60" s="526"/>
      <c r="AS60" s="526"/>
      <c r="AT60" s="526"/>
      <c r="AU60" s="526"/>
      <c r="AV60" s="526"/>
      <c r="AW60" s="526"/>
      <c r="AX60" s="526"/>
      <c r="AY60" s="526"/>
      <c r="AZ60" s="526"/>
      <c r="BA60" s="526"/>
      <c r="BB60" s="526"/>
      <c r="BC60" s="526"/>
      <c r="BD60" s="526"/>
      <c r="BE60" s="526"/>
      <c r="BF60" s="526"/>
      <c r="BG60" s="526"/>
      <c r="BH60" s="526"/>
      <c r="BI60" s="526"/>
      <c r="BJ60" s="526"/>
      <c r="BK60" s="526"/>
      <c r="BL60" s="526"/>
      <c r="BM60" s="526"/>
      <c r="BN60" s="526"/>
      <c r="BO60" s="526"/>
      <c r="BP60" s="526"/>
      <c r="BQ60" s="526"/>
      <c r="BR60" s="526"/>
      <c r="BS60" s="526"/>
      <c r="BT60" s="526"/>
      <c r="BU60" s="526"/>
      <c r="BV60" s="526"/>
      <c r="BW60" s="526"/>
      <c r="BX60" s="526"/>
      <c r="BY60" s="526"/>
      <c r="BZ60" s="526"/>
      <c r="CA60" s="526"/>
      <c r="CB60" s="526"/>
      <c r="CC60" s="526"/>
      <c r="CD60" s="526"/>
      <c r="CE60" s="526"/>
      <c r="CF60" s="526"/>
      <c r="CG60" s="526"/>
      <c r="CH60" s="526"/>
      <c r="CI60" s="526"/>
      <c r="CJ60" s="526"/>
      <c r="CK60" s="526"/>
      <c r="CL60" s="526"/>
      <c r="CM60" s="526"/>
      <c r="CN60" s="526"/>
      <c r="CO60" s="526"/>
      <c r="CP60" s="526"/>
      <c r="CQ60" s="526"/>
      <c r="CR60" s="526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26"/>
      <c r="DD60" s="526"/>
      <c r="DE60" s="526"/>
      <c r="DF60" s="526"/>
    </row>
    <row r="61" spans="1:110" ht="14.25" customHeight="1">
      <c r="A61" s="508">
        <f t="shared" si="3"/>
        <v>52</v>
      </c>
      <c r="B61" s="508" t="s">
        <v>591</v>
      </c>
      <c r="C61" s="524">
        <v>0.31192129629629628</v>
      </c>
      <c r="D61" s="524">
        <v>0.31206018518518519</v>
      </c>
      <c r="E61" s="525">
        <v>12.06</v>
      </c>
      <c r="F61" s="525">
        <v>12.089999999329448</v>
      </c>
      <c r="G61" s="508" t="s">
        <v>540</v>
      </c>
      <c r="H61" s="524">
        <f t="shared" si="2"/>
        <v>1.388888888889106E-4</v>
      </c>
      <c r="J61">
        <v>390.39999389648438</v>
      </c>
      <c r="K61" s="526">
        <v>390.5</v>
      </c>
      <c r="L61" s="526">
        <v>390.79998779296875</v>
      </c>
      <c r="M61" s="526">
        <v>390.79998779296875</v>
      </c>
      <c r="N61" s="526">
        <v>391.10000610351563</v>
      </c>
      <c r="O61" s="526">
        <v>391.10000610351563</v>
      </c>
      <c r="P61" s="526">
        <v>391.20001220703125</v>
      </c>
      <c r="Q61" s="526">
        <v>391.20001220703125</v>
      </c>
      <c r="R61" s="526">
        <v>398.89999389648438</v>
      </c>
      <c r="S61" s="526">
        <v>398.89999389648438</v>
      </c>
      <c r="T61" s="526"/>
      <c r="U61" s="526">
        <v>391.39999389648438</v>
      </c>
      <c r="V61" s="526">
        <v>391.39999389648438</v>
      </c>
      <c r="W61" s="526">
        <v>390.29998779296875</v>
      </c>
      <c r="X61" s="526">
        <v>390.29998779296875</v>
      </c>
      <c r="Y61" s="526"/>
      <c r="Z61" s="526"/>
      <c r="AA61" s="526"/>
      <c r="AB61" s="526"/>
      <c r="AC61" s="526"/>
      <c r="AD61" s="526"/>
      <c r="AE61" s="526"/>
      <c r="AF61" s="526"/>
      <c r="AG61" s="526"/>
      <c r="AH61" s="526"/>
      <c r="AI61" s="526"/>
      <c r="AJ61" s="526"/>
      <c r="AK61" s="526"/>
      <c r="AL61" s="526"/>
      <c r="AM61" s="526"/>
      <c r="AN61" s="526"/>
      <c r="AO61" s="526"/>
      <c r="AP61" s="526"/>
      <c r="AQ61" s="526"/>
      <c r="AR61" s="526"/>
      <c r="AS61" s="526"/>
      <c r="AT61" s="526"/>
      <c r="AU61" s="526"/>
      <c r="AV61" s="526"/>
      <c r="AW61" s="526"/>
      <c r="AX61" s="526"/>
      <c r="AY61" s="526"/>
      <c r="AZ61" s="526"/>
      <c r="BA61" s="526"/>
      <c r="BB61" s="526"/>
      <c r="BC61" s="526"/>
      <c r="BD61" s="526"/>
      <c r="BE61" s="526"/>
      <c r="BF61" s="526"/>
      <c r="BG61" s="526"/>
      <c r="BH61" s="526"/>
      <c r="BI61" s="526"/>
      <c r="BJ61" s="526"/>
      <c r="BK61" s="526"/>
      <c r="BL61" s="526"/>
      <c r="BM61" s="526"/>
      <c r="BN61" s="526"/>
      <c r="BO61" s="526"/>
      <c r="BP61" s="526"/>
      <c r="BQ61" s="526"/>
      <c r="BR61" s="526"/>
      <c r="BS61" s="526"/>
      <c r="BT61" s="526"/>
      <c r="BU61" s="526"/>
      <c r="BV61" s="526"/>
      <c r="BW61" s="526"/>
      <c r="BX61" s="526"/>
      <c r="BY61" s="526"/>
      <c r="BZ61" s="526"/>
      <c r="CA61" s="526"/>
      <c r="CB61" s="526"/>
      <c r="CC61" s="526"/>
      <c r="CD61" s="526"/>
      <c r="CE61" s="526"/>
      <c r="CF61" s="526"/>
      <c r="CG61" s="526"/>
      <c r="CH61" s="526"/>
      <c r="CI61" s="526"/>
      <c r="CJ61" s="526"/>
      <c r="CK61" s="526"/>
      <c r="CL61" s="526"/>
      <c r="CM61" s="526"/>
      <c r="CN61" s="526"/>
      <c r="CO61" s="526"/>
      <c r="CP61" s="526"/>
      <c r="CQ61" s="526"/>
      <c r="CR61" s="526"/>
      <c r="CS61" s="526"/>
      <c r="CT61" s="526"/>
      <c r="CU61" s="526"/>
      <c r="CV61" s="526"/>
      <c r="CW61" s="526"/>
      <c r="CX61" s="526"/>
      <c r="CY61" s="526"/>
      <c r="CZ61" s="526"/>
      <c r="DA61" s="526"/>
      <c r="DB61" s="526"/>
      <c r="DC61" s="526"/>
      <c r="DD61" s="526"/>
      <c r="DE61" s="526"/>
      <c r="DF61" s="526"/>
    </row>
    <row r="62" spans="1:110" ht="14.25" customHeight="1">
      <c r="A62" s="508">
        <f t="shared" si="3"/>
        <v>53</v>
      </c>
      <c r="B62" s="508" t="s">
        <v>592</v>
      </c>
      <c r="C62" s="524">
        <v>0.3121990740740741</v>
      </c>
      <c r="D62" s="524">
        <v>0.31234953703703705</v>
      </c>
      <c r="E62" s="525">
        <v>12.06</v>
      </c>
      <c r="F62" s="525">
        <v>12.210000005960465</v>
      </c>
      <c r="G62" s="508" t="s">
        <v>540</v>
      </c>
      <c r="H62" s="524">
        <f t="shared" si="2"/>
        <v>1.5046296296294948E-4</v>
      </c>
      <c r="J62">
        <v>396.29998779296875</v>
      </c>
      <c r="K62" s="526">
        <v>390.29998779296875</v>
      </c>
      <c r="L62" s="526">
        <v>390.29998779296875</v>
      </c>
      <c r="M62" s="526">
        <v>392.70001220703125</v>
      </c>
      <c r="N62" s="526">
        <v>390.79998779296875</v>
      </c>
      <c r="O62" s="526">
        <v>390.79998779296875</v>
      </c>
      <c r="P62" s="526">
        <v>390.70001220703125</v>
      </c>
      <c r="Q62" s="526">
        <v>390.70001220703125</v>
      </c>
      <c r="R62" s="526">
        <v>398.39999389648438</v>
      </c>
      <c r="S62" s="526">
        <v>398.39999389648438</v>
      </c>
      <c r="T62" s="526">
        <v>399.89999389648438</v>
      </c>
      <c r="U62" s="526">
        <v>399.89999389648438</v>
      </c>
      <c r="V62" s="526">
        <v>397.29998779296875</v>
      </c>
      <c r="W62" s="526">
        <v>397.29998779296875</v>
      </c>
      <c r="X62" s="526">
        <v>396.60000610351563</v>
      </c>
      <c r="Y62" s="526">
        <v>396.60000610351563</v>
      </c>
      <c r="Z62" s="526">
        <v>393.60000610351563</v>
      </c>
      <c r="AA62" s="526">
        <v>393.60000610351563</v>
      </c>
      <c r="AB62" s="526">
        <v>393.29998779296875</v>
      </c>
      <c r="AC62" s="526">
        <v>393.29998779296875</v>
      </c>
      <c r="AD62" s="526">
        <v>392.29998779296875</v>
      </c>
      <c r="AE62" s="526">
        <v>390.39999389648438</v>
      </c>
      <c r="AF62" s="526">
        <v>390.39999389648438</v>
      </c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26"/>
      <c r="BP62" s="526"/>
      <c r="BQ62" s="526"/>
      <c r="BR62" s="526"/>
      <c r="BS62" s="526"/>
      <c r="BT62" s="526"/>
      <c r="BU62" s="526"/>
      <c r="BV62" s="526"/>
      <c r="BW62" s="526"/>
      <c r="BX62" s="526"/>
      <c r="BY62" s="526"/>
      <c r="BZ62" s="526"/>
      <c r="CA62" s="526"/>
      <c r="CB62" s="526"/>
      <c r="CC62" s="526"/>
      <c r="CD62" s="526"/>
      <c r="CE62" s="526"/>
      <c r="CF62" s="526"/>
      <c r="CG62" s="526"/>
      <c r="CH62" s="526"/>
      <c r="CI62" s="526"/>
      <c r="CJ62" s="526"/>
      <c r="CK62" s="526"/>
      <c r="CL62" s="526"/>
      <c r="CM62" s="526"/>
      <c r="CN62" s="526"/>
      <c r="CO62" s="526"/>
      <c r="CP62" s="526"/>
      <c r="CQ62" s="526"/>
      <c r="CR62" s="526"/>
      <c r="CS62" s="526"/>
      <c r="CT62" s="526"/>
      <c r="CU62" s="526"/>
      <c r="CV62" s="526"/>
      <c r="CW62" s="526"/>
      <c r="CX62" s="526"/>
      <c r="CY62" s="526"/>
      <c r="CZ62" s="526"/>
      <c r="DA62" s="526"/>
      <c r="DB62" s="526"/>
      <c r="DC62" s="526"/>
      <c r="DD62" s="526"/>
      <c r="DE62" s="526"/>
      <c r="DF62" s="526"/>
    </row>
    <row r="63" spans="1:110" ht="14.25" customHeight="1">
      <c r="A63" s="508">
        <f t="shared" si="3"/>
        <v>54</v>
      </c>
      <c r="B63" s="508" t="s">
        <v>593</v>
      </c>
      <c r="C63" s="524">
        <v>0.31245370370370368</v>
      </c>
      <c r="D63" s="524">
        <v>0.31262731481481482</v>
      </c>
      <c r="E63" s="525">
        <v>12.06</v>
      </c>
      <c r="F63" s="525">
        <v>12.139999998211861</v>
      </c>
      <c r="G63" s="508" t="s">
        <v>540</v>
      </c>
      <c r="H63" s="524">
        <f t="shared" si="2"/>
        <v>1.7361111111113825E-4</v>
      </c>
      <c r="J63">
        <v>391</v>
      </c>
      <c r="K63" s="526">
        <v>393.29998779296875</v>
      </c>
      <c r="L63" s="526">
        <v>390.20001220703125</v>
      </c>
      <c r="M63" s="526">
        <v>394</v>
      </c>
      <c r="N63" s="526">
        <v>394</v>
      </c>
      <c r="O63" s="526">
        <v>394.70001220703125</v>
      </c>
      <c r="P63" s="526">
        <v>392.60000610351563</v>
      </c>
      <c r="Q63" s="526">
        <v>392.60000610351563</v>
      </c>
      <c r="R63" s="526"/>
      <c r="S63" s="526">
        <v>393.5</v>
      </c>
      <c r="T63" s="526">
        <v>390.39999389648438</v>
      </c>
      <c r="U63" s="526">
        <v>390.39999389648438</v>
      </c>
      <c r="V63" s="526"/>
      <c r="W63" s="526">
        <v>390.39999389648438</v>
      </c>
      <c r="X63" s="526">
        <v>390.39999389648438</v>
      </c>
      <c r="Y63" s="526">
        <v>390.29998779296875</v>
      </c>
      <c r="Z63" s="526">
        <v>390.29998779296875</v>
      </c>
      <c r="AA63" s="526">
        <v>399</v>
      </c>
      <c r="AB63" s="526">
        <v>399</v>
      </c>
      <c r="AC63" s="526"/>
      <c r="AD63" s="526"/>
      <c r="AE63" s="526"/>
      <c r="AF63" s="526"/>
      <c r="AG63" s="526"/>
      <c r="AH63" s="526"/>
      <c r="AI63" s="526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26"/>
      <c r="BA63" s="526"/>
      <c r="BB63" s="526"/>
      <c r="BC63" s="526"/>
      <c r="BD63" s="526"/>
      <c r="BE63" s="526"/>
      <c r="BF63" s="526"/>
      <c r="BG63" s="526"/>
      <c r="BH63" s="526"/>
      <c r="BI63" s="526"/>
      <c r="BJ63" s="526"/>
      <c r="BK63" s="526"/>
      <c r="BL63" s="526"/>
      <c r="BM63" s="526"/>
      <c r="BN63" s="526"/>
      <c r="BO63" s="526"/>
      <c r="BP63" s="526"/>
      <c r="BQ63" s="526"/>
      <c r="BR63" s="526"/>
      <c r="BS63" s="526"/>
      <c r="BT63" s="526"/>
      <c r="BU63" s="526"/>
      <c r="BV63" s="526"/>
      <c r="BW63" s="526"/>
      <c r="BX63" s="526"/>
      <c r="BY63" s="526"/>
      <c r="BZ63" s="526"/>
      <c r="CA63" s="526"/>
      <c r="CB63" s="526"/>
      <c r="CC63" s="526"/>
      <c r="CD63" s="526"/>
      <c r="CE63" s="526"/>
      <c r="CF63" s="526"/>
      <c r="CG63" s="526"/>
      <c r="CH63" s="526"/>
      <c r="CI63" s="526"/>
      <c r="CJ63" s="526"/>
      <c r="CK63" s="526"/>
      <c r="CL63" s="526"/>
      <c r="CM63" s="526"/>
      <c r="CN63" s="526"/>
      <c r="CO63" s="526"/>
      <c r="CP63" s="526"/>
      <c r="CQ63" s="526"/>
      <c r="CR63" s="526"/>
      <c r="CS63" s="526"/>
      <c r="CT63" s="526"/>
      <c r="CU63" s="526"/>
      <c r="CV63" s="526"/>
      <c r="CW63" s="526"/>
      <c r="CX63" s="526"/>
      <c r="CY63" s="526"/>
      <c r="CZ63" s="526"/>
      <c r="DA63" s="526"/>
      <c r="DB63" s="526"/>
      <c r="DC63" s="526"/>
      <c r="DD63" s="526"/>
      <c r="DE63" s="526"/>
      <c r="DF63" s="526"/>
    </row>
    <row r="64" spans="1:110" ht="14.25" customHeight="1">
      <c r="A64" s="508">
        <f t="shared" si="3"/>
        <v>55</v>
      </c>
      <c r="B64" s="508" t="s">
        <v>594</v>
      </c>
      <c r="C64" s="524">
        <v>0.31268518518518518</v>
      </c>
      <c r="D64" s="524">
        <v>0.31283564814814813</v>
      </c>
      <c r="E64" s="525">
        <v>12.06</v>
      </c>
      <c r="F64" s="525">
        <v>12.150000003576279</v>
      </c>
      <c r="G64" s="508" t="s">
        <v>540</v>
      </c>
      <c r="H64" s="524">
        <f t="shared" si="2"/>
        <v>1.5046296296294948E-4</v>
      </c>
      <c r="J64">
        <v>391.70001220703125</v>
      </c>
      <c r="K64" s="526">
        <v>390.39999389648438</v>
      </c>
      <c r="L64" s="526">
        <v>390.89999389648438</v>
      </c>
      <c r="M64" s="526">
        <v>390.60000610351563</v>
      </c>
      <c r="N64" s="526">
        <v>390.79998779296875</v>
      </c>
      <c r="O64" s="526">
        <v>390.79998779296875</v>
      </c>
      <c r="P64" s="526">
        <v>394.70001220703125</v>
      </c>
      <c r="Q64" s="526">
        <v>390.20001220703125</v>
      </c>
      <c r="R64" s="526">
        <v>390.20001220703125</v>
      </c>
      <c r="S64" s="526">
        <v>395.20001220703125</v>
      </c>
      <c r="T64" s="526">
        <v>395.20001220703125</v>
      </c>
      <c r="U64" s="526">
        <v>395.5</v>
      </c>
      <c r="V64" s="526">
        <v>395.5</v>
      </c>
      <c r="W64" s="526">
        <v>395.39999389648438</v>
      </c>
      <c r="X64" s="526">
        <v>395.39999389648438</v>
      </c>
      <c r="Y64" s="526">
        <v>395.20001220703125</v>
      </c>
      <c r="Z64" s="526">
        <v>392.89999389648438</v>
      </c>
      <c r="AA64" s="526">
        <v>392.89999389648438</v>
      </c>
      <c r="AB64" s="526">
        <v>392.5</v>
      </c>
      <c r="AC64" s="526">
        <v>392.5</v>
      </c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26"/>
      <c r="BA64" s="526"/>
      <c r="BB64" s="526"/>
      <c r="BC64" s="526"/>
      <c r="BD64" s="526"/>
      <c r="BE64" s="526"/>
      <c r="BF64" s="526"/>
      <c r="BG64" s="526"/>
      <c r="BH64" s="526"/>
      <c r="BI64" s="526"/>
      <c r="BJ64" s="526"/>
      <c r="BK64" s="526"/>
      <c r="BL64" s="526"/>
      <c r="BM64" s="526"/>
      <c r="BN64" s="526"/>
      <c r="BO64" s="526"/>
      <c r="BP64" s="526"/>
      <c r="BQ64" s="526"/>
      <c r="BR64" s="526"/>
      <c r="BS64" s="526"/>
      <c r="BT64" s="526"/>
      <c r="BU64" s="526"/>
      <c r="BV64" s="526"/>
      <c r="BW64" s="526"/>
      <c r="BX64" s="526"/>
      <c r="BY64" s="526"/>
      <c r="BZ64" s="526"/>
      <c r="CA64" s="526"/>
      <c r="CB64" s="526"/>
      <c r="CC64" s="526"/>
      <c r="CD64" s="526"/>
      <c r="CE64" s="526"/>
      <c r="CF64" s="526"/>
      <c r="CG64" s="526"/>
      <c r="CH64" s="526"/>
      <c r="CI64" s="526"/>
      <c r="CJ64" s="526"/>
      <c r="CK64" s="526"/>
      <c r="CL64" s="526"/>
      <c r="CM64" s="526"/>
      <c r="CN64" s="526"/>
      <c r="CO64" s="526"/>
      <c r="CP64" s="526"/>
      <c r="CQ64" s="526"/>
      <c r="CR64" s="526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526"/>
      <c r="DD64" s="526"/>
      <c r="DE64" s="526"/>
      <c r="DF64" s="526"/>
    </row>
    <row r="65" spans="1:110" ht="14.25" customHeight="1">
      <c r="A65" s="508">
        <f t="shared" si="3"/>
        <v>56</v>
      </c>
      <c r="B65" s="508" t="s">
        <v>595</v>
      </c>
      <c r="C65" s="524">
        <v>0.31296296296296294</v>
      </c>
      <c r="D65" s="524">
        <v>0.31313657407407408</v>
      </c>
      <c r="E65" s="525">
        <v>12.06</v>
      </c>
      <c r="F65" s="525">
        <v>12.079999999552966</v>
      </c>
      <c r="G65" s="508" t="s">
        <v>540</v>
      </c>
      <c r="H65" s="524">
        <f t="shared" si="2"/>
        <v>1.7361111111113825E-4</v>
      </c>
      <c r="J65">
        <v>392.39999389648438</v>
      </c>
      <c r="K65" s="526">
        <v>392.70001220703125</v>
      </c>
      <c r="L65" s="526">
        <v>395.39999389648438</v>
      </c>
      <c r="M65" s="526">
        <v>395.39999389648438</v>
      </c>
      <c r="N65" s="526">
        <v>398.29998779296875</v>
      </c>
      <c r="O65" s="526">
        <v>398.29998779296875</v>
      </c>
      <c r="P65" s="526">
        <v>396.10000610351563</v>
      </c>
      <c r="Q65" s="526">
        <v>396.10000610351563</v>
      </c>
      <c r="R65" s="526">
        <v>392.70001220703125</v>
      </c>
      <c r="S65" s="526">
        <v>392.70001220703125</v>
      </c>
      <c r="T65" s="526"/>
      <c r="U65" s="526">
        <v>392.70001220703125</v>
      </c>
      <c r="V65" s="526">
        <v>392.70001220703125</v>
      </c>
      <c r="W65" s="526">
        <v>392.60000610351563</v>
      </c>
      <c r="X65" s="526">
        <v>392.60000610351563</v>
      </c>
      <c r="Y65" s="526"/>
      <c r="Z65" s="526">
        <v>392.39999389648438</v>
      </c>
      <c r="AA65" s="526">
        <v>399.89999389648438</v>
      </c>
      <c r="AB65" s="526">
        <v>390.5</v>
      </c>
      <c r="AC65" s="526">
        <v>390.5</v>
      </c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</row>
    <row r="66" spans="1:110" ht="14.25" customHeight="1">
      <c r="A66" s="508">
        <f t="shared" si="3"/>
        <v>57</v>
      </c>
      <c r="B66" s="508" t="s">
        <v>596</v>
      </c>
      <c r="C66" s="524">
        <v>0.31322916666666667</v>
      </c>
      <c r="D66" s="524">
        <v>0.31337962962962962</v>
      </c>
      <c r="E66" s="525">
        <v>12.06</v>
      </c>
      <c r="F66" s="525">
        <v>12.110000000745059</v>
      </c>
      <c r="G66" s="508" t="s">
        <v>540</v>
      </c>
      <c r="H66" s="524">
        <f t="shared" si="2"/>
        <v>1.5046296296294948E-4</v>
      </c>
      <c r="J66">
        <v>395.89999389648438</v>
      </c>
      <c r="K66" s="526">
        <v>390.29998779296875</v>
      </c>
      <c r="L66" s="526">
        <v>391.39999389648438</v>
      </c>
      <c r="M66" s="526">
        <v>391.39999389648438</v>
      </c>
      <c r="N66" s="526">
        <v>391.5</v>
      </c>
      <c r="O66" s="526">
        <v>391.5</v>
      </c>
      <c r="P66" s="526">
        <v>399.89999389648438</v>
      </c>
      <c r="Q66" s="526">
        <v>399.89999389648438</v>
      </c>
      <c r="R66" s="526"/>
      <c r="S66" s="526">
        <v>399.89999389648438</v>
      </c>
      <c r="T66" s="526">
        <v>399.89999389648438</v>
      </c>
      <c r="U66" s="526">
        <v>399.89999389648438</v>
      </c>
      <c r="V66" s="526">
        <v>399.89999389648438</v>
      </c>
      <c r="W66" s="526">
        <v>399.89999389648438</v>
      </c>
      <c r="X66" s="526">
        <v>397.70001220703125</v>
      </c>
      <c r="Y66" s="526"/>
      <c r="Z66" s="526">
        <v>397.39999389648438</v>
      </c>
      <c r="AA66" s="526">
        <v>397.39999389648438</v>
      </c>
      <c r="AB66" s="526">
        <v>396.70001220703125</v>
      </c>
      <c r="AC66" s="526">
        <v>396.70001220703125</v>
      </c>
      <c r="AD66" s="526"/>
      <c r="AE66" s="526"/>
      <c r="AF66" s="526"/>
      <c r="AG66" s="526"/>
      <c r="AH66" s="526"/>
      <c r="AI66" s="526"/>
      <c r="AJ66" s="526"/>
      <c r="AK66" s="526"/>
      <c r="AL66" s="526"/>
      <c r="AM66" s="526"/>
      <c r="AN66" s="526"/>
      <c r="AO66" s="526"/>
      <c r="AP66" s="526"/>
      <c r="AQ66" s="526"/>
      <c r="AR66" s="526"/>
      <c r="AS66" s="526"/>
      <c r="AT66" s="526"/>
      <c r="AU66" s="526"/>
      <c r="AV66" s="526"/>
      <c r="AW66" s="526"/>
      <c r="AX66" s="526"/>
      <c r="AY66" s="526"/>
      <c r="AZ66" s="526"/>
      <c r="BA66" s="526"/>
      <c r="BB66" s="526"/>
      <c r="BC66" s="526"/>
      <c r="BD66" s="526"/>
      <c r="BE66" s="526"/>
      <c r="BF66" s="526"/>
      <c r="BG66" s="526"/>
      <c r="BH66" s="526"/>
      <c r="BI66" s="526"/>
      <c r="BJ66" s="526"/>
      <c r="BK66" s="526"/>
      <c r="BL66" s="526"/>
      <c r="BM66" s="526"/>
      <c r="BN66" s="526"/>
      <c r="BO66" s="526"/>
      <c r="BP66" s="526"/>
      <c r="BQ66" s="526"/>
      <c r="BR66" s="526"/>
      <c r="BS66" s="526"/>
      <c r="BT66" s="526"/>
      <c r="BU66" s="526"/>
      <c r="BV66" s="526"/>
      <c r="BW66" s="526"/>
      <c r="BX66" s="526"/>
      <c r="BY66" s="526"/>
      <c r="BZ66" s="526"/>
      <c r="CA66" s="526"/>
      <c r="CB66" s="526"/>
      <c r="CC66" s="526"/>
      <c r="CD66" s="526"/>
      <c r="CE66" s="526"/>
      <c r="CF66" s="526"/>
      <c r="CG66" s="526"/>
      <c r="CH66" s="526"/>
      <c r="CI66" s="526"/>
      <c r="CJ66" s="526"/>
      <c r="CK66" s="526"/>
      <c r="CL66" s="526"/>
      <c r="CM66" s="526"/>
      <c r="CN66" s="526"/>
      <c r="CO66" s="526"/>
      <c r="CP66" s="526"/>
      <c r="CQ66" s="526"/>
      <c r="CR66" s="526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526"/>
      <c r="DD66" s="526"/>
      <c r="DE66" s="526"/>
      <c r="DF66" s="526"/>
    </row>
    <row r="67" spans="1:110" ht="14.25" customHeight="1">
      <c r="A67" s="508">
        <f t="shared" si="3"/>
        <v>58</v>
      </c>
      <c r="B67" s="508" t="s">
        <v>597</v>
      </c>
      <c r="C67" s="524">
        <v>0.31347222222222221</v>
      </c>
      <c r="D67" s="524">
        <v>0.31361111111111112</v>
      </c>
      <c r="E67" s="525">
        <v>12.06</v>
      </c>
      <c r="F67" s="525">
        <v>12.079999999552966</v>
      </c>
      <c r="G67" s="508" t="s">
        <v>540</v>
      </c>
      <c r="H67" s="524">
        <f t="shared" si="2"/>
        <v>1.388888888889106E-4</v>
      </c>
      <c r="J67">
        <v>390.60000610351563</v>
      </c>
      <c r="K67" s="526">
        <v>390.29998779296875</v>
      </c>
      <c r="L67" s="526">
        <v>391.89999389648438</v>
      </c>
      <c r="M67" s="526">
        <v>390.5</v>
      </c>
      <c r="N67" s="526">
        <v>390.5</v>
      </c>
      <c r="O67" s="526">
        <v>398.89999389648438</v>
      </c>
      <c r="P67" s="526">
        <v>398.89999389648438</v>
      </c>
      <c r="Q67" s="526">
        <v>399.89999389648438</v>
      </c>
      <c r="R67" s="526">
        <v>399.89999389648438</v>
      </c>
      <c r="S67" s="526">
        <v>397</v>
      </c>
      <c r="T67" s="526">
        <v>397</v>
      </c>
      <c r="U67" s="526"/>
      <c r="V67" s="526">
        <v>396.89999389648438</v>
      </c>
      <c r="W67" s="526">
        <v>396.89999389648438</v>
      </c>
      <c r="X67" s="526">
        <v>396.60000610351563</v>
      </c>
      <c r="Y67" s="526">
        <v>396.60000610351563</v>
      </c>
      <c r="Z67" s="526">
        <v>393.39999389648438</v>
      </c>
      <c r="AA67" s="526">
        <v>393.39999389648438</v>
      </c>
      <c r="AB67" s="526">
        <v>390.89999389648438</v>
      </c>
      <c r="AC67" s="526">
        <v>390.89999389648438</v>
      </c>
      <c r="AD67" s="526"/>
      <c r="AE67" s="526"/>
      <c r="AF67" s="526"/>
      <c r="AG67" s="526"/>
      <c r="AH67" s="526"/>
      <c r="AI67" s="526"/>
      <c r="AJ67" s="526"/>
      <c r="AK67" s="526"/>
      <c r="AL67" s="526"/>
      <c r="AM67" s="526"/>
      <c r="AN67" s="526"/>
      <c r="AO67" s="526"/>
      <c r="AP67" s="526"/>
      <c r="AQ67" s="526"/>
      <c r="AR67" s="526"/>
      <c r="AS67" s="526"/>
      <c r="AT67" s="526"/>
      <c r="AU67" s="526"/>
      <c r="AV67" s="526"/>
      <c r="AW67" s="526"/>
      <c r="AX67" s="526"/>
      <c r="AY67" s="526"/>
      <c r="AZ67" s="526"/>
      <c r="BA67" s="526"/>
      <c r="BB67" s="526"/>
      <c r="BC67" s="526"/>
      <c r="BD67" s="526"/>
      <c r="BE67" s="526"/>
      <c r="BF67" s="526"/>
      <c r="BG67" s="526"/>
      <c r="BH67" s="526"/>
      <c r="BI67" s="526"/>
      <c r="BJ67" s="526"/>
      <c r="BK67" s="526"/>
      <c r="BL67" s="526"/>
      <c r="BM67" s="526"/>
      <c r="BN67" s="526"/>
      <c r="BO67" s="526"/>
      <c r="BP67" s="526"/>
      <c r="BQ67" s="526"/>
      <c r="BR67" s="526"/>
      <c r="BS67" s="526"/>
      <c r="BT67" s="526"/>
      <c r="BU67" s="526"/>
      <c r="BV67" s="526"/>
      <c r="BW67" s="526"/>
      <c r="BX67" s="526"/>
      <c r="BY67" s="526"/>
      <c r="BZ67" s="526"/>
      <c r="CA67" s="526"/>
      <c r="CB67" s="526"/>
      <c r="CC67" s="526"/>
      <c r="CD67" s="526"/>
      <c r="CE67" s="526"/>
      <c r="CF67" s="526"/>
      <c r="CG67" s="526"/>
      <c r="CH67" s="526"/>
      <c r="CI67" s="526"/>
      <c r="CJ67" s="526"/>
      <c r="CK67" s="526"/>
      <c r="CL67" s="526"/>
      <c r="CM67" s="526"/>
      <c r="CN67" s="526"/>
      <c r="CO67" s="526"/>
      <c r="CP67" s="526"/>
      <c r="CQ67" s="526"/>
      <c r="CR67" s="526"/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6"/>
      <c r="DD67" s="526"/>
      <c r="DE67" s="526"/>
      <c r="DF67" s="526"/>
    </row>
    <row r="68" spans="1:110" ht="14.25" customHeight="1">
      <c r="A68" s="508">
        <f t="shared" si="3"/>
        <v>59</v>
      </c>
      <c r="B68" s="508" t="s">
        <v>598</v>
      </c>
      <c r="C68" s="524">
        <v>0.31372685185185184</v>
      </c>
      <c r="D68" s="524">
        <v>0.31387731481481479</v>
      </c>
      <c r="E68" s="525">
        <v>12.06</v>
      </c>
      <c r="F68" s="525">
        <v>12.189999995231629</v>
      </c>
      <c r="G68" s="508" t="s">
        <v>540</v>
      </c>
      <c r="H68" s="524">
        <f t="shared" si="2"/>
        <v>1.5046296296294948E-4</v>
      </c>
      <c r="J68">
        <v>390.60000610351563</v>
      </c>
      <c r="K68" s="526">
        <v>390.60000610351563</v>
      </c>
      <c r="L68" s="526">
        <v>393.29998779296875</v>
      </c>
      <c r="M68" s="526">
        <v>392.29998779296875</v>
      </c>
      <c r="N68" s="526">
        <v>392.29998779296875</v>
      </c>
      <c r="O68" s="526"/>
      <c r="P68" s="526">
        <v>392.70001220703125</v>
      </c>
      <c r="Q68" s="526">
        <v>392.70001220703125</v>
      </c>
      <c r="R68" s="526">
        <v>399.89999389648438</v>
      </c>
      <c r="S68" s="526">
        <v>399.89999389648438</v>
      </c>
      <c r="T68" s="526">
        <v>399.89999389648438</v>
      </c>
      <c r="U68" s="526">
        <v>399.89999389648438</v>
      </c>
      <c r="V68" s="526">
        <v>398.79998779296875</v>
      </c>
      <c r="W68" s="526">
        <v>398.79998779296875</v>
      </c>
      <c r="X68" s="526">
        <v>398.5</v>
      </c>
      <c r="Y68" s="526">
        <v>398.5</v>
      </c>
      <c r="Z68" s="526"/>
      <c r="AA68" s="526">
        <v>390.29998779296875</v>
      </c>
      <c r="AB68" s="526">
        <v>390.29998779296875</v>
      </c>
      <c r="AC68" s="526"/>
      <c r="AD68" s="526"/>
      <c r="AE68" s="526"/>
      <c r="AF68" s="526"/>
      <c r="AG68" s="526"/>
      <c r="AH68" s="526"/>
      <c r="AI68" s="526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526"/>
      <c r="AU68" s="526"/>
      <c r="AV68" s="526"/>
      <c r="AW68" s="526"/>
      <c r="AX68" s="526"/>
      <c r="AY68" s="526"/>
      <c r="AZ68" s="526"/>
      <c r="BA68" s="526"/>
      <c r="BB68" s="526"/>
      <c r="BC68" s="526"/>
      <c r="BD68" s="526"/>
      <c r="BE68" s="526"/>
      <c r="BF68" s="526"/>
      <c r="BG68" s="526"/>
      <c r="BH68" s="526"/>
      <c r="BI68" s="526"/>
      <c r="BJ68" s="526"/>
      <c r="BK68" s="526"/>
      <c r="BL68" s="526"/>
      <c r="BM68" s="526"/>
      <c r="BN68" s="526"/>
      <c r="BO68" s="526"/>
      <c r="BP68" s="526"/>
      <c r="BQ68" s="526"/>
      <c r="BR68" s="526"/>
      <c r="BS68" s="526"/>
      <c r="BT68" s="526"/>
      <c r="BU68" s="526"/>
      <c r="BV68" s="526"/>
      <c r="BW68" s="526"/>
      <c r="BX68" s="526"/>
      <c r="BY68" s="526"/>
      <c r="BZ68" s="526"/>
      <c r="CA68" s="526"/>
      <c r="CB68" s="526"/>
      <c r="CC68" s="526"/>
      <c r="CD68" s="526"/>
      <c r="CE68" s="526"/>
      <c r="CF68" s="526"/>
      <c r="CG68" s="526"/>
      <c r="CH68" s="526"/>
      <c r="CI68" s="526"/>
      <c r="CJ68" s="526"/>
      <c r="CK68" s="526"/>
      <c r="CL68" s="526"/>
      <c r="CM68" s="526"/>
      <c r="CN68" s="526"/>
      <c r="CO68" s="526"/>
      <c r="CP68" s="526"/>
      <c r="CQ68" s="526"/>
      <c r="CR68" s="526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6"/>
      <c r="DD68" s="526"/>
      <c r="DE68" s="526"/>
      <c r="DF68" s="526"/>
    </row>
    <row r="69" spans="1:110" ht="14.25" customHeight="1">
      <c r="A69" s="508">
        <f t="shared" si="3"/>
        <v>60</v>
      </c>
      <c r="B69" s="508" t="s">
        <v>599</v>
      </c>
      <c r="C69" s="524">
        <v>0.31400462962962961</v>
      </c>
      <c r="D69" s="524">
        <v>0.31414351851851852</v>
      </c>
      <c r="E69" s="525">
        <v>12.06</v>
      </c>
      <c r="F69" s="525">
        <v>12.130000000298024</v>
      </c>
      <c r="G69" s="508" t="s">
        <v>540</v>
      </c>
      <c r="H69" s="524">
        <f t="shared" si="2"/>
        <v>1.388888888889106E-4</v>
      </c>
      <c r="J69">
        <v>390.10000610351563</v>
      </c>
      <c r="K69" s="526">
        <v>393.39999389648438</v>
      </c>
      <c r="L69" s="526">
        <v>393.39999389648438</v>
      </c>
      <c r="M69" s="526">
        <v>396.60000610351563</v>
      </c>
      <c r="N69" s="526">
        <v>396.60000610351563</v>
      </c>
      <c r="O69" s="526">
        <v>395.10000610351563</v>
      </c>
      <c r="P69" s="526">
        <v>395.10000610351563</v>
      </c>
      <c r="Q69" s="526">
        <v>394.79998779296875</v>
      </c>
      <c r="R69" s="526">
        <v>394.79998779296875</v>
      </c>
      <c r="S69" s="526"/>
      <c r="T69" s="526">
        <v>394.70001220703125</v>
      </c>
      <c r="U69" s="526">
        <v>394.70001220703125</v>
      </c>
      <c r="V69" s="526"/>
      <c r="W69" s="526">
        <v>394.5</v>
      </c>
      <c r="X69" s="526">
        <v>391.39999389648438</v>
      </c>
      <c r="Y69" s="526">
        <v>391.39999389648438</v>
      </c>
      <c r="Z69" s="526"/>
      <c r="AA69" s="526">
        <v>391.20001220703125</v>
      </c>
      <c r="AB69" s="526">
        <v>396.70001220703125</v>
      </c>
      <c r="AC69" s="526">
        <v>396.70001220703125</v>
      </c>
      <c r="AD69" s="526"/>
      <c r="AE69" s="526"/>
      <c r="AF69" s="526"/>
      <c r="AG69" s="526"/>
      <c r="AH69" s="526"/>
      <c r="AI69" s="526"/>
      <c r="AJ69" s="526"/>
      <c r="AK69" s="526"/>
      <c r="AL69" s="526"/>
      <c r="AM69" s="526"/>
      <c r="AN69" s="526"/>
      <c r="AO69" s="526"/>
      <c r="AP69" s="526"/>
      <c r="AQ69" s="526"/>
      <c r="AR69" s="526"/>
      <c r="AS69" s="526"/>
      <c r="AT69" s="526"/>
      <c r="AU69" s="526"/>
      <c r="AV69" s="526"/>
      <c r="AW69" s="526"/>
      <c r="AX69" s="526"/>
      <c r="AY69" s="526"/>
      <c r="AZ69" s="526"/>
      <c r="BA69" s="526"/>
      <c r="BB69" s="526"/>
      <c r="BC69" s="526"/>
      <c r="BD69" s="526"/>
      <c r="BE69" s="526"/>
      <c r="BF69" s="526"/>
      <c r="BG69" s="526"/>
      <c r="BH69" s="526"/>
      <c r="BI69" s="526"/>
      <c r="BJ69" s="526"/>
      <c r="BK69" s="526"/>
      <c r="BL69" s="526"/>
      <c r="BM69" s="526"/>
      <c r="BN69" s="526"/>
      <c r="BO69" s="526"/>
      <c r="BP69" s="526"/>
      <c r="BQ69" s="526"/>
      <c r="BR69" s="526"/>
      <c r="BS69" s="526"/>
      <c r="BT69" s="526"/>
      <c r="BU69" s="526"/>
      <c r="BV69" s="526"/>
      <c r="BW69" s="526"/>
      <c r="BX69" s="526"/>
      <c r="BY69" s="526"/>
      <c r="BZ69" s="526"/>
      <c r="CA69" s="526"/>
      <c r="CB69" s="526"/>
      <c r="CC69" s="526"/>
      <c r="CD69" s="526"/>
      <c r="CE69" s="526"/>
      <c r="CF69" s="526"/>
      <c r="CG69" s="526"/>
      <c r="CH69" s="526"/>
      <c r="CI69" s="526"/>
      <c r="CJ69" s="526"/>
      <c r="CK69" s="526"/>
      <c r="CL69" s="526"/>
      <c r="CM69" s="526"/>
      <c r="CN69" s="526"/>
      <c r="CO69" s="526"/>
      <c r="CP69" s="526"/>
      <c r="CQ69" s="526"/>
      <c r="CR69" s="526"/>
      <c r="CS69" s="526"/>
      <c r="CT69" s="526"/>
      <c r="CU69" s="526"/>
      <c r="CV69" s="526"/>
      <c r="CW69" s="526"/>
      <c r="CX69" s="526"/>
      <c r="CY69" s="526"/>
      <c r="CZ69" s="526"/>
      <c r="DA69" s="526"/>
      <c r="DB69" s="526"/>
      <c r="DC69" s="526"/>
      <c r="DD69" s="526"/>
      <c r="DE69" s="526"/>
      <c r="DF69" s="526"/>
    </row>
    <row r="70" spans="1:110" ht="14.25" customHeight="1">
      <c r="A70" s="508">
        <f t="shared" si="3"/>
        <v>61</v>
      </c>
      <c r="B70" s="508" t="s">
        <v>600</v>
      </c>
      <c r="C70" s="524">
        <v>0.31427083333333333</v>
      </c>
      <c r="D70" s="524">
        <v>0.31443287037037038</v>
      </c>
      <c r="E70" s="525">
        <v>12.06</v>
      </c>
      <c r="F70" s="525">
        <v>12.099999999105931</v>
      </c>
      <c r="G70" s="508" t="s">
        <v>540</v>
      </c>
      <c r="H70" s="524">
        <f t="shared" si="2"/>
        <v>1.6203703703704386E-4</v>
      </c>
      <c r="J70">
        <v>390.20001220703125</v>
      </c>
      <c r="K70" s="526">
        <v>395</v>
      </c>
      <c r="L70" s="526">
        <v>395</v>
      </c>
      <c r="M70" s="526">
        <v>398.29998779296875</v>
      </c>
      <c r="N70" s="526">
        <v>398.29998779296875</v>
      </c>
      <c r="O70" s="526">
        <v>396.89999389648438</v>
      </c>
      <c r="P70" s="526">
        <v>396.89999389648438</v>
      </c>
      <c r="Q70" s="526"/>
      <c r="R70" s="526">
        <v>396.79998779296875</v>
      </c>
      <c r="S70" s="526">
        <v>396.79998779296875</v>
      </c>
      <c r="T70" s="526">
        <v>393.60000610351563</v>
      </c>
      <c r="U70" s="526">
        <v>393.60000610351563</v>
      </c>
      <c r="V70" s="526">
        <v>393.5</v>
      </c>
      <c r="W70" s="526">
        <v>393.5</v>
      </c>
      <c r="X70" s="526">
        <v>390.39999389648438</v>
      </c>
      <c r="Y70" s="526">
        <v>390.39999389648438</v>
      </c>
      <c r="Z70" s="526">
        <v>390.29998779296875</v>
      </c>
      <c r="AA70" s="526">
        <v>390.29998779296875</v>
      </c>
      <c r="AB70" s="526"/>
      <c r="AC70" s="526"/>
      <c r="AD70" s="526"/>
      <c r="AE70" s="526"/>
      <c r="AF70" s="526"/>
      <c r="AG70" s="526"/>
      <c r="AH70" s="526"/>
      <c r="AI70" s="526"/>
      <c r="AJ70" s="526"/>
      <c r="AK70" s="526"/>
      <c r="AL70" s="526"/>
      <c r="AM70" s="526"/>
      <c r="AN70" s="526"/>
      <c r="AO70" s="526"/>
      <c r="AP70" s="526"/>
      <c r="AQ70" s="526"/>
      <c r="AR70" s="526"/>
      <c r="AS70" s="526"/>
      <c r="AT70" s="526"/>
      <c r="AU70" s="526"/>
      <c r="AV70" s="526"/>
      <c r="AW70" s="526"/>
      <c r="AX70" s="526"/>
      <c r="AY70" s="526"/>
      <c r="AZ70" s="526"/>
      <c r="BA70" s="526"/>
      <c r="BB70" s="526"/>
      <c r="BC70" s="526"/>
      <c r="BD70" s="526"/>
      <c r="BE70" s="526"/>
      <c r="BF70" s="526"/>
      <c r="BG70" s="526"/>
      <c r="BH70" s="526"/>
      <c r="BI70" s="526"/>
      <c r="BJ70" s="526"/>
      <c r="BK70" s="526"/>
      <c r="BL70" s="526"/>
      <c r="BM70" s="526"/>
      <c r="BN70" s="526"/>
      <c r="BO70" s="526"/>
      <c r="BP70" s="526"/>
      <c r="BQ70" s="526"/>
      <c r="BR70" s="526"/>
      <c r="BS70" s="526"/>
      <c r="BT70" s="526"/>
      <c r="BU70" s="526"/>
      <c r="BV70" s="526"/>
      <c r="BW70" s="526"/>
      <c r="BX70" s="526"/>
      <c r="BY70" s="526"/>
      <c r="BZ70" s="526"/>
      <c r="CA70" s="526"/>
      <c r="CB70" s="526"/>
      <c r="CC70" s="526"/>
      <c r="CD70" s="526"/>
      <c r="CE70" s="526"/>
      <c r="CF70" s="526"/>
      <c r="CG70" s="526"/>
      <c r="CH70" s="526"/>
      <c r="CI70" s="526"/>
      <c r="CJ70" s="526"/>
      <c r="CK70" s="526"/>
      <c r="CL70" s="526"/>
      <c r="CM70" s="526"/>
      <c r="CN70" s="526"/>
      <c r="CO70" s="526"/>
      <c r="CP70" s="526"/>
      <c r="CQ70" s="526"/>
      <c r="CR70" s="526"/>
      <c r="CS70" s="526"/>
      <c r="CT70" s="526"/>
      <c r="CU70" s="526"/>
      <c r="CV70" s="526"/>
      <c r="CW70" s="526"/>
      <c r="CX70" s="526"/>
      <c r="CY70" s="526"/>
      <c r="CZ70" s="526"/>
      <c r="DA70" s="526"/>
      <c r="DB70" s="526"/>
      <c r="DC70" s="526"/>
      <c r="DD70" s="526"/>
      <c r="DE70" s="526"/>
      <c r="DF70" s="526"/>
    </row>
    <row r="71" spans="1:110" ht="14.25" customHeight="1">
      <c r="A71" s="508">
        <f t="shared" si="3"/>
        <v>62</v>
      </c>
      <c r="B71" s="508" t="s">
        <v>601</v>
      </c>
      <c r="C71" s="524">
        <v>0.31452546296296297</v>
      </c>
      <c r="D71" s="524">
        <v>0.31468750000000001</v>
      </c>
      <c r="E71" s="525">
        <v>12.06</v>
      </c>
      <c r="F71" s="525">
        <v>12.210000005960465</v>
      </c>
      <c r="G71" s="508" t="s">
        <v>540</v>
      </c>
      <c r="H71" s="524">
        <f t="shared" si="2"/>
        <v>1.6203703703704386E-4</v>
      </c>
      <c r="J71">
        <v>390.10000610351563</v>
      </c>
      <c r="K71" s="526">
        <v>390.10000610351563</v>
      </c>
      <c r="L71" s="526">
        <v>396.5</v>
      </c>
      <c r="M71" s="526">
        <v>396.5</v>
      </c>
      <c r="N71" s="526">
        <v>395.20001220703125</v>
      </c>
      <c r="O71" s="526">
        <v>395.20001220703125</v>
      </c>
      <c r="P71" s="526">
        <v>395.79998779296875</v>
      </c>
      <c r="Q71" s="526">
        <v>395.79998779296875</v>
      </c>
      <c r="R71" s="526"/>
      <c r="S71" s="526">
        <v>395.70001220703125</v>
      </c>
      <c r="T71" s="526">
        <v>395.70001220703125</v>
      </c>
      <c r="U71" s="526">
        <v>395.60000610351563</v>
      </c>
      <c r="V71" s="526">
        <v>395.60000610351563</v>
      </c>
      <c r="W71" s="526">
        <v>392.39999389648438</v>
      </c>
      <c r="X71" s="526">
        <v>392.39999389648438</v>
      </c>
      <c r="Y71" s="526"/>
      <c r="Z71" s="526">
        <v>395.10000610351563</v>
      </c>
      <c r="AA71" s="526">
        <v>392</v>
      </c>
      <c r="AB71" s="526">
        <v>392</v>
      </c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6"/>
      <c r="BC71" s="526"/>
      <c r="BD71" s="526"/>
      <c r="BE71" s="526"/>
      <c r="BF71" s="526"/>
      <c r="BG71" s="526"/>
      <c r="BH71" s="526"/>
      <c r="BI71" s="526"/>
      <c r="BJ71" s="526"/>
      <c r="BK71" s="526"/>
      <c r="BL71" s="526"/>
      <c r="BM71" s="526"/>
      <c r="BN71" s="526"/>
      <c r="BO71" s="526"/>
      <c r="BP71" s="526"/>
      <c r="BQ71" s="526"/>
      <c r="BR71" s="526"/>
      <c r="BS71" s="526"/>
      <c r="BT71" s="526"/>
      <c r="BU71" s="526"/>
      <c r="BV71" s="526"/>
      <c r="BW71" s="526"/>
      <c r="BX71" s="526"/>
      <c r="BY71" s="526"/>
      <c r="BZ71" s="526"/>
      <c r="CA71" s="526"/>
      <c r="CB71" s="526"/>
      <c r="CC71" s="526"/>
      <c r="CD71" s="526"/>
      <c r="CE71" s="526"/>
      <c r="CF71" s="526"/>
      <c r="CG71" s="526"/>
      <c r="CH71" s="526"/>
      <c r="CI71" s="526"/>
      <c r="CJ71" s="526"/>
      <c r="CK71" s="526"/>
      <c r="CL71" s="526"/>
      <c r="CM71" s="526"/>
      <c r="CN71" s="526"/>
      <c r="CO71" s="526"/>
      <c r="CP71" s="526"/>
      <c r="CQ71" s="526"/>
      <c r="CR71" s="526"/>
      <c r="CS71" s="526"/>
      <c r="CT71" s="526"/>
      <c r="CU71" s="526"/>
      <c r="CV71" s="526"/>
      <c r="CW71" s="526"/>
      <c r="CX71" s="526"/>
      <c r="CY71" s="526"/>
      <c r="CZ71" s="526"/>
      <c r="DA71" s="526"/>
      <c r="DB71" s="526"/>
      <c r="DC71" s="526"/>
      <c r="DD71" s="526"/>
      <c r="DE71" s="526"/>
      <c r="DF71" s="526"/>
    </row>
    <row r="72" spans="1:110" ht="14.25" customHeight="1">
      <c r="A72" s="508">
        <f t="shared" si="3"/>
        <v>63</v>
      </c>
      <c r="B72" s="508" t="s">
        <v>602</v>
      </c>
      <c r="C72" s="524">
        <v>0.3147685185185185</v>
      </c>
      <c r="D72" s="524">
        <v>0.31494212962962964</v>
      </c>
      <c r="E72" s="525">
        <v>12.06</v>
      </c>
      <c r="F72" s="525">
        <v>12.150000003576279</v>
      </c>
      <c r="G72" s="508" t="s">
        <v>540</v>
      </c>
      <c r="H72" s="524">
        <f t="shared" si="2"/>
        <v>1.7361111111113825E-4</v>
      </c>
      <c r="J72">
        <v>393</v>
      </c>
      <c r="K72" s="526">
        <v>391.10000610351563</v>
      </c>
      <c r="L72" s="526">
        <v>396</v>
      </c>
      <c r="M72" s="526">
        <v>396</v>
      </c>
      <c r="N72" s="526"/>
      <c r="O72" s="526">
        <v>398</v>
      </c>
      <c r="P72" s="526">
        <v>398</v>
      </c>
      <c r="Q72" s="526">
        <v>398.10000610351563</v>
      </c>
      <c r="R72" s="526">
        <v>394.89999389648438</v>
      </c>
      <c r="S72" s="526">
        <v>394.79998779296875</v>
      </c>
      <c r="T72" s="526">
        <v>394.79998779296875</v>
      </c>
      <c r="U72" s="526"/>
      <c r="V72" s="526">
        <v>394.79998779296875</v>
      </c>
      <c r="W72" s="526">
        <v>394.79998779296875</v>
      </c>
      <c r="X72" s="526">
        <v>391.5</v>
      </c>
      <c r="Y72" s="526">
        <v>391.5</v>
      </c>
      <c r="Z72" s="526">
        <v>391.29998779296875</v>
      </c>
      <c r="AA72" s="526">
        <v>391.29998779296875</v>
      </c>
      <c r="AB72" s="526">
        <v>390.10000610351563</v>
      </c>
      <c r="AC72" s="526">
        <v>390.10000610351563</v>
      </c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26"/>
      <c r="BA72" s="526"/>
      <c r="BB72" s="526"/>
      <c r="BC72" s="526"/>
      <c r="BD72" s="526"/>
      <c r="BE72" s="526"/>
      <c r="BF72" s="526"/>
      <c r="BG72" s="526"/>
      <c r="BH72" s="526"/>
      <c r="BI72" s="526"/>
      <c r="BJ72" s="526"/>
      <c r="BK72" s="526"/>
      <c r="BL72" s="526"/>
      <c r="BM72" s="526"/>
      <c r="BN72" s="526"/>
      <c r="BO72" s="526"/>
      <c r="BP72" s="526"/>
      <c r="BQ72" s="526"/>
      <c r="BR72" s="526"/>
      <c r="BS72" s="526"/>
      <c r="BT72" s="526"/>
      <c r="BU72" s="526"/>
      <c r="BV72" s="526"/>
      <c r="BW72" s="526"/>
      <c r="BX72" s="526"/>
      <c r="BY72" s="526"/>
      <c r="BZ72" s="526"/>
      <c r="CA72" s="526"/>
      <c r="CB72" s="526"/>
      <c r="CC72" s="526"/>
      <c r="CD72" s="526"/>
      <c r="CE72" s="526"/>
      <c r="CF72" s="526"/>
      <c r="CG72" s="526"/>
      <c r="CH72" s="526"/>
      <c r="CI72" s="526"/>
      <c r="CJ72" s="526"/>
      <c r="CK72" s="526"/>
      <c r="CL72" s="526"/>
      <c r="CM72" s="526"/>
      <c r="CN72" s="526"/>
      <c r="CO72" s="526"/>
      <c r="CP72" s="526"/>
      <c r="CQ72" s="526"/>
      <c r="CR72" s="526"/>
      <c r="CS72" s="526"/>
      <c r="CT72" s="526"/>
      <c r="CU72" s="526"/>
      <c r="CV72" s="526"/>
      <c r="CW72" s="526"/>
      <c r="CX72" s="526"/>
      <c r="CY72" s="526"/>
      <c r="CZ72" s="526"/>
      <c r="DA72" s="526"/>
      <c r="DB72" s="526"/>
      <c r="DC72" s="526"/>
      <c r="DD72" s="526"/>
      <c r="DE72" s="526"/>
      <c r="DF72" s="526"/>
    </row>
    <row r="73" spans="1:110" ht="14.25" customHeight="1">
      <c r="A73" s="508">
        <f t="shared" si="3"/>
        <v>64</v>
      </c>
      <c r="B73" s="508" t="s">
        <v>603</v>
      </c>
      <c r="C73" s="524">
        <v>0.31504629629629627</v>
      </c>
      <c r="D73" s="524">
        <v>0.31521990740740741</v>
      </c>
      <c r="E73" s="525">
        <v>12.06</v>
      </c>
      <c r="F73" s="525">
        <v>12.189999995231629</v>
      </c>
      <c r="G73" s="508" t="s">
        <v>540</v>
      </c>
      <c r="H73" s="524">
        <f t="shared" si="2"/>
        <v>1.7361111111113825E-4</v>
      </c>
      <c r="J73">
        <v>390.70001220703125</v>
      </c>
      <c r="K73" s="526">
        <v>392</v>
      </c>
      <c r="L73" s="526">
        <v>392</v>
      </c>
      <c r="M73" s="526">
        <v>392.70001220703125</v>
      </c>
      <c r="N73" s="526">
        <v>392.70001220703125</v>
      </c>
      <c r="O73" s="526">
        <v>393.5</v>
      </c>
      <c r="P73" s="526">
        <v>393.5</v>
      </c>
      <c r="Q73" s="526">
        <v>390.20001220703125</v>
      </c>
      <c r="R73" s="526">
        <v>390.20001220703125</v>
      </c>
      <c r="S73" s="526">
        <v>390.20001220703125</v>
      </c>
      <c r="T73" s="526">
        <v>390.20001220703125</v>
      </c>
      <c r="U73" s="526"/>
      <c r="V73" s="526">
        <v>390.10000610351563</v>
      </c>
      <c r="W73" s="526">
        <v>390.10000610351563</v>
      </c>
      <c r="X73" s="526">
        <v>399.29998779296875</v>
      </c>
      <c r="Y73" s="526">
        <v>399.29998779296875</v>
      </c>
      <c r="Z73" s="526">
        <v>399</v>
      </c>
      <c r="AA73" s="526">
        <v>392.79998779296875</v>
      </c>
      <c r="AB73" s="526">
        <v>392.79998779296875</v>
      </c>
      <c r="AC73" s="526"/>
      <c r="AD73" s="526"/>
      <c r="AE73" s="526"/>
      <c r="AF73" s="526"/>
      <c r="AG73" s="526"/>
      <c r="AH73" s="526"/>
      <c r="AI73" s="526"/>
      <c r="AJ73" s="526"/>
      <c r="AK73" s="526"/>
      <c r="AL73" s="526"/>
      <c r="AM73" s="526"/>
      <c r="AN73" s="526"/>
      <c r="AO73" s="526"/>
      <c r="AP73" s="526"/>
      <c r="AQ73" s="526"/>
      <c r="AR73" s="526"/>
      <c r="AS73" s="526"/>
      <c r="AT73" s="526"/>
      <c r="AU73" s="526"/>
      <c r="AV73" s="526"/>
      <c r="AW73" s="526"/>
      <c r="AX73" s="526"/>
      <c r="AY73" s="526"/>
      <c r="AZ73" s="526"/>
      <c r="BA73" s="526"/>
      <c r="BB73" s="526"/>
      <c r="BC73" s="526"/>
      <c r="BD73" s="526"/>
      <c r="BE73" s="526"/>
      <c r="BF73" s="526"/>
      <c r="BG73" s="526"/>
      <c r="BH73" s="526"/>
      <c r="BI73" s="526"/>
      <c r="BJ73" s="526"/>
      <c r="BK73" s="526"/>
      <c r="BL73" s="526"/>
      <c r="BM73" s="526"/>
      <c r="BN73" s="526"/>
      <c r="BO73" s="526"/>
      <c r="BP73" s="526"/>
      <c r="BQ73" s="526"/>
      <c r="BR73" s="526"/>
      <c r="BS73" s="526"/>
      <c r="BT73" s="526"/>
      <c r="BU73" s="526"/>
      <c r="BV73" s="526"/>
      <c r="BW73" s="526"/>
      <c r="BX73" s="526"/>
      <c r="BY73" s="526"/>
      <c r="BZ73" s="526"/>
      <c r="CA73" s="526"/>
      <c r="CB73" s="526"/>
      <c r="CC73" s="526"/>
      <c r="CD73" s="526"/>
      <c r="CE73" s="526"/>
      <c r="CF73" s="526"/>
      <c r="CG73" s="526"/>
      <c r="CH73" s="526"/>
      <c r="CI73" s="526"/>
      <c r="CJ73" s="526"/>
      <c r="CK73" s="526"/>
      <c r="CL73" s="526"/>
      <c r="CM73" s="526"/>
      <c r="CN73" s="526"/>
      <c r="CO73" s="526"/>
      <c r="CP73" s="526"/>
      <c r="CQ73" s="526"/>
      <c r="CR73" s="526"/>
      <c r="CS73" s="526"/>
      <c r="CT73" s="526"/>
      <c r="CU73" s="526"/>
      <c r="CV73" s="526"/>
      <c r="CW73" s="526"/>
      <c r="CX73" s="526"/>
      <c r="CY73" s="526"/>
      <c r="CZ73" s="526"/>
      <c r="DA73" s="526"/>
      <c r="DB73" s="526"/>
      <c r="DC73" s="526"/>
      <c r="DD73" s="526"/>
      <c r="DE73" s="526"/>
      <c r="DF73" s="526"/>
    </row>
    <row r="74" spans="1:110" ht="14.25" customHeight="1">
      <c r="A74" s="508">
        <f t="shared" si="3"/>
        <v>65</v>
      </c>
      <c r="B74" s="508" t="s">
        <v>604</v>
      </c>
      <c r="C74" s="524">
        <v>0.31533564814814813</v>
      </c>
      <c r="D74" s="524">
        <v>0.31547453703703704</v>
      </c>
      <c r="E74" s="525">
        <v>12.06</v>
      </c>
      <c r="F74" s="525">
        <v>12.130000000298024</v>
      </c>
      <c r="G74" s="508" t="s">
        <v>540</v>
      </c>
      <c r="H74" s="524">
        <f t="shared" si="2"/>
        <v>1.388888888889106E-4</v>
      </c>
      <c r="J74">
        <v>390.5</v>
      </c>
      <c r="K74" s="526">
        <v>394.60000610351563</v>
      </c>
      <c r="L74" s="526">
        <v>394.60000610351563</v>
      </c>
      <c r="M74" s="526">
        <v>397.29998779296875</v>
      </c>
      <c r="N74" s="526">
        <v>397.29998779296875</v>
      </c>
      <c r="O74" s="526"/>
      <c r="P74" s="526">
        <v>398.5</v>
      </c>
      <c r="Q74" s="526">
        <v>398.5</v>
      </c>
      <c r="R74" s="526">
        <v>395.29998779296875</v>
      </c>
      <c r="S74" s="526">
        <v>395.29998779296875</v>
      </c>
      <c r="T74" s="526">
        <v>395.20001220703125</v>
      </c>
      <c r="U74" s="526">
        <v>395.20001220703125</v>
      </c>
      <c r="V74" s="526"/>
      <c r="W74" s="526">
        <v>394.89999389648438</v>
      </c>
      <c r="X74" s="526">
        <v>394.89999389648438</v>
      </c>
      <c r="Y74" s="526">
        <v>391.89999389648438</v>
      </c>
      <c r="Z74" s="526">
        <v>391.89999389648438</v>
      </c>
      <c r="AA74" s="526">
        <v>391.39999389648438</v>
      </c>
      <c r="AB74" s="526">
        <v>391.39999389648438</v>
      </c>
      <c r="AC74" s="526"/>
      <c r="AD74" s="526"/>
      <c r="AE74" s="526"/>
      <c r="AF74" s="526"/>
      <c r="AG74" s="526"/>
      <c r="AH74" s="526"/>
      <c r="AI74" s="526"/>
      <c r="AJ74" s="526"/>
      <c r="AK74" s="526"/>
      <c r="AL74" s="526"/>
      <c r="AM74" s="526"/>
      <c r="AN74" s="526"/>
      <c r="AO74" s="526"/>
      <c r="AP74" s="526"/>
      <c r="AQ74" s="526"/>
      <c r="AR74" s="526"/>
      <c r="AS74" s="526"/>
      <c r="AT74" s="526"/>
      <c r="AU74" s="526"/>
      <c r="AV74" s="526"/>
      <c r="AW74" s="526"/>
      <c r="AX74" s="526"/>
      <c r="AY74" s="526"/>
      <c r="AZ74" s="526"/>
      <c r="BA74" s="526"/>
      <c r="BB74" s="526"/>
      <c r="BC74" s="526"/>
      <c r="BD74" s="526"/>
      <c r="BE74" s="526"/>
      <c r="BF74" s="526"/>
      <c r="BG74" s="526"/>
      <c r="BH74" s="526"/>
      <c r="BI74" s="526"/>
      <c r="BJ74" s="526"/>
      <c r="BK74" s="526"/>
      <c r="BL74" s="526"/>
      <c r="BM74" s="526"/>
      <c r="BN74" s="526"/>
      <c r="BO74" s="526"/>
      <c r="BP74" s="526"/>
      <c r="BQ74" s="526"/>
      <c r="BR74" s="526"/>
      <c r="BS74" s="526"/>
      <c r="BT74" s="526"/>
      <c r="BU74" s="526"/>
      <c r="BV74" s="526"/>
      <c r="BW74" s="526"/>
      <c r="BX74" s="526"/>
      <c r="BY74" s="526"/>
      <c r="BZ74" s="526"/>
      <c r="CA74" s="526"/>
      <c r="CB74" s="526"/>
      <c r="CC74" s="526"/>
      <c r="CD74" s="526"/>
      <c r="CE74" s="526"/>
      <c r="CF74" s="526"/>
      <c r="CG74" s="526"/>
      <c r="CH74" s="526"/>
      <c r="CI74" s="526"/>
      <c r="CJ74" s="526"/>
      <c r="CK74" s="526"/>
      <c r="CL74" s="526"/>
      <c r="CM74" s="526"/>
      <c r="CN74" s="526"/>
      <c r="CO74" s="526"/>
      <c r="CP74" s="526"/>
      <c r="CQ74" s="526"/>
      <c r="CR74" s="526"/>
      <c r="CS74" s="526"/>
      <c r="CT74" s="526"/>
      <c r="CU74" s="526"/>
      <c r="CV74" s="526"/>
      <c r="CW74" s="526"/>
      <c r="CX74" s="526"/>
      <c r="CY74" s="526"/>
      <c r="CZ74" s="526"/>
      <c r="DA74" s="526"/>
      <c r="DB74" s="526"/>
      <c r="DC74" s="526"/>
      <c r="DD74" s="526"/>
      <c r="DE74" s="526"/>
      <c r="DF74" s="526"/>
    </row>
    <row r="75" spans="1:110" ht="14.25" customHeight="1">
      <c r="A75" s="508">
        <f t="shared" si="3"/>
        <v>66</v>
      </c>
      <c r="B75" s="508" t="s">
        <v>605</v>
      </c>
      <c r="C75" s="524">
        <v>0.31560185185185186</v>
      </c>
      <c r="D75" s="524">
        <v>0.31575231481481481</v>
      </c>
      <c r="E75" s="525">
        <v>12.06</v>
      </c>
      <c r="F75" s="525">
        <v>12.160000001490117</v>
      </c>
      <c r="G75" s="508" t="s">
        <v>540</v>
      </c>
      <c r="H75" s="524">
        <f t="shared" ref="H75:H138" si="4">D75-C75</f>
        <v>1.5046296296294948E-4</v>
      </c>
      <c r="J75">
        <v>390.29998779296875</v>
      </c>
      <c r="K75" s="526">
        <v>394.89999389648438</v>
      </c>
      <c r="L75" s="526">
        <v>394.89999389648438</v>
      </c>
      <c r="M75" s="526"/>
      <c r="N75" s="526">
        <v>399.5</v>
      </c>
      <c r="O75" s="526">
        <v>399.5</v>
      </c>
      <c r="P75" s="526">
        <v>397.39999389648438</v>
      </c>
      <c r="Q75" s="526">
        <v>397.39999389648438</v>
      </c>
      <c r="R75" s="526">
        <v>397.29998779296875</v>
      </c>
      <c r="S75" s="526">
        <v>397.29998779296875</v>
      </c>
      <c r="T75" s="526">
        <v>394.10000610351563</v>
      </c>
      <c r="U75" s="526">
        <v>394.10000610351563</v>
      </c>
      <c r="V75" s="526">
        <v>393.89999389648438</v>
      </c>
      <c r="W75" s="526">
        <v>393.89999389648438</v>
      </c>
      <c r="X75" s="526">
        <v>390.89999389648438</v>
      </c>
      <c r="Y75" s="526">
        <v>390.89999389648438</v>
      </c>
      <c r="Z75" s="526">
        <v>390.70001220703125</v>
      </c>
      <c r="AA75" s="526">
        <v>390.70001220703125</v>
      </c>
      <c r="AB75" s="526"/>
      <c r="AC75" s="526"/>
      <c r="AD75" s="526"/>
      <c r="AE75" s="526"/>
      <c r="AF75" s="526"/>
      <c r="AG75" s="526"/>
      <c r="AH75" s="526"/>
      <c r="AI75" s="526"/>
      <c r="AJ75" s="526"/>
      <c r="AK75" s="526"/>
      <c r="AL75" s="526"/>
      <c r="AM75" s="526"/>
      <c r="AN75" s="526"/>
      <c r="AO75" s="526"/>
      <c r="AP75" s="526"/>
      <c r="AQ75" s="526"/>
      <c r="AR75" s="526"/>
      <c r="AS75" s="526"/>
      <c r="AT75" s="526"/>
      <c r="AU75" s="526"/>
      <c r="AV75" s="526"/>
      <c r="AW75" s="526"/>
      <c r="AX75" s="526"/>
      <c r="AY75" s="526"/>
      <c r="AZ75" s="526"/>
      <c r="BA75" s="526"/>
      <c r="BB75" s="526"/>
      <c r="BC75" s="526"/>
      <c r="BD75" s="526"/>
      <c r="BE75" s="526"/>
      <c r="BF75" s="526"/>
      <c r="BG75" s="526"/>
      <c r="BH75" s="526"/>
      <c r="BI75" s="526"/>
      <c r="BJ75" s="526"/>
      <c r="BK75" s="526"/>
      <c r="BL75" s="526"/>
      <c r="BM75" s="526"/>
      <c r="BN75" s="526"/>
      <c r="BO75" s="526"/>
      <c r="BP75" s="526"/>
      <c r="BQ75" s="526"/>
      <c r="BR75" s="526"/>
      <c r="BS75" s="526"/>
      <c r="BT75" s="526"/>
      <c r="BU75" s="526"/>
      <c r="BV75" s="526"/>
      <c r="BW75" s="526"/>
      <c r="BX75" s="526"/>
      <c r="BY75" s="526"/>
      <c r="BZ75" s="526"/>
      <c r="CA75" s="526"/>
      <c r="CB75" s="526"/>
      <c r="CC75" s="526"/>
      <c r="CD75" s="526"/>
      <c r="CE75" s="526"/>
      <c r="CF75" s="526"/>
      <c r="CG75" s="526"/>
      <c r="CH75" s="526"/>
      <c r="CI75" s="526"/>
      <c r="CJ75" s="526"/>
      <c r="CK75" s="526"/>
      <c r="CL75" s="526"/>
      <c r="CM75" s="526"/>
      <c r="CN75" s="526"/>
      <c r="CO75" s="526"/>
      <c r="CP75" s="526"/>
      <c r="CQ75" s="526"/>
      <c r="CR75" s="526"/>
      <c r="CS75" s="526"/>
      <c r="CT75" s="526"/>
      <c r="CU75" s="526"/>
      <c r="CV75" s="526"/>
      <c r="CW75" s="526"/>
      <c r="CX75" s="526"/>
      <c r="CY75" s="526"/>
      <c r="CZ75" s="526"/>
      <c r="DA75" s="526"/>
      <c r="DB75" s="526"/>
      <c r="DC75" s="526"/>
      <c r="DD75" s="526"/>
      <c r="DE75" s="526"/>
      <c r="DF75" s="526"/>
    </row>
    <row r="76" spans="1:110" ht="14.25" customHeight="1">
      <c r="A76" s="508">
        <f t="shared" ref="A76:A139" si="5">A75+1</f>
        <v>67</v>
      </c>
      <c r="B76" s="508" t="s">
        <v>606</v>
      </c>
      <c r="C76" s="524">
        <v>0.31587962962962962</v>
      </c>
      <c r="D76" s="524">
        <v>0.31604166666666667</v>
      </c>
      <c r="E76" s="525">
        <v>12.06</v>
      </c>
      <c r="F76" s="525">
        <v>12.179999997317791</v>
      </c>
      <c r="G76" s="508" t="s">
        <v>540</v>
      </c>
      <c r="H76" s="524">
        <f t="shared" si="4"/>
        <v>1.6203703703704386E-4</v>
      </c>
      <c r="J76">
        <v>391.39999389648438</v>
      </c>
      <c r="K76" s="526">
        <v>390.10000610351563</v>
      </c>
      <c r="L76" s="526">
        <v>390.10000610351563</v>
      </c>
      <c r="M76" s="526">
        <v>393.10000610351563</v>
      </c>
      <c r="N76" s="526">
        <v>393.10000610351563</v>
      </c>
      <c r="O76" s="526"/>
      <c r="P76" s="526">
        <v>393.20001220703125</v>
      </c>
      <c r="Q76" s="526">
        <v>393.20001220703125</v>
      </c>
      <c r="R76" s="526"/>
      <c r="S76" s="526">
        <v>393.10000610351563</v>
      </c>
      <c r="T76" s="526">
        <v>399.89999389648438</v>
      </c>
      <c r="U76" s="526">
        <v>399.89999389648438</v>
      </c>
      <c r="V76" s="526">
        <v>399.29998779296875</v>
      </c>
      <c r="W76" s="526">
        <v>399.29998779296875</v>
      </c>
      <c r="X76" s="526"/>
      <c r="Y76" s="526">
        <v>398.79998779296875</v>
      </c>
      <c r="Z76" s="526">
        <v>398.79998779296875</v>
      </c>
      <c r="AA76" s="526">
        <v>397.79998779296875</v>
      </c>
      <c r="AB76" s="526">
        <v>397.79998779296875</v>
      </c>
      <c r="AC76" s="526"/>
      <c r="AD76" s="526"/>
      <c r="AE76" s="526"/>
      <c r="AF76" s="526"/>
      <c r="AG76" s="526"/>
      <c r="AH76" s="526"/>
      <c r="AI76" s="526"/>
      <c r="AJ76" s="526"/>
      <c r="AK76" s="526"/>
      <c r="AL76" s="526"/>
      <c r="AM76" s="526"/>
      <c r="AN76" s="526"/>
      <c r="AO76" s="526"/>
      <c r="AP76" s="526"/>
      <c r="AQ76" s="526"/>
      <c r="AR76" s="526"/>
      <c r="AS76" s="526"/>
      <c r="AT76" s="526"/>
      <c r="AU76" s="526"/>
      <c r="AV76" s="526"/>
      <c r="AW76" s="526"/>
      <c r="AX76" s="526"/>
      <c r="AY76" s="526"/>
      <c r="AZ76" s="526"/>
      <c r="BA76" s="526"/>
      <c r="BB76" s="526"/>
      <c r="BC76" s="526"/>
      <c r="BD76" s="526"/>
      <c r="BE76" s="526"/>
      <c r="BF76" s="526"/>
      <c r="BG76" s="526"/>
      <c r="BH76" s="526"/>
      <c r="BI76" s="526"/>
      <c r="BJ76" s="526"/>
      <c r="BK76" s="526"/>
      <c r="BL76" s="526"/>
      <c r="BM76" s="526"/>
      <c r="BN76" s="526"/>
      <c r="BO76" s="526"/>
      <c r="BP76" s="526"/>
      <c r="BQ76" s="526"/>
      <c r="BR76" s="526"/>
      <c r="BS76" s="526"/>
      <c r="BT76" s="526"/>
      <c r="BU76" s="526"/>
      <c r="BV76" s="526"/>
      <c r="BW76" s="526"/>
      <c r="BX76" s="526"/>
      <c r="BY76" s="526"/>
      <c r="BZ76" s="526"/>
      <c r="CA76" s="526"/>
      <c r="CB76" s="526"/>
      <c r="CC76" s="526"/>
      <c r="CD76" s="526"/>
      <c r="CE76" s="526"/>
      <c r="CF76" s="526"/>
      <c r="CG76" s="526"/>
      <c r="CH76" s="526"/>
      <c r="CI76" s="526"/>
      <c r="CJ76" s="526"/>
      <c r="CK76" s="526"/>
      <c r="CL76" s="526"/>
      <c r="CM76" s="526"/>
      <c r="CN76" s="526"/>
      <c r="CO76" s="526"/>
      <c r="CP76" s="526"/>
      <c r="CQ76" s="526"/>
      <c r="CR76" s="526"/>
      <c r="CS76" s="526"/>
      <c r="CT76" s="526"/>
      <c r="CU76" s="526"/>
      <c r="CV76" s="526"/>
      <c r="CW76" s="526"/>
      <c r="CX76" s="526"/>
      <c r="CY76" s="526"/>
      <c r="CZ76" s="526"/>
      <c r="DA76" s="526"/>
      <c r="DB76" s="526"/>
      <c r="DC76" s="526"/>
      <c r="DD76" s="526"/>
      <c r="DE76" s="526"/>
      <c r="DF76" s="526"/>
    </row>
    <row r="77" spans="1:110" ht="14.25" customHeight="1">
      <c r="A77" s="508">
        <f t="shared" si="5"/>
        <v>68</v>
      </c>
      <c r="B77" s="508" t="s">
        <v>607</v>
      </c>
      <c r="C77" s="524">
        <v>0.31612268518518516</v>
      </c>
      <c r="D77" s="524">
        <v>0.31627314814814816</v>
      </c>
      <c r="E77" s="525">
        <v>12.06</v>
      </c>
      <c r="F77" s="525">
        <v>12.169999999403954</v>
      </c>
      <c r="G77" s="508" t="s">
        <v>540</v>
      </c>
      <c r="H77" s="524">
        <f t="shared" si="4"/>
        <v>1.5046296296300499E-4</v>
      </c>
      <c r="J77">
        <v>390.20001220703125</v>
      </c>
      <c r="K77" s="526">
        <v>392.60000610351563</v>
      </c>
      <c r="L77" s="526">
        <v>392.60000610351563</v>
      </c>
      <c r="M77" s="526">
        <v>394.60000610351563</v>
      </c>
      <c r="N77" s="526">
        <v>394.60000610351563</v>
      </c>
      <c r="O77" s="526">
        <v>392</v>
      </c>
      <c r="P77" s="526">
        <v>392</v>
      </c>
      <c r="Q77" s="526"/>
      <c r="R77" s="526">
        <v>391.89999389648438</v>
      </c>
      <c r="S77" s="526">
        <v>391.89999389648438</v>
      </c>
      <c r="T77" s="526">
        <v>392</v>
      </c>
      <c r="U77" s="526">
        <v>392</v>
      </c>
      <c r="V77" s="526">
        <v>399.89999389648438</v>
      </c>
      <c r="W77" s="526">
        <v>399.89999389648438</v>
      </c>
      <c r="X77" s="526"/>
      <c r="Y77" s="526">
        <v>391.70001220703125</v>
      </c>
      <c r="Z77" s="526">
        <v>391.70001220703125</v>
      </c>
      <c r="AA77" s="526">
        <v>390.5</v>
      </c>
      <c r="AB77" s="526">
        <v>390.5</v>
      </c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6"/>
      <c r="BC77" s="526"/>
      <c r="BD77" s="526"/>
      <c r="BE77" s="526"/>
      <c r="BF77" s="526"/>
      <c r="BG77" s="526"/>
      <c r="BH77" s="526"/>
      <c r="BI77" s="526"/>
      <c r="BJ77" s="526"/>
      <c r="BK77" s="526"/>
      <c r="BL77" s="526"/>
      <c r="BM77" s="526"/>
      <c r="BN77" s="526"/>
      <c r="BO77" s="526"/>
      <c r="BP77" s="526"/>
      <c r="BQ77" s="526"/>
      <c r="BR77" s="526"/>
      <c r="BS77" s="526"/>
      <c r="BT77" s="526"/>
      <c r="BU77" s="526"/>
      <c r="BV77" s="526"/>
      <c r="BW77" s="526"/>
      <c r="BX77" s="526"/>
      <c r="BY77" s="526"/>
      <c r="BZ77" s="526"/>
      <c r="CA77" s="526"/>
      <c r="CB77" s="526"/>
      <c r="CC77" s="526"/>
      <c r="CD77" s="526"/>
      <c r="CE77" s="526"/>
      <c r="CF77" s="526"/>
      <c r="CG77" s="526"/>
      <c r="CH77" s="526"/>
      <c r="CI77" s="526"/>
      <c r="CJ77" s="526"/>
      <c r="CK77" s="526"/>
      <c r="CL77" s="526"/>
      <c r="CM77" s="526"/>
      <c r="CN77" s="526"/>
      <c r="CO77" s="526"/>
      <c r="CP77" s="526"/>
      <c r="CQ77" s="526"/>
      <c r="CR77" s="526"/>
      <c r="CS77" s="526"/>
      <c r="CT77" s="526"/>
      <c r="CU77" s="526"/>
      <c r="CV77" s="526"/>
      <c r="CW77" s="526"/>
      <c r="CX77" s="526"/>
      <c r="CY77" s="526"/>
      <c r="CZ77" s="526"/>
      <c r="DA77" s="526"/>
      <c r="DB77" s="526"/>
      <c r="DC77" s="526"/>
      <c r="DD77" s="526"/>
      <c r="DE77" s="526"/>
      <c r="DF77" s="526"/>
    </row>
    <row r="78" spans="1:110" ht="14.25" customHeight="1">
      <c r="A78" s="508">
        <f t="shared" si="5"/>
        <v>69</v>
      </c>
      <c r="B78" s="508" t="s">
        <v>608</v>
      </c>
      <c r="C78" s="524">
        <v>0.31641203703703702</v>
      </c>
      <c r="D78" s="524">
        <v>0.31658564814814816</v>
      </c>
      <c r="E78" s="525">
        <v>12.06</v>
      </c>
      <c r="F78" s="525">
        <v>12.189999995231629</v>
      </c>
      <c r="G78" s="508" t="s">
        <v>540</v>
      </c>
      <c r="H78" s="524">
        <f t="shared" si="4"/>
        <v>1.7361111111113825E-4</v>
      </c>
      <c r="J78">
        <v>390.39999389648438</v>
      </c>
      <c r="K78" s="526">
        <v>390.89999389648438</v>
      </c>
      <c r="L78" s="526">
        <v>390.89999389648438</v>
      </c>
      <c r="M78" s="526">
        <v>399.20001220703125</v>
      </c>
      <c r="N78" s="526">
        <v>399.20001220703125</v>
      </c>
      <c r="O78" s="526"/>
      <c r="P78" s="526">
        <v>399.89999389648438</v>
      </c>
      <c r="Q78" s="526">
        <v>399.89999389648438</v>
      </c>
      <c r="R78" s="526">
        <v>399.89999389648438</v>
      </c>
      <c r="S78" s="526">
        <v>399.89999389648438</v>
      </c>
      <c r="T78" s="526">
        <v>397.39999389648438</v>
      </c>
      <c r="U78" s="526">
        <v>397.39999389648438</v>
      </c>
      <c r="V78" s="526"/>
      <c r="W78" s="526">
        <v>397.10000610351563</v>
      </c>
      <c r="X78" s="526">
        <v>397.10000610351563</v>
      </c>
      <c r="Y78" s="526">
        <v>393.89999389648438</v>
      </c>
      <c r="Z78" s="526">
        <v>393.89999389648438</v>
      </c>
      <c r="AA78" s="526">
        <v>393.39999389648438</v>
      </c>
      <c r="AB78" s="526">
        <v>393.39999389648438</v>
      </c>
      <c r="AC78" s="526"/>
      <c r="AD78" s="526"/>
      <c r="AE78" s="526"/>
      <c r="AF78" s="526"/>
      <c r="AG78" s="526"/>
      <c r="AH78" s="526"/>
      <c r="AI78" s="526"/>
      <c r="AJ78" s="526"/>
      <c r="AK78" s="526"/>
      <c r="AL78" s="526"/>
      <c r="AM78" s="526"/>
      <c r="AN78" s="526"/>
      <c r="AO78" s="526"/>
      <c r="AP78" s="526"/>
      <c r="AQ78" s="526"/>
      <c r="AR78" s="526"/>
      <c r="AS78" s="526"/>
      <c r="AT78" s="526"/>
      <c r="AU78" s="526"/>
      <c r="AV78" s="526"/>
      <c r="AW78" s="526"/>
      <c r="AX78" s="526"/>
      <c r="AY78" s="526"/>
      <c r="AZ78" s="526"/>
      <c r="BA78" s="526"/>
      <c r="BB78" s="526"/>
      <c r="BC78" s="526"/>
      <c r="BD78" s="526"/>
      <c r="BE78" s="526"/>
      <c r="BF78" s="526"/>
      <c r="BG78" s="526"/>
      <c r="BH78" s="526"/>
      <c r="BI78" s="526"/>
      <c r="BJ78" s="526"/>
      <c r="BK78" s="526"/>
      <c r="BL78" s="526"/>
      <c r="BM78" s="526"/>
      <c r="BN78" s="526"/>
      <c r="BO78" s="526"/>
      <c r="BP78" s="526"/>
      <c r="BQ78" s="526"/>
      <c r="BR78" s="526"/>
      <c r="BS78" s="526"/>
      <c r="BT78" s="526"/>
      <c r="BU78" s="526"/>
      <c r="BV78" s="526"/>
      <c r="BW78" s="526"/>
      <c r="BX78" s="526"/>
      <c r="BY78" s="526"/>
      <c r="BZ78" s="526"/>
      <c r="CA78" s="526"/>
      <c r="CB78" s="526"/>
      <c r="CC78" s="526"/>
      <c r="CD78" s="526"/>
      <c r="CE78" s="526"/>
      <c r="CF78" s="526"/>
      <c r="CG78" s="526"/>
      <c r="CH78" s="526"/>
      <c r="CI78" s="526"/>
      <c r="CJ78" s="526"/>
      <c r="CK78" s="526"/>
      <c r="CL78" s="526"/>
      <c r="CM78" s="526"/>
      <c r="CN78" s="526"/>
      <c r="CO78" s="526"/>
      <c r="CP78" s="526"/>
      <c r="CQ78" s="526"/>
      <c r="CR78" s="526"/>
      <c r="CS78" s="526"/>
      <c r="CT78" s="526"/>
      <c r="CU78" s="526"/>
      <c r="CV78" s="526"/>
      <c r="CW78" s="526"/>
      <c r="CX78" s="526"/>
      <c r="CY78" s="526"/>
      <c r="CZ78" s="526"/>
      <c r="DA78" s="526"/>
      <c r="DB78" s="526"/>
      <c r="DC78" s="526"/>
      <c r="DD78" s="526"/>
      <c r="DE78" s="526"/>
      <c r="DF78" s="526"/>
    </row>
    <row r="79" spans="1:110" ht="14.25" customHeight="1">
      <c r="A79" s="508">
        <f t="shared" si="5"/>
        <v>70</v>
      </c>
      <c r="B79" s="508" t="s">
        <v>609</v>
      </c>
      <c r="C79" s="524">
        <v>0.31665509259259261</v>
      </c>
      <c r="D79" s="524">
        <v>0.31680555555555556</v>
      </c>
      <c r="E79" s="525">
        <v>12.06</v>
      </c>
      <c r="F79" s="525">
        <v>12.110000000745059</v>
      </c>
      <c r="G79" s="508" t="s">
        <v>540</v>
      </c>
      <c r="H79" s="524">
        <f t="shared" si="4"/>
        <v>1.5046296296294948E-4</v>
      </c>
      <c r="J79">
        <v>390.10000610351563</v>
      </c>
      <c r="K79" s="526">
        <v>396.20001220703125</v>
      </c>
      <c r="L79" s="526">
        <v>396.20001220703125</v>
      </c>
      <c r="M79" s="526">
        <v>395.5</v>
      </c>
      <c r="N79" s="526">
        <v>395.5</v>
      </c>
      <c r="O79" s="526">
        <v>399.39999389648438</v>
      </c>
      <c r="P79" s="526">
        <v>393</v>
      </c>
      <c r="Q79" s="526">
        <v>392.89999389648438</v>
      </c>
      <c r="R79" s="526">
        <v>392.89999389648438</v>
      </c>
      <c r="S79" s="526"/>
      <c r="T79" s="526">
        <v>392.89999389648438</v>
      </c>
      <c r="U79" s="526">
        <v>392.89999389648438</v>
      </c>
      <c r="V79" s="526">
        <v>399.89999389648438</v>
      </c>
      <c r="W79" s="526">
        <v>399.89999389648438</v>
      </c>
      <c r="X79" s="526">
        <v>399.89999389648438</v>
      </c>
      <c r="Y79" s="526">
        <v>399.89999389648438</v>
      </c>
      <c r="Z79" s="526">
        <v>399.89999389648438</v>
      </c>
      <c r="AA79" s="526">
        <v>393.10000610351563</v>
      </c>
      <c r="AB79" s="526">
        <v>393.10000610351563</v>
      </c>
      <c r="AC79" s="526"/>
      <c r="AD79" s="526"/>
      <c r="AE79" s="526"/>
      <c r="AF79" s="526"/>
      <c r="AG79" s="526"/>
      <c r="AH79" s="526"/>
      <c r="AI79" s="526"/>
      <c r="AJ79" s="526"/>
      <c r="AK79" s="526"/>
      <c r="AL79" s="526"/>
      <c r="AM79" s="526"/>
      <c r="AN79" s="526"/>
      <c r="AO79" s="526"/>
      <c r="AP79" s="526"/>
      <c r="AQ79" s="526"/>
      <c r="AR79" s="526"/>
      <c r="AS79" s="526"/>
      <c r="AT79" s="526"/>
      <c r="AU79" s="526"/>
      <c r="AV79" s="526"/>
      <c r="AW79" s="526"/>
      <c r="AX79" s="526"/>
      <c r="AY79" s="526"/>
      <c r="AZ79" s="526"/>
      <c r="BA79" s="526"/>
      <c r="BB79" s="526"/>
      <c r="BC79" s="526"/>
      <c r="BD79" s="526"/>
      <c r="BE79" s="526"/>
      <c r="BF79" s="526"/>
      <c r="BG79" s="526"/>
      <c r="BH79" s="526"/>
      <c r="BI79" s="526"/>
      <c r="BJ79" s="526"/>
      <c r="BK79" s="526"/>
      <c r="BL79" s="526"/>
      <c r="BM79" s="526"/>
      <c r="BN79" s="526"/>
      <c r="BO79" s="526"/>
      <c r="BP79" s="526"/>
      <c r="BQ79" s="526"/>
      <c r="BR79" s="526"/>
      <c r="BS79" s="526"/>
      <c r="BT79" s="526"/>
      <c r="BU79" s="526"/>
      <c r="BV79" s="526"/>
      <c r="BW79" s="526"/>
      <c r="BX79" s="526"/>
      <c r="BY79" s="526"/>
      <c r="BZ79" s="526"/>
      <c r="CA79" s="526"/>
      <c r="CB79" s="526"/>
      <c r="CC79" s="526"/>
      <c r="CD79" s="526"/>
      <c r="CE79" s="526"/>
      <c r="CF79" s="526"/>
      <c r="CG79" s="526"/>
      <c r="CH79" s="526"/>
      <c r="CI79" s="526"/>
      <c r="CJ79" s="526"/>
      <c r="CK79" s="526"/>
      <c r="CL79" s="526"/>
      <c r="CM79" s="526"/>
      <c r="CN79" s="526"/>
      <c r="CO79" s="526"/>
      <c r="CP79" s="526"/>
      <c r="CQ79" s="526"/>
      <c r="CR79" s="526"/>
      <c r="CS79" s="526"/>
      <c r="CT79" s="526"/>
      <c r="CU79" s="526"/>
      <c r="CV79" s="526"/>
      <c r="CW79" s="526"/>
      <c r="CX79" s="526"/>
      <c r="CY79" s="526"/>
      <c r="CZ79" s="526"/>
      <c r="DA79" s="526"/>
      <c r="DB79" s="526"/>
      <c r="DC79" s="526"/>
      <c r="DD79" s="526"/>
      <c r="DE79" s="526"/>
      <c r="DF79" s="526"/>
    </row>
    <row r="80" spans="1:110" ht="14.25" customHeight="1">
      <c r="A80" s="508">
        <f t="shared" si="5"/>
        <v>71</v>
      </c>
      <c r="B80" s="508" t="s">
        <v>610</v>
      </c>
      <c r="C80" s="524">
        <v>0.31694444444444442</v>
      </c>
      <c r="D80" s="524">
        <v>0.31711805555555556</v>
      </c>
      <c r="E80" s="525">
        <v>12.06</v>
      </c>
      <c r="F80" s="525">
        <v>12.110000000745059</v>
      </c>
      <c r="G80" s="508" t="s">
        <v>540</v>
      </c>
      <c r="H80" s="524">
        <f t="shared" si="4"/>
        <v>1.7361111111113825E-4</v>
      </c>
      <c r="J80">
        <v>390.10000610351563</v>
      </c>
      <c r="K80" s="526">
        <v>390.10000610351563</v>
      </c>
      <c r="L80" s="526">
        <v>396.20001220703125</v>
      </c>
      <c r="M80" s="526">
        <v>397.10000610351563</v>
      </c>
      <c r="N80" s="526">
        <v>397.10000610351563</v>
      </c>
      <c r="O80" s="526"/>
      <c r="P80" s="526"/>
      <c r="Q80" s="526">
        <v>399.89999389648438</v>
      </c>
      <c r="R80" s="526">
        <v>394.89999389648438</v>
      </c>
      <c r="S80" s="526">
        <v>394.89999389648438</v>
      </c>
      <c r="T80" s="526">
        <v>394.89999389648438</v>
      </c>
      <c r="U80" s="526">
        <v>394.89999389648438</v>
      </c>
      <c r="V80" s="526"/>
      <c r="W80" s="526"/>
      <c r="X80" s="526">
        <v>397.70001220703125</v>
      </c>
      <c r="Y80" s="526">
        <v>391.5</v>
      </c>
      <c r="Z80" s="526">
        <v>391.5</v>
      </c>
      <c r="AA80" s="526">
        <v>392.5</v>
      </c>
      <c r="AB80" s="526">
        <v>392.5</v>
      </c>
      <c r="AC80" s="526"/>
      <c r="AD80" s="526"/>
      <c r="AE80" s="526"/>
      <c r="AF80" s="526"/>
      <c r="AG80" s="526"/>
      <c r="AH80" s="526"/>
      <c r="AI80" s="526"/>
      <c r="AJ80" s="526"/>
      <c r="AK80" s="526"/>
      <c r="AL80" s="526"/>
      <c r="AM80" s="526"/>
      <c r="AN80" s="526"/>
      <c r="AO80" s="526"/>
      <c r="AP80" s="526"/>
      <c r="AQ80" s="526"/>
      <c r="AR80" s="526"/>
      <c r="AS80" s="526"/>
      <c r="AT80" s="526"/>
      <c r="AU80" s="526"/>
      <c r="AV80" s="526"/>
      <c r="AW80" s="526"/>
      <c r="AX80" s="526"/>
      <c r="AY80" s="526"/>
      <c r="AZ80" s="526"/>
      <c r="BA80" s="526"/>
      <c r="BB80" s="526"/>
      <c r="BC80" s="526"/>
      <c r="BD80" s="526"/>
      <c r="BE80" s="526"/>
      <c r="BF80" s="526"/>
      <c r="BG80" s="526"/>
      <c r="BH80" s="526"/>
      <c r="BI80" s="526"/>
      <c r="BJ80" s="526"/>
      <c r="BK80" s="526"/>
      <c r="BL80" s="526"/>
      <c r="BM80" s="526"/>
      <c r="BN80" s="526"/>
      <c r="BO80" s="526"/>
      <c r="BP80" s="526"/>
      <c r="BQ80" s="526"/>
      <c r="BR80" s="526"/>
      <c r="BS80" s="526"/>
      <c r="BT80" s="526"/>
      <c r="BU80" s="526"/>
      <c r="BV80" s="526"/>
      <c r="BW80" s="526"/>
      <c r="BX80" s="526"/>
      <c r="BY80" s="526"/>
      <c r="BZ80" s="526"/>
      <c r="CA80" s="526"/>
      <c r="CB80" s="526"/>
      <c r="CC80" s="526"/>
      <c r="CD80" s="526"/>
      <c r="CE80" s="526"/>
      <c r="CF80" s="526"/>
      <c r="CG80" s="526"/>
      <c r="CH80" s="526"/>
      <c r="CI80" s="526"/>
      <c r="CJ80" s="526"/>
      <c r="CK80" s="526"/>
      <c r="CL80" s="526"/>
      <c r="CM80" s="526"/>
      <c r="CN80" s="526"/>
      <c r="CO80" s="526"/>
      <c r="CP80" s="526"/>
      <c r="CQ80" s="526"/>
      <c r="CR80" s="526"/>
      <c r="CS80" s="526"/>
      <c r="CT80" s="526"/>
      <c r="CU80" s="526"/>
      <c r="CV80" s="526"/>
      <c r="CW80" s="526"/>
      <c r="CX80" s="526"/>
      <c r="CY80" s="526"/>
      <c r="CZ80" s="526"/>
      <c r="DA80" s="526"/>
      <c r="DB80" s="526"/>
      <c r="DC80" s="526"/>
      <c r="DD80" s="526"/>
      <c r="DE80" s="526"/>
      <c r="DF80" s="526"/>
    </row>
    <row r="81" spans="1:110" ht="14.25" customHeight="1">
      <c r="A81" s="508">
        <f t="shared" si="5"/>
        <v>72</v>
      </c>
      <c r="B81" s="508" t="s">
        <v>611</v>
      </c>
      <c r="C81" s="524">
        <v>0.31723379629629628</v>
      </c>
      <c r="D81" s="524">
        <v>0.31740740740740742</v>
      </c>
      <c r="E81" s="525">
        <v>12.06</v>
      </c>
      <c r="F81" s="525">
        <v>12.079999999552966</v>
      </c>
      <c r="G81" s="508" t="s">
        <v>540</v>
      </c>
      <c r="H81" s="524">
        <f t="shared" si="4"/>
        <v>1.7361111111113825E-4</v>
      </c>
      <c r="J81">
        <v>391.29998779296875</v>
      </c>
      <c r="K81" s="526">
        <v>391.29998779296875</v>
      </c>
      <c r="L81" s="526">
        <v>394.70001220703125</v>
      </c>
      <c r="M81" s="526">
        <v>393.79998779296875</v>
      </c>
      <c r="N81" s="526">
        <v>393.79998779296875</v>
      </c>
      <c r="O81" s="526"/>
      <c r="P81" s="526"/>
      <c r="Q81" s="526">
        <v>397.10000610351563</v>
      </c>
      <c r="R81" s="526">
        <v>397.10000610351563</v>
      </c>
      <c r="S81" s="526">
        <v>393.79998779296875</v>
      </c>
      <c r="T81" s="526">
        <v>393.79998779296875</v>
      </c>
      <c r="U81" s="526">
        <v>390.60000610351563</v>
      </c>
      <c r="V81" s="526">
        <v>390.60000610351563</v>
      </c>
      <c r="W81" s="526">
        <v>390.5</v>
      </c>
      <c r="X81" s="526">
        <v>390.5</v>
      </c>
      <c r="Y81" s="526">
        <v>390.5</v>
      </c>
      <c r="Z81" s="526">
        <v>390.5</v>
      </c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6"/>
      <c r="AV81" s="526"/>
      <c r="AW81" s="526"/>
      <c r="AX81" s="526"/>
      <c r="AY81" s="526"/>
      <c r="AZ81" s="526"/>
      <c r="BA81" s="526"/>
      <c r="BB81" s="526"/>
      <c r="BC81" s="526"/>
      <c r="BD81" s="526"/>
      <c r="BE81" s="526"/>
      <c r="BF81" s="526"/>
      <c r="BG81" s="526"/>
      <c r="BH81" s="526"/>
      <c r="BI81" s="526"/>
      <c r="BJ81" s="526"/>
      <c r="BK81" s="526"/>
      <c r="BL81" s="526"/>
      <c r="BM81" s="526"/>
      <c r="BN81" s="526"/>
      <c r="BO81" s="526"/>
      <c r="BP81" s="526"/>
      <c r="BQ81" s="526"/>
      <c r="BR81" s="526"/>
      <c r="BS81" s="526"/>
      <c r="BT81" s="526"/>
      <c r="BU81" s="526"/>
      <c r="BV81" s="526"/>
      <c r="BW81" s="526"/>
      <c r="BX81" s="526"/>
      <c r="BY81" s="526"/>
      <c r="BZ81" s="526"/>
      <c r="CA81" s="526"/>
      <c r="CB81" s="526"/>
      <c r="CC81" s="526"/>
      <c r="CD81" s="526"/>
      <c r="CE81" s="526"/>
      <c r="CF81" s="526"/>
      <c r="CG81" s="526"/>
      <c r="CH81" s="526"/>
      <c r="CI81" s="526"/>
      <c r="CJ81" s="526"/>
      <c r="CK81" s="526"/>
      <c r="CL81" s="526"/>
      <c r="CM81" s="526"/>
      <c r="CN81" s="526"/>
      <c r="CO81" s="526"/>
      <c r="CP81" s="526"/>
      <c r="CQ81" s="526"/>
      <c r="CR81" s="526"/>
      <c r="CS81" s="526"/>
      <c r="CT81" s="526"/>
      <c r="CU81" s="526"/>
      <c r="CV81" s="526"/>
      <c r="CW81" s="526"/>
      <c r="CX81" s="526"/>
      <c r="CY81" s="526"/>
      <c r="CZ81" s="526"/>
      <c r="DA81" s="526"/>
      <c r="DB81" s="526"/>
      <c r="DC81" s="526"/>
      <c r="DD81" s="526"/>
      <c r="DE81" s="526"/>
      <c r="DF81" s="526"/>
    </row>
    <row r="82" spans="1:110" ht="14.25" customHeight="1">
      <c r="A82" s="508">
        <f t="shared" si="5"/>
        <v>73</v>
      </c>
      <c r="B82" s="508" t="s">
        <v>612</v>
      </c>
      <c r="C82" s="524">
        <v>0.31746527777777778</v>
      </c>
      <c r="D82" s="524">
        <v>0.31763888888888892</v>
      </c>
      <c r="E82" s="525">
        <v>12.06</v>
      </c>
      <c r="F82" s="525">
        <v>12.210000005960465</v>
      </c>
      <c r="G82" s="508" t="s">
        <v>540</v>
      </c>
      <c r="H82" s="524">
        <f t="shared" si="4"/>
        <v>1.7361111111113825E-4</v>
      </c>
      <c r="J82">
        <v>390.10000610351563</v>
      </c>
      <c r="K82" s="526">
        <v>395.60000610351563</v>
      </c>
      <c r="L82" s="526">
        <v>395.60000610351563</v>
      </c>
      <c r="M82" s="526">
        <v>399.89999389648438</v>
      </c>
      <c r="N82" s="526">
        <v>399.89999389648438</v>
      </c>
      <c r="O82" s="526"/>
      <c r="P82" s="526">
        <v>399.89999389648438</v>
      </c>
      <c r="Q82" s="526">
        <v>399.89999389648438</v>
      </c>
      <c r="R82" s="526">
        <v>399.20001220703125</v>
      </c>
      <c r="S82" s="526">
        <v>399.20001220703125</v>
      </c>
      <c r="T82" s="526">
        <v>399</v>
      </c>
      <c r="U82" s="526">
        <v>399</v>
      </c>
      <c r="V82" s="526">
        <v>395.60000610351563</v>
      </c>
      <c r="W82" s="526">
        <v>395.60000610351563</v>
      </c>
      <c r="X82" s="526"/>
      <c r="Y82" s="526">
        <v>395.29998779296875</v>
      </c>
      <c r="Z82" s="526">
        <v>392.10000610351563</v>
      </c>
      <c r="AA82" s="526">
        <v>392.10000610351563</v>
      </c>
      <c r="AB82" s="526"/>
      <c r="AC82" s="526"/>
      <c r="AD82" s="526"/>
      <c r="AE82" s="526"/>
      <c r="AF82" s="526"/>
      <c r="AG82" s="526"/>
      <c r="AH82" s="526"/>
      <c r="AI82" s="526"/>
      <c r="AJ82" s="526"/>
      <c r="AK82" s="526"/>
      <c r="AL82" s="526"/>
      <c r="AM82" s="526"/>
      <c r="AN82" s="526"/>
      <c r="AO82" s="526"/>
      <c r="AP82" s="526"/>
      <c r="AQ82" s="526"/>
      <c r="AR82" s="526"/>
      <c r="AS82" s="526"/>
      <c r="AT82" s="526"/>
      <c r="AU82" s="526"/>
      <c r="AV82" s="526"/>
      <c r="AW82" s="526"/>
      <c r="AX82" s="526"/>
      <c r="AY82" s="526"/>
      <c r="AZ82" s="526"/>
      <c r="BA82" s="526"/>
      <c r="BB82" s="526"/>
      <c r="BC82" s="526"/>
      <c r="BD82" s="526"/>
      <c r="BE82" s="526"/>
      <c r="BF82" s="526"/>
      <c r="BG82" s="526"/>
      <c r="BH82" s="526"/>
      <c r="BI82" s="526"/>
      <c r="BJ82" s="526"/>
      <c r="BK82" s="526"/>
      <c r="BL82" s="526"/>
      <c r="BM82" s="526"/>
      <c r="BN82" s="526"/>
      <c r="BO82" s="526"/>
      <c r="BP82" s="526"/>
      <c r="BQ82" s="526"/>
      <c r="BR82" s="526"/>
      <c r="BS82" s="526"/>
      <c r="BT82" s="526"/>
      <c r="BU82" s="526"/>
      <c r="BV82" s="526"/>
      <c r="BW82" s="526"/>
      <c r="BX82" s="526"/>
      <c r="BY82" s="526"/>
      <c r="BZ82" s="526"/>
      <c r="CA82" s="526"/>
      <c r="CB82" s="526"/>
      <c r="CC82" s="526"/>
      <c r="CD82" s="526"/>
      <c r="CE82" s="526"/>
      <c r="CF82" s="526"/>
      <c r="CG82" s="526"/>
      <c r="CH82" s="526"/>
      <c r="CI82" s="526"/>
      <c r="CJ82" s="526"/>
      <c r="CK82" s="526"/>
      <c r="CL82" s="526"/>
      <c r="CM82" s="526"/>
      <c r="CN82" s="526"/>
      <c r="CO82" s="526"/>
      <c r="CP82" s="526"/>
      <c r="CQ82" s="526"/>
      <c r="CR82" s="526"/>
      <c r="CS82" s="526"/>
      <c r="CT82" s="526"/>
      <c r="CU82" s="526"/>
      <c r="CV82" s="526"/>
      <c r="CW82" s="526"/>
      <c r="CX82" s="526"/>
      <c r="CY82" s="526"/>
      <c r="CZ82" s="526"/>
      <c r="DA82" s="526"/>
      <c r="DB82" s="526"/>
      <c r="DC82" s="526"/>
      <c r="DD82" s="526"/>
      <c r="DE82" s="526"/>
      <c r="DF82" s="526"/>
    </row>
    <row r="83" spans="1:110" ht="14.25" customHeight="1">
      <c r="A83" s="508">
        <f t="shared" si="5"/>
        <v>74</v>
      </c>
      <c r="B83" s="508" t="s">
        <v>613</v>
      </c>
      <c r="C83" s="524">
        <v>0.31770833333333331</v>
      </c>
      <c r="D83" s="524">
        <v>0.31785879629629632</v>
      </c>
      <c r="E83" s="525">
        <v>12.06</v>
      </c>
      <c r="F83" s="525">
        <v>12.130000000298024</v>
      </c>
      <c r="G83" s="508" t="s">
        <v>540</v>
      </c>
      <c r="H83" s="524">
        <f t="shared" si="4"/>
        <v>1.5046296296300499E-4</v>
      </c>
      <c r="J83">
        <v>391.79998779296875</v>
      </c>
      <c r="K83" s="526">
        <v>391.79998779296875</v>
      </c>
      <c r="L83" s="526">
        <v>398.29998779296875</v>
      </c>
      <c r="M83" s="526">
        <v>398.29998779296875</v>
      </c>
      <c r="N83" s="526">
        <v>397.39999389648438</v>
      </c>
      <c r="O83" s="526">
        <v>397.39999389648438</v>
      </c>
      <c r="P83" s="526">
        <v>395</v>
      </c>
      <c r="Q83" s="526">
        <v>395</v>
      </c>
      <c r="R83" s="526">
        <v>394.79998779296875</v>
      </c>
      <c r="S83" s="526">
        <v>394.79998779296875</v>
      </c>
      <c r="T83" s="526">
        <v>394.89999389648438</v>
      </c>
      <c r="U83" s="526">
        <v>391.70001220703125</v>
      </c>
      <c r="V83" s="526"/>
      <c r="W83" s="526">
        <v>391.60000610351563</v>
      </c>
      <c r="X83" s="526">
        <v>399.89999389648438</v>
      </c>
      <c r="Y83" s="526">
        <v>399.89999389648438</v>
      </c>
      <c r="Z83" s="526"/>
      <c r="AA83" s="526">
        <v>390.5</v>
      </c>
      <c r="AB83" s="526">
        <v>390.5</v>
      </c>
      <c r="AC83" s="526"/>
      <c r="AD83" s="526"/>
      <c r="AE83" s="526"/>
      <c r="AF83" s="526"/>
      <c r="AG83" s="526"/>
      <c r="AH83" s="526"/>
      <c r="AI83" s="526"/>
      <c r="AJ83" s="526"/>
      <c r="AK83" s="526"/>
      <c r="AL83" s="526"/>
      <c r="AM83" s="526"/>
      <c r="AN83" s="526"/>
      <c r="AO83" s="526"/>
      <c r="AP83" s="526"/>
      <c r="AQ83" s="526"/>
      <c r="AR83" s="526"/>
      <c r="AS83" s="526"/>
      <c r="AT83" s="526"/>
      <c r="AU83" s="526"/>
      <c r="AV83" s="526"/>
      <c r="AW83" s="526"/>
      <c r="AX83" s="526"/>
      <c r="AY83" s="526"/>
      <c r="AZ83" s="526"/>
      <c r="BA83" s="526"/>
      <c r="BB83" s="526"/>
      <c r="BC83" s="526"/>
      <c r="BD83" s="526"/>
      <c r="BE83" s="526"/>
      <c r="BF83" s="526"/>
      <c r="BG83" s="526"/>
      <c r="BH83" s="526"/>
      <c r="BI83" s="526"/>
      <c r="BJ83" s="526"/>
      <c r="BK83" s="526"/>
      <c r="BL83" s="526"/>
      <c r="BM83" s="526"/>
      <c r="BN83" s="526"/>
      <c r="BO83" s="526"/>
      <c r="BP83" s="526"/>
      <c r="BQ83" s="526"/>
      <c r="BR83" s="526"/>
      <c r="BS83" s="526"/>
      <c r="BT83" s="526"/>
      <c r="BU83" s="526"/>
      <c r="BV83" s="526"/>
      <c r="BW83" s="526"/>
      <c r="BX83" s="526"/>
      <c r="BY83" s="526"/>
      <c r="BZ83" s="526"/>
      <c r="CA83" s="526"/>
      <c r="CB83" s="526"/>
      <c r="CC83" s="526"/>
      <c r="CD83" s="526"/>
      <c r="CE83" s="526"/>
      <c r="CF83" s="526"/>
      <c r="CG83" s="526"/>
      <c r="CH83" s="526"/>
      <c r="CI83" s="526"/>
      <c r="CJ83" s="526"/>
      <c r="CK83" s="526"/>
      <c r="CL83" s="526"/>
      <c r="CM83" s="526"/>
      <c r="CN83" s="526"/>
      <c r="CO83" s="526"/>
      <c r="CP83" s="526"/>
      <c r="CQ83" s="526"/>
      <c r="CR83" s="526"/>
      <c r="CS83" s="526"/>
      <c r="CT83" s="526"/>
      <c r="CU83" s="526"/>
      <c r="CV83" s="526"/>
      <c r="CW83" s="526"/>
      <c r="CX83" s="526"/>
      <c r="CY83" s="526"/>
      <c r="CZ83" s="526"/>
      <c r="DA83" s="526"/>
      <c r="DB83" s="526"/>
      <c r="DC83" s="526"/>
      <c r="DD83" s="526"/>
      <c r="DE83" s="526"/>
      <c r="DF83" s="526"/>
    </row>
    <row r="84" spans="1:110" ht="14.25" customHeight="1">
      <c r="A84" s="508">
        <f t="shared" si="5"/>
        <v>75</v>
      </c>
      <c r="B84" s="508" t="s">
        <v>614</v>
      </c>
      <c r="C84" s="524">
        <v>0.31795138888888891</v>
      </c>
      <c r="D84" s="524">
        <v>0.31810185185185186</v>
      </c>
      <c r="E84" s="525">
        <v>12.06</v>
      </c>
      <c r="F84" s="525">
        <v>12.119999998658896</v>
      </c>
      <c r="G84" s="508" t="s">
        <v>540</v>
      </c>
      <c r="H84" s="524">
        <f t="shared" si="4"/>
        <v>1.5046296296294948E-4</v>
      </c>
      <c r="J84">
        <v>391.10000610351563</v>
      </c>
      <c r="K84" s="526">
        <v>394.70001220703125</v>
      </c>
      <c r="L84" s="526">
        <v>394.70001220703125</v>
      </c>
      <c r="M84" s="526">
        <v>396.60000610351563</v>
      </c>
      <c r="N84" s="526">
        <v>396.60000610351563</v>
      </c>
      <c r="O84" s="526"/>
      <c r="P84" s="526">
        <v>397.20001220703125</v>
      </c>
      <c r="Q84" s="526">
        <v>397.20001220703125</v>
      </c>
      <c r="R84" s="526">
        <v>397.29998779296875</v>
      </c>
      <c r="S84" s="526">
        <v>394.10000610351563</v>
      </c>
      <c r="T84" s="526">
        <v>394</v>
      </c>
      <c r="U84" s="526">
        <v>394</v>
      </c>
      <c r="V84" s="526">
        <v>390.79998779296875</v>
      </c>
      <c r="W84" s="526">
        <v>390.79998779296875</v>
      </c>
      <c r="X84" s="526"/>
      <c r="Y84" s="526">
        <v>390.70001220703125</v>
      </c>
      <c r="Z84" s="526">
        <v>390.70001220703125</v>
      </c>
      <c r="AA84" s="526">
        <v>391.70001220703125</v>
      </c>
      <c r="AB84" s="526">
        <v>391.70001220703125</v>
      </c>
      <c r="AC84" s="526"/>
      <c r="AD84" s="526"/>
      <c r="AE84" s="526"/>
      <c r="AF84" s="526"/>
      <c r="AG84" s="526"/>
      <c r="AH84" s="526"/>
      <c r="AI84" s="526"/>
      <c r="AJ84" s="526"/>
      <c r="AK84" s="526"/>
      <c r="AL84" s="526"/>
      <c r="AM84" s="526"/>
      <c r="AN84" s="526"/>
      <c r="AO84" s="526"/>
      <c r="AP84" s="526"/>
      <c r="AQ84" s="526"/>
      <c r="AR84" s="526"/>
      <c r="AS84" s="526"/>
      <c r="AT84" s="526"/>
      <c r="AU84" s="526"/>
      <c r="AV84" s="526"/>
      <c r="AW84" s="526"/>
      <c r="AX84" s="526"/>
      <c r="AY84" s="526"/>
      <c r="AZ84" s="526"/>
      <c r="BA84" s="526"/>
      <c r="BB84" s="526"/>
      <c r="BC84" s="526"/>
      <c r="BD84" s="526"/>
      <c r="BE84" s="526"/>
      <c r="BF84" s="526"/>
      <c r="BG84" s="526"/>
      <c r="BH84" s="526"/>
      <c r="BI84" s="526"/>
      <c r="BJ84" s="526"/>
      <c r="BK84" s="526"/>
      <c r="BL84" s="526"/>
      <c r="BM84" s="526"/>
      <c r="BN84" s="526"/>
      <c r="BO84" s="526"/>
      <c r="BP84" s="526"/>
      <c r="BQ84" s="526"/>
      <c r="BR84" s="526"/>
      <c r="BS84" s="526"/>
      <c r="BT84" s="526"/>
      <c r="BU84" s="526"/>
      <c r="BV84" s="526"/>
      <c r="BW84" s="526"/>
      <c r="BX84" s="526"/>
      <c r="BY84" s="526"/>
      <c r="BZ84" s="526"/>
      <c r="CA84" s="526"/>
      <c r="CB84" s="526"/>
      <c r="CC84" s="526"/>
      <c r="CD84" s="526"/>
      <c r="CE84" s="526"/>
      <c r="CF84" s="526"/>
      <c r="CG84" s="526"/>
      <c r="CH84" s="526"/>
      <c r="CI84" s="526"/>
      <c r="CJ84" s="526"/>
      <c r="CK84" s="526"/>
      <c r="CL84" s="526"/>
      <c r="CM84" s="526"/>
      <c r="CN84" s="526"/>
      <c r="CO84" s="526"/>
      <c r="CP84" s="526"/>
      <c r="CQ84" s="526"/>
      <c r="CR84" s="526"/>
      <c r="CS84" s="526"/>
      <c r="CT84" s="526"/>
      <c r="CU84" s="526"/>
      <c r="CV84" s="526"/>
      <c r="CW84" s="526"/>
      <c r="CX84" s="526"/>
      <c r="CY84" s="526"/>
      <c r="CZ84" s="526"/>
      <c r="DA84" s="526"/>
      <c r="DB84" s="526"/>
      <c r="DC84" s="526"/>
      <c r="DD84" s="526"/>
      <c r="DE84" s="526"/>
      <c r="DF84" s="526"/>
    </row>
    <row r="85" spans="1:110" ht="14.25" customHeight="1">
      <c r="A85" s="508">
        <f t="shared" si="5"/>
        <v>76</v>
      </c>
      <c r="B85" s="508" t="s">
        <v>615</v>
      </c>
      <c r="C85" s="524">
        <v>0.31821759259259258</v>
      </c>
      <c r="D85" s="524">
        <v>0.31839120370370372</v>
      </c>
      <c r="E85" s="525">
        <v>12.06</v>
      </c>
      <c r="F85" s="525">
        <v>12.130000000298024</v>
      </c>
      <c r="G85" s="508" t="s">
        <v>540</v>
      </c>
      <c r="H85" s="524">
        <f t="shared" si="4"/>
        <v>1.7361111111113825E-4</v>
      </c>
      <c r="J85">
        <v>390.70001220703125</v>
      </c>
      <c r="K85" s="526">
        <v>390.70001220703125</v>
      </c>
      <c r="L85" s="526">
        <v>392.60000610351563</v>
      </c>
      <c r="M85" s="526">
        <v>392.60000610351563</v>
      </c>
      <c r="N85" s="526">
        <v>393.29998779296875</v>
      </c>
      <c r="O85" s="526">
        <v>393.29998779296875</v>
      </c>
      <c r="P85" s="526"/>
      <c r="Q85" s="526">
        <v>393.10000610351563</v>
      </c>
      <c r="R85" s="526">
        <v>399.89999389648438</v>
      </c>
      <c r="S85" s="526">
        <v>399.89999389648438</v>
      </c>
      <c r="T85" s="526"/>
      <c r="U85" s="526">
        <v>399.89999389648438</v>
      </c>
      <c r="V85" s="526">
        <v>399.89999389648438</v>
      </c>
      <c r="W85" s="526">
        <v>399.89999389648438</v>
      </c>
      <c r="X85" s="526">
        <v>399.89999389648438</v>
      </c>
      <c r="Y85" s="526"/>
      <c r="Z85" s="526">
        <v>399.89999389648438</v>
      </c>
      <c r="AA85" s="526">
        <v>397.39999389648438</v>
      </c>
      <c r="AB85" s="526">
        <v>397.39999389648438</v>
      </c>
      <c r="AC85" s="526"/>
      <c r="AD85" s="526"/>
      <c r="AE85" s="526"/>
      <c r="AF85" s="526"/>
      <c r="AG85" s="526"/>
      <c r="AH85" s="526"/>
      <c r="AI85" s="526"/>
      <c r="AJ85" s="526"/>
      <c r="AK85" s="526"/>
      <c r="AL85" s="526"/>
      <c r="AM85" s="526"/>
      <c r="AN85" s="526"/>
      <c r="AO85" s="526"/>
      <c r="AP85" s="526"/>
      <c r="AQ85" s="526"/>
      <c r="AR85" s="526"/>
      <c r="AS85" s="526"/>
      <c r="AT85" s="526"/>
      <c r="AU85" s="526"/>
      <c r="AV85" s="526"/>
      <c r="AW85" s="526"/>
      <c r="AX85" s="526"/>
      <c r="AY85" s="526"/>
      <c r="AZ85" s="526"/>
      <c r="BA85" s="526"/>
      <c r="BB85" s="526"/>
      <c r="BC85" s="526"/>
      <c r="BD85" s="526"/>
      <c r="BE85" s="526"/>
      <c r="BF85" s="526"/>
      <c r="BG85" s="526"/>
      <c r="BH85" s="526"/>
      <c r="BI85" s="526"/>
      <c r="BJ85" s="526"/>
      <c r="BK85" s="526"/>
      <c r="BL85" s="526"/>
      <c r="BM85" s="526"/>
      <c r="BN85" s="526"/>
      <c r="BO85" s="526"/>
      <c r="BP85" s="526"/>
      <c r="BQ85" s="526"/>
      <c r="BR85" s="526"/>
      <c r="BS85" s="526"/>
      <c r="BT85" s="526"/>
      <c r="BU85" s="526"/>
      <c r="BV85" s="526"/>
      <c r="BW85" s="526"/>
      <c r="BX85" s="526"/>
      <c r="BY85" s="526"/>
      <c r="BZ85" s="526"/>
      <c r="CA85" s="526"/>
      <c r="CB85" s="526"/>
      <c r="CC85" s="526"/>
      <c r="CD85" s="526"/>
      <c r="CE85" s="526"/>
      <c r="CF85" s="526"/>
      <c r="CG85" s="526"/>
      <c r="CH85" s="526"/>
      <c r="CI85" s="526"/>
      <c r="CJ85" s="526"/>
      <c r="CK85" s="526"/>
      <c r="CL85" s="526"/>
      <c r="CM85" s="526"/>
      <c r="CN85" s="526"/>
      <c r="CO85" s="526"/>
      <c r="CP85" s="526"/>
      <c r="CQ85" s="526"/>
      <c r="CR85" s="526"/>
      <c r="CS85" s="526"/>
      <c r="CT85" s="526"/>
      <c r="CU85" s="526"/>
      <c r="CV85" s="526"/>
      <c r="CW85" s="526"/>
      <c r="CX85" s="526"/>
      <c r="CY85" s="526"/>
      <c r="CZ85" s="526"/>
      <c r="DA85" s="526"/>
      <c r="DB85" s="526"/>
      <c r="DC85" s="526"/>
      <c r="DD85" s="526"/>
      <c r="DE85" s="526"/>
      <c r="DF85" s="526"/>
    </row>
    <row r="86" spans="1:110" ht="14.25" customHeight="1">
      <c r="A86" s="508">
        <f t="shared" si="5"/>
        <v>77</v>
      </c>
      <c r="B86" s="508" t="s">
        <v>616</v>
      </c>
      <c r="C86" s="524">
        <v>0.31849537037037035</v>
      </c>
      <c r="D86" s="524">
        <v>0.31866898148148148</v>
      </c>
      <c r="E86" s="525">
        <v>12.06</v>
      </c>
      <c r="F86" s="525">
        <v>12.079999999552966</v>
      </c>
      <c r="G86" s="508" t="s">
        <v>540</v>
      </c>
      <c r="H86" s="524">
        <f t="shared" si="4"/>
        <v>1.7361111111113825E-4</v>
      </c>
      <c r="J86">
        <v>390.89999389648438</v>
      </c>
      <c r="K86" s="526">
        <v>396.10000610351563</v>
      </c>
      <c r="L86" s="526">
        <v>396.10000610351563</v>
      </c>
      <c r="M86" s="526">
        <v>399.89999389648438</v>
      </c>
      <c r="N86" s="526">
        <v>399.89999389648438</v>
      </c>
      <c r="O86" s="526">
        <v>398.39999389648438</v>
      </c>
      <c r="P86" s="526">
        <v>398.39999389648438</v>
      </c>
      <c r="Q86" s="526"/>
      <c r="R86" s="526">
        <v>398.29998779296875</v>
      </c>
      <c r="S86" s="526">
        <v>398.29998779296875</v>
      </c>
      <c r="T86" s="526">
        <v>395.10000610351563</v>
      </c>
      <c r="U86" s="526">
        <v>395.10000610351563</v>
      </c>
      <c r="V86" s="526">
        <v>394.89999389648438</v>
      </c>
      <c r="W86" s="526">
        <v>394.89999389648438</v>
      </c>
      <c r="X86" s="526"/>
      <c r="Y86" s="526">
        <v>394.70001220703125</v>
      </c>
      <c r="Z86" s="526">
        <v>394.70001220703125</v>
      </c>
      <c r="AA86" s="526">
        <v>394.20001220703125</v>
      </c>
      <c r="AB86" s="526">
        <v>394.20001220703125</v>
      </c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6"/>
      <c r="BC86" s="526"/>
      <c r="BD86" s="526"/>
      <c r="BE86" s="526"/>
      <c r="BF86" s="526"/>
      <c r="BG86" s="526"/>
      <c r="BH86" s="526"/>
      <c r="BI86" s="526"/>
      <c r="BJ86" s="526"/>
      <c r="BK86" s="526"/>
      <c r="BL86" s="526"/>
      <c r="BM86" s="526"/>
      <c r="BN86" s="526"/>
      <c r="BO86" s="526"/>
      <c r="BP86" s="526"/>
      <c r="BQ86" s="526"/>
      <c r="BR86" s="526"/>
      <c r="BS86" s="526"/>
      <c r="BT86" s="526"/>
      <c r="BU86" s="526"/>
      <c r="BV86" s="526"/>
      <c r="BW86" s="526"/>
      <c r="BX86" s="526"/>
      <c r="BY86" s="526"/>
      <c r="BZ86" s="526"/>
      <c r="CA86" s="526"/>
      <c r="CB86" s="526"/>
      <c r="CC86" s="526"/>
      <c r="CD86" s="526"/>
      <c r="CE86" s="526"/>
      <c r="CF86" s="526"/>
      <c r="CG86" s="526"/>
      <c r="CH86" s="526"/>
      <c r="CI86" s="526"/>
      <c r="CJ86" s="526"/>
      <c r="CK86" s="526"/>
      <c r="CL86" s="526"/>
      <c r="CM86" s="526"/>
      <c r="CN86" s="526"/>
      <c r="CO86" s="526"/>
      <c r="CP86" s="526"/>
      <c r="CQ86" s="526"/>
      <c r="CR86" s="526"/>
      <c r="CS86" s="526"/>
      <c r="CT86" s="526"/>
      <c r="CU86" s="526"/>
      <c r="CV86" s="526"/>
      <c r="CW86" s="526"/>
      <c r="CX86" s="526"/>
      <c r="CY86" s="526"/>
      <c r="CZ86" s="526"/>
      <c r="DA86" s="526"/>
      <c r="DB86" s="526"/>
      <c r="DC86" s="526"/>
      <c r="DD86" s="526"/>
      <c r="DE86" s="526"/>
      <c r="DF86" s="526"/>
    </row>
    <row r="87" spans="1:110" ht="14.25" customHeight="1">
      <c r="A87" s="508">
        <f t="shared" si="5"/>
        <v>78</v>
      </c>
      <c r="B87" s="508" t="s">
        <v>617</v>
      </c>
      <c r="C87" s="524">
        <v>0.31877314814814817</v>
      </c>
      <c r="D87" s="524">
        <v>0.31894675925925925</v>
      </c>
      <c r="E87" s="525">
        <v>12.06</v>
      </c>
      <c r="F87" s="525">
        <v>12.110000000745059</v>
      </c>
      <c r="G87" s="508" t="s">
        <v>540</v>
      </c>
      <c r="H87" s="524">
        <f t="shared" si="4"/>
        <v>1.7361111111108274E-4</v>
      </c>
      <c r="J87">
        <v>390.70001220703125</v>
      </c>
      <c r="K87" s="526">
        <v>393.70001220703125</v>
      </c>
      <c r="L87" s="526">
        <v>393.70001220703125</v>
      </c>
      <c r="M87" s="526">
        <v>393.60000610351563</v>
      </c>
      <c r="N87" s="526">
        <v>393.60000610351563</v>
      </c>
      <c r="O87" s="526">
        <v>394.10000610351563</v>
      </c>
      <c r="P87" s="526">
        <v>394.10000610351563</v>
      </c>
      <c r="Q87" s="526"/>
      <c r="R87" s="526">
        <v>394</v>
      </c>
      <c r="S87" s="526">
        <v>394</v>
      </c>
      <c r="T87" s="526">
        <v>390.79998779296875</v>
      </c>
      <c r="U87" s="526">
        <v>390.79998779296875</v>
      </c>
      <c r="V87" s="526">
        <v>390.70001220703125</v>
      </c>
      <c r="W87" s="526">
        <v>390.70001220703125</v>
      </c>
      <c r="X87" s="526">
        <v>399.70001220703125</v>
      </c>
      <c r="Y87" s="526">
        <v>399.70001220703125</v>
      </c>
      <c r="Z87" s="526">
        <v>399.29998779296875</v>
      </c>
      <c r="AA87" s="526">
        <v>390.70001220703125</v>
      </c>
      <c r="AB87" s="526">
        <v>390.70001220703125</v>
      </c>
      <c r="AC87" s="526"/>
      <c r="AD87" s="526"/>
      <c r="AE87" s="526"/>
      <c r="AF87" s="526"/>
      <c r="AG87" s="526"/>
      <c r="AH87" s="526"/>
      <c r="AI87" s="526"/>
      <c r="AJ87" s="526"/>
      <c r="AK87" s="526"/>
      <c r="AL87" s="526"/>
      <c r="AM87" s="526"/>
      <c r="AN87" s="526"/>
      <c r="AO87" s="526"/>
      <c r="AP87" s="526"/>
      <c r="AQ87" s="526"/>
      <c r="AR87" s="526"/>
      <c r="AS87" s="526"/>
      <c r="AT87" s="526"/>
      <c r="AU87" s="526"/>
      <c r="AV87" s="526"/>
      <c r="AW87" s="526"/>
      <c r="AX87" s="526"/>
      <c r="AY87" s="526"/>
      <c r="AZ87" s="526"/>
      <c r="BA87" s="526"/>
      <c r="BB87" s="526"/>
      <c r="BC87" s="526"/>
      <c r="BD87" s="526"/>
      <c r="BE87" s="526"/>
      <c r="BF87" s="526"/>
      <c r="BG87" s="526"/>
      <c r="BH87" s="526"/>
      <c r="BI87" s="526"/>
      <c r="BJ87" s="526"/>
      <c r="BK87" s="526"/>
      <c r="BL87" s="526"/>
      <c r="BM87" s="526"/>
      <c r="BN87" s="526"/>
      <c r="BO87" s="526"/>
      <c r="BP87" s="526"/>
      <c r="BQ87" s="526"/>
      <c r="BR87" s="526"/>
      <c r="BS87" s="526"/>
      <c r="BT87" s="526"/>
      <c r="BU87" s="526"/>
      <c r="BV87" s="526"/>
      <c r="BW87" s="526"/>
      <c r="BX87" s="526"/>
      <c r="BY87" s="526"/>
      <c r="BZ87" s="526"/>
      <c r="CA87" s="526"/>
      <c r="CB87" s="526"/>
      <c r="CC87" s="526"/>
      <c r="CD87" s="526"/>
      <c r="CE87" s="526"/>
      <c r="CF87" s="526"/>
      <c r="CG87" s="526"/>
      <c r="CH87" s="526"/>
      <c r="CI87" s="526"/>
      <c r="CJ87" s="526"/>
      <c r="CK87" s="526"/>
      <c r="CL87" s="526"/>
      <c r="CM87" s="526"/>
      <c r="CN87" s="526"/>
      <c r="CO87" s="526"/>
      <c r="CP87" s="526"/>
      <c r="CQ87" s="526"/>
      <c r="CR87" s="526"/>
      <c r="CS87" s="526"/>
      <c r="CT87" s="526"/>
      <c r="CU87" s="526"/>
      <c r="CV87" s="526"/>
      <c r="CW87" s="526"/>
      <c r="CX87" s="526"/>
      <c r="CY87" s="526"/>
      <c r="CZ87" s="526"/>
      <c r="DA87" s="526"/>
      <c r="DB87" s="526"/>
      <c r="DC87" s="526"/>
      <c r="DD87" s="526"/>
      <c r="DE87" s="526"/>
      <c r="DF87" s="526"/>
    </row>
    <row r="88" spans="1:110" ht="14.25" customHeight="1">
      <c r="A88" s="508">
        <f t="shared" si="5"/>
        <v>79</v>
      </c>
      <c r="B88" s="508" t="s">
        <v>618</v>
      </c>
      <c r="C88" s="524">
        <v>0.31900462962962961</v>
      </c>
      <c r="D88" s="524">
        <v>0.31915509259259262</v>
      </c>
      <c r="E88" s="525">
        <v>12.06</v>
      </c>
      <c r="F88" s="525">
        <v>12.200000000596047</v>
      </c>
      <c r="G88" s="508" t="s">
        <v>540</v>
      </c>
      <c r="H88" s="524">
        <f t="shared" si="4"/>
        <v>1.5046296296300499E-4</v>
      </c>
      <c r="J88">
        <v>391.10000610351563</v>
      </c>
      <c r="K88" s="526">
        <v>393.20001220703125</v>
      </c>
      <c r="L88" s="526">
        <v>393.20001220703125</v>
      </c>
      <c r="M88" s="526"/>
      <c r="N88" s="526">
        <v>398.79998779296875</v>
      </c>
      <c r="O88" s="526">
        <v>398.79998779296875</v>
      </c>
      <c r="P88" s="526">
        <v>396.10000610351563</v>
      </c>
      <c r="Q88" s="526">
        <v>392.89999389648438</v>
      </c>
      <c r="R88" s="526">
        <v>392.89999389648438</v>
      </c>
      <c r="S88" s="526"/>
      <c r="T88" s="526">
        <v>392.79998779296875</v>
      </c>
      <c r="U88" s="526">
        <v>392.79998779296875</v>
      </c>
      <c r="V88" s="526">
        <v>399.89999389648438</v>
      </c>
      <c r="W88" s="526">
        <v>399.89999389648438</v>
      </c>
      <c r="X88" s="526">
        <v>399.89999389648438</v>
      </c>
      <c r="Y88" s="526">
        <v>399.89999389648438</v>
      </c>
      <c r="Z88" s="526">
        <v>398.10000610351563</v>
      </c>
      <c r="AA88" s="526">
        <v>392.20001220703125</v>
      </c>
      <c r="AB88" s="526">
        <v>392.20001220703125</v>
      </c>
      <c r="AC88" s="526"/>
      <c r="AD88" s="526"/>
      <c r="AE88" s="526"/>
      <c r="AF88" s="526"/>
      <c r="AG88" s="526"/>
      <c r="AH88" s="526"/>
      <c r="AI88" s="526"/>
      <c r="AJ88" s="526"/>
      <c r="AK88" s="526"/>
      <c r="AL88" s="526"/>
      <c r="AM88" s="526"/>
      <c r="AN88" s="526"/>
      <c r="AO88" s="526"/>
      <c r="AP88" s="526"/>
      <c r="AQ88" s="526"/>
      <c r="AR88" s="526"/>
      <c r="AS88" s="526"/>
      <c r="AT88" s="526"/>
      <c r="AU88" s="526"/>
      <c r="AV88" s="526"/>
      <c r="AW88" s="526"/>
      <c r="AX88" s="526"/>
      <c r="AY88" s="526"/>
      <c r="AZ88" s="526"/>
      <c r="BA88" s="526"/>
      <c r="BB88" s="526"/>
      <c r="BC88" s="526"/>
      <c r="BD88" s="526"/>
      <c r="BE88" s="526"/>
      <c r="BF88" s="526"/>
      <c r="BG88" s="526"/>
      <c r="BH88" s="526"/>
      <c r="BI88" s="526"/>
      <c r="BJ88" s="526"/>
      <c r="BK88" s="526"/>
      <c r="BL88" s="526"/>
      <c r="BM88" s="526"/>
      <c r="BN88" s="526"/>
      <c r="BO88" s="526"/>
      <c r="BP88" s="526"/>
      <c r="BQ88" s="526"/>
      <c r="BR88" s="526"/>
      <c r="BS88" s="526"/>
      <c r="BT88" s="526"/>
      <c r="BU88" s="526"/>
      <c r="BV88" s="526"/>
      <c r="BW88" s="526"/>
      <c r="BX88" s="526"/>
      <c r="BY88" s="526"/>
      <c r="BZ88" s="526"/>
      <c r="CA88" s="526"/>
      <c r="CB88" s="526"/>
      <c r="CC88" s="526"/>
      <c r="CD88" s="526"/>
      <c r="CE88" s="526"/>
      <c r="CF88" s="526"/>
      <c r="CG88" s="526"/>
      <c r="CH88" s="526"/>
      <c r="CI88" s="526"/>
      <c r="CJ88" s="526"/>
      <c r="CK88" s="526"/>
      <c r="CL88" s="526"/>
      <c r="CM88" s="526"/>
      <c r="CN88" s="526"/>
      <c r="CO88" s="526"/>
      <c r="CP88" s="526"/>
      <c r="CQ88" s="526"/>
      <c r="CR88" s="526"/>
      <c r="CS88" s="526"/>
      <c r="CT88" s="526"/>
      <c r="CU88" s="526"/>
      <c r="CV88" s="526"/>
      <c r="CW88" s="526"/>
      <c r="CX88" s="526"/>
      <c r="CY88" s="526"/>
      <c r="CZ88" s="526"/>
      <c r="DA88" s="526"/>
      <c r="DB88" s="526"/>
      <c r="DC88" s="526"/>
      <c r="DD88" s="526"/>
      <c r="DE88" s="526"/>
      <c r="DF88" s="526"/>
    </row>
    <row r="89" spans="1:110" ht="14.25" customHeight="1">
      <c r="A89" s="508">
        <f t="shared" si="5"/>
        <v>80</v>
      </c>
      <c r="B89" s="508" t="s">
        <v>619</v>
      </c>
      <c r="C89" s="524">
        <v>0.31925925925925924</v>
      </c>
      <c r="D89" s="524">
        <v>0.31942129629629629</v>
      </c>
      <c r="E89" s="525">
        <v>12.06</v>
      </c>
      <c r="F89" s="525">
        <v>12.189999995231629</v>
      </c>
      <c r="G89" s="508" t="s">
        <v>540</v>
      </c>
      <c r="H89" s="524">
        <f t="shared" si="4"/>
        <v>1.6203703703704386E-4</v>
      </c>
      <c r="J89">
        <v>390.29998779296875</v>
      </c>
      <c r="K89" s="526">
        <v>394.60000610351563</v>
      </c>
      <c r="L89" s="526">
        <v>394.60000610351563</v>
      </c>
      <c r="M89" s="526">
        <v>399.70001220703125</v>
      </c>
      <c r="N89" s="526">
        <v>399.70001220703125</v>
      </c>
      <c r="O89" s="526">
        <v>399.89999389648438</v>
      </c>
      <c r="P89" s="526">
        <v>399.89999389648438</v>
      </c>
      <c r="Q89" s="526">
        <v>398.10000610351563</v>
      </c>
      <c r="R89" s="526">
        <v>398.10000610351563</v>
      </c>
      <c r="S89" s="526"/>
      <c r="T89" s="526">
        <v>398.10000610351563</v>
      </c>
      <c r="U89" s="526">
        <v>398.10000610351563</v>
      </c>
      <c r="V89" s="526">
        <v>394.79998779296875</v>
      </c>
      <c r="W89" s="526">
        <v>394.79998779296875</v>
      </c>
      <c r="X89" s="526"/>
      <c r="Y89" s="526">
        <v>397.60000610351563</v>
      </c>
      <c r="Z89" s="526">
        <v>394.10000610351563</v>
      </c>
      <c r="AA89" s="526">
        <v>394.10000610351563</v>
      </c>
      <c r="AB89" s="526"/>
      <c r="AC89" s="526"/>
      <c r="AD89" s="526"/>
      <c r="AE89" s="526"/>
      <c r="AF89" s="526"/>
      <c r="AG89" s="526"/>
      <c r="AH89" s="526"/>
      <c r="AI89" s="526"/>
      <c r="AJ89" s="526"/>
      <c r="AK89" s="526"/>
      <c r="AL89" s="526"/>
      <c r="AM89" s="526"/>
      <c r="AN89" s="526"/>
      <c r="AO89" s="526"/>
      <c r="AP89" s="526"/>
      <c r="AQ89" s="526"/>
      <c r="AR89" s="526"/>
      <c r="AS89" s="526"/>
      <c r="AT89" s="526"/>
      <c r="AU89" s="526"/>
      <c r="AV89" s="526"/>
      <c r="AW89" s="526"/>
      <c r="AX89" s="526"/>
      <c r="AY89" s="526"/>
      <c r="AZ89" s="526"/>
      <c r="BA89" s="526"/>
      <c r="BB89" s="526"/>
      <c r="BC89" s="526"/>
      <c r="BD89" s="526"/>
      <c r="BE89" s="526"/>
      <c r="BF89" s="526"/>
      <c r="BG89" s="526"/>
      <c r="BH89" s="526"/>
      <c r="BI89" s="526"/>
      <c r="BJ89" s="526"/>
      <c r="BK89" s="526"/>
      <c r="BL89" s="526"/>
      <c r="BM89" s="526"/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</row>
    <row r="90" spans="1:110" ht="14.25" customHeight="1">
      <c r="A90" s="508">
        <f t="shared" si="5"/>
        <v>81</v>
      </c>
      <c r="B90" s="508" t="s">
        <v>620</v>
      </c>
      <c r="C90" s="524">
        <v>0.31950231481481484</v>
      </c>
      <c r="D90" s="524">
        <v>0.31967592592592592</v>
      </c>
      <c r="E90" s="525">
        <v>12.06</v>
      </c>
      <c r="F90" s="525">
        <v>12.089999999329448</v>
      </c>
      <c r="G90" s="508" t="s">
        <v>540</v>
      </c>
      <c r="H90" s="524">
        <f t="shared" si="4"/>
        <v>1.7361111111108274E-4</v>
      </c>
      <c r="J90">
        <v>391.70001220703125</v>
      </c>
      <c r="K90" s="526">
        <v>390.70001220703125</v>
      </c>
      <c r="L90" s="526">
        <v>390.70001220703125</v>
      </c>
      <c r="M90" s="526">
        <v>390.79998779296875</v>
      </c>
      <c r="N90" s="526">
        <v>390.79998779296875</v>
      </c>
      <c r="O90" s="526">
        <v>399.89999389648438</v>
      </c>
      <c r="P90" s="526">
        <v>399.89999389648438</v>
      </c>
      <c r="Q90" s="526"/>
      <c r="R90" s="526">
        <v>399.89999389648438</v>
      </c>
      <c r="S90" s="526">
        <v>399.89999389648438</v>
      </c>
      <c r="T90" s="526"/>
      <c r="U90" s="526">
        <v>390.60000610351563</v>
      </c>
      <c r="V90" s="526">
        <v>396.79998779296875</v>
      </c>
      <c r="W90" s="526">
        <v>396.79998779296875</v>
      </c>
      <c r="X90" s="526"/>
      <c r="Y90" s="526">
        <v>396.5</v>
      </c>
      <c r="Z90" s="526">
        <v>393.10000610351563</v>
      </c>
      <c r="AA90" s="526">
        <v>393.10000610351563</v>
      </c>
      <c r="AB90" s="526"/>
      <c r="AC90" s="526"/>
      <c r="AD90" s="526"/>
      <c r="AE90" s="526"/>
      <c r="AF90" s="526"/>
      <c r="AG90" s="526"/>
      <c r="AH90" s="526"/>
      <c r="AI90" s="526"/>
      <c r="AJ90" s="526"/>
      <c r="AK90" s="526"/>
      <c r="AL90" s="526"/>
      <c r="AM90" s="526"/>
      <c r="AN90" s="526"/>
      <c r="AO90" s="526"/>
      <c r="AP90" s="526"/>
      <c r="AQ90" s="526"/>
      <c r="AR90" s="526"/>
      <c r="AS90" s="526"/>
      <c r="AT90" s="526"/>
      <c r="AU90" s="526"/>
      <c r="AV90" s="526"/>
      <c r="AW90" s="526"/>
      <c r="AX90" s="526"/>
      <c r="AY90" s="526"/>
      <c r="AZ90" s="526"/>
      <c r="BA90" s="526"/>
      <c r="BB90" s="526"/>
      <c r="BC90" s="526"/>
      <c r="BD90" s="526"/>
      <c r="BE90" s="526"/>
      <c r="BF90" s="526"/>
      <c r="BG90" s="526"/>
      <c r="BH90" s="526"/>
      <c r="BI90" s="526"/>
      <c r="BJ90" s="526"/>
      <c r="BK90" s="526"/>
      <c r="BL90" s="526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</row>
    <row r="91" spans="1:110" ht="14.25" customHeight="1">
      <c r="A91" s="508">
        <f t="shared" si="5"/>
        <v>82</v>
      </c>
      <c r="B91" s="508" t="s">
        <v>621</v>
      </c>
      <c r="C91" s="524">
        <v>0.31976851851851851</v>
      </c>
      <c r="D91" s="524">
        <v>0.31991898148148146</v>
      </c>
      <c r="E91" s="525">
        <v>12.06</v>
      </c>
      <c r="F91" s="525">
        <v>12.189999995231629</v>
      </c>
      <c r="G91" s="508" t="s">
        <v>540</v>
      </c>
      <c r="H91" s="524">
        <f t="shared" si="4"/>
        <v>1.5046296296294948E-4</v>
      </c>
      <c r="J91">
        <v>390.5</v>
      </c>
      <c r="K91" s="526">
        <v>390.5</v>
      </c>
      <c r="L91" s="526">
        <v>399.10000610351563</v>
      </c>
      <c r="M91" s="526">
        <v>395.79998779296875</v>
      </c>
      <c r="N91" s="526">
        <v>395.79998779296875</v>
      </c>
      <c r="O91" s="526"/>
      <c r="P91" s="526">
        <v>395.79998779296875</v>
      </c>
      <c r="Q91" s="526">
        <v>395.79998779296875</v>
      </c>
      <c r="R91" s="526">
        <v>395.79998779296875</v>
      </c>
      <c r="S91" s="526">
        <v>395.79998779296875</v>
      </c>
      <c r="T91" s="526"/>
      <c r="U91" s="526">
        <v>395.70001220703125</v>
      </c>
      <c r="V91" s="526">
        <v>395.70001220703125</v>
      </c>
      <c r="W91" s="526">
        <v>392.39999389648438</v>
      </c>
      <c r="X91" s="526">
        <v>392.39999389648438</v>
      </c>
      <c r="Y91" s="526">
        <v>392.29998779296875</v>
      </c>
      <c r="Z91" s="526">
        <v>392.29998779296875</v>
      </c>
      <c r="AA91" s="526">
        <v>391.20001220703125</v>
      </c>
      <c r="AB91" s="526">
        <v>391.20001220703125</v>
      </c>
      <c r="AC91" s="526"/>
      <c r="AD91" s="526"/>
      <c r="AE91" s="526"/>
      <c r="AF91" s="526"/>
      <c r="AG91" s="526"/>
      <c r="AH91" s="526"/>
      <c r="AI91" s="526"/>
      <c r="AJ91" s="526"/>
      <c r="AK91" s="526"/>
      <c r="AL91" s="526"/>
      <c r="AM91" s="526"/>
      <c r="AN91" s="526"/>
      <c r="AO91" s="526"/>
      <c r="AP91" s="526"/>
      <c r="AQ91" s="526"/>
      <c r="AR91" s="526"/>
      <c r="AS91" s="526"/>
      <c r="AT91" s="526"/>
      <c r="AU91" s="526"/>
      <c r="AV91" s="526"/>
      <c r="AW91" s="526"/>
      <c r="AX91" s="526"/>
      <c r="AY91" s="526"/>
      <c r="AZ91" s="526"/>
      <c r="BA91" s="526"/>
      <c r="BB91" s="526"/>
      <c r="BC91" s="526"/>
      <c r="BD91" s="526"/>
      <c r="BE91" s="526"/>
      <c r="BF91" s="526"/>
      <c r="BG91" s="526"/>
      <c r="BH91" s="526"/>
      <c r="BI91" s="526"/>
      <c r="BJ91" s="526"/>
      <c r="BK91" s="526"/>
      <c r="BL91" s="526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</row>
    <row r="92" spans="1:110" ht="14.25" customHeight="1">
      <c r="A92" s="508">
        <f t="shared" si="5"/>
        <v>83</v>
      </c>
      <c r="B92" s="508" t="s">
        <v>622</v>
      </c>
      <c r="C92" s="524">
        <v>0.32003472222222223</v>
      </c>
      <c r="D92" s="524">
        <v>0.32019675925925928</v>
      </c>
      <c r="E92" s="525">
        <v>12.06</v>
      </c>
      <c r="F92" s="525">
        <v>12.139999998211861</v>
      </c>
      <c r="G92" s="508" t="s">
        <v>540</v>
      </c>
      <c r="H92" s="524">
        <f t="shared" si="4"/>
        <v>1.6203703703704386E-4</v>
      </c>
      <c r="J92">
        <v>393.79998779296875</v>
      </c>
      <c r="K92" s="526">
        <v>393.79998779296875</v>
      </c>
      <c r="L92" s="526">
        <v>396.60000610351563</v>
      </c>
      <c r="M92" s="526">
        <v>396.60000610351563</v>
      </c>
      <c r="N92" s="526"/>
      <c r="O92" s="526">
        <v>398</v>
      </c>
      <c r="P92" s="526">
        <v>398</v>
      </c>
      <c r="Q92" s="526">
        <v>398</v>
      </c>
      <c r="R92" s="526">
        <v>398</v>
      </c>
      <c r="S92" s="526">
        <v>394.70001220703125</v>
      </c>
      <c r="T92" s="526">
        <v>394.70001220703125</v>
      </c>
      <c r="U92" s="526"/>
      <c r="V92" s="526">
        <v>394.5</v>
      </c>
      <c r="W92" s="526">
        <v>394.5</v>
      </c>
      <c r="X92" s="526">
        <v>391.39999389648438</v>
      </c>
      <c r="Y92" s="526">
        <v>391.39999389648438</v>
      </c>
      <c r="Z92" s="526">
        <v>391.20001220703125</v>
      </c>
      <c r="AA92" s="526">
        <v>397.70001220703125</v>
      </c>
      <c r="AB92" s="526">
        <v>397.70001220703125</v>
      </c>
      <c r="AC92" s="526"/>
      <c r="AD92" s="526"/>
      <c r="AE92" s="526"/>
      <c r="AF92" s="526"/>
      <c r="AG92" s="526"/>
      <c r="AH92" s="526"/>
      <c r="AI92" s="526"/>
      <c r="AJ92" s="526"/>
      <c r="AK92" s="526"/>
      <c r="AL92" s="526"/>
      <c r="AM92" s="526"/>
      <c r="AN92" s="526"/>
      <c r="AO92" s="526"/>
      <c r="AP92" s="526"/>
      <c r="AQ92" s="526"/>
      <c r="AR92" s="526"/>
      <c r="AS92" s="526"/>
      <c r="AT92" s="526"/>
      <c r="AU92" s="526"/>
      <c r="AV92" s="526"/>
      <c r="AW92" s="526"/>
      <c r="AX92" s="526"/>
      <c r="AY92" s="526"/>
      <c r="AZ92" s="526"/>
      <c r="BA92" s="526"/>
      <c r="BB92" s="526"/>
      <c r="BC92" s="526"/>
      <c r="BD92" s="526"/>
      <c r="BE92" s="526"/>
      <c r="BF92" s="526"/>
      <c r="BG92" s="526"/>
      <c r="BH92" s="526"/>
      <c r="BI92" s="526"/>
      <c r="BJ92" s="526"/>
      <c r="BK92" s="526"/>
      <c r="BL92" s="526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</row>
    <row r="93" spans="1:110" ht="14.25" customHeight="1">
      <c r="A93" s="508">
        <f t="shared" si="5"/>
        <v>84</v>
      </c>
      <c r="B93" s="508" t="s">
        <v>623</v>
      </c>
      <c r="C93" s="524">
        <v>0.32030092592592591</v>
      </c>
      <c r="D93" s="524">
        <v>0.32043981481481482</v>
      </c>
      <c r="E93" s="525">
        <v>12.06</v>
      </c>
      <c r="F93" s="525">
        <v>12.169999999403954</v>
      </c>
      <c r="G93" s="508" t="s">
        <v>540</v>
      </c>
      <c r="H93" s="524">
        <f t="shared" si="4"/>
        <v>1.388888888889106E-4</v>
      </c>
      <c r="J93">
        <v>390.70001220703125</v>
      </c>
      <c r="K93" s="526">
        <v>393.70001220703125</v>
      </c>
      <c r="L93" s="526">
        <v>393.70001220703125</v>
      </c>
      <c r="M93" s="526"/>
      <c r="N93" s="526">
        <v>399.39999389648438</v>
      </c>
      <c r="O93" s="526">
        <v>399.39999389648438</v>
      </c>
      <c r="P93" s="526"/>
      <c r="Q93" s="526">
        <v>390.29998779296875</v>
      </c>
      <c r="R93" s="526">
        <v>390.29998779296875</v>
      </c>
      <c r="S93" s="526"/>
      <c r="T93" s="526">
        <v>390.20001220703125</v>
      </c>
      <c r="U93" s="526">
        <v>390.20001220703125</v>
      </c>
      <c r="V93" s="526"/>
      <c r="W93" s="526">
        <v>393.20001220703125</v>
      </c>
      <c r="X93" s="526">
        <v>393.20001220703125</v>
      </c>
      <c r="Y93" s="526">
        <v>393.10000610351563</v>
      </c>
      <c r="Z93" s="526">
        <v>393.10000610351563</v>
      </c>
      <c r="AA93" s="526">
        <v>390.10000610351563</v>
      </c>
      <c r="AB93" s="526">
        <v>390.10000610351563</v>
      </c>
      <c r="AC93" s="526"/>
      <c r="AD93" s="526"/>
      <c r="AE93" s="526"/>
      <c r="AF93" s="526"/>
      <c r="AG93" s="526"/>
      <c r="AH93" s="526"/>
      <c r="AI93" s="526"/>
      <c r="AJ93" s="526"/>
      <c r="AK93" s="526"/>
      <c r="AL93" s="526"/>
      <c r="AM93" s="526"/>
      <c r="AN93" s="526"/>
      <c r="AO93" s="526"/>
      <c r="AP93" s="526"/>
      <c r="AQ93" s="526"/>
      <c r="AR93" s="526"/>
      <c r="AS93" s="526"/>
      <c r="AT93" s="526"/>
      <c r="AU93" s="526"/>
      <c r="AV93" s="526"/>
      <c r="AW93" s="526"/>
      <c r="AX93" s="526"/>
      <c r="AY93" s="526"/>
      <c r="AZ93" s="526"/>
      <c r="BA93" s="526"/>
      <c r="BB93" s="526"/>
      <c r="BC93" s="526"/>
      <c r="BD93" s="526"/>
      <c r="BE93" s="526"/>
      <c r="BF93" s="526"/>
      <c r="BG93" s="526"/>
      <c r="BH93" s="526"/>
      <c r="BI93" s="526"/>
      <c r="BJ93" s="526"/>
      <c r="BK93" s="526"/>
      <c r="BL93" s="526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</row>
    <row r="94" spans="1:110" ht="14.25" customHeight="1">
      <c r="A94" s="508">
        <f t="shared" si="5"/>
        <v>85</v>
      </c>
      <c r="B94" s="508" t="s">
        <v>624</v>
      </c>
      <c r="C94" s="524">
        <v>0.3205439814814815</v>
      </c>
      <c r="D94" s="524">
        <v>0.32069444444444445</v>
      </c>
      <c r="E94" s="525">
        <v>12.06</v>
      </c>
      <c r="F94" s="525">
        <v>12.150000003576279</v>
      </c>
      <c r="G94" s="508" t="s">
        <v>540</v>
      </c>
      <c r="H94" s="524">
        <f t="shared" si="4"/>
        <v>1.5046296296294948E-4</v>
      </c>
      <c r="J94">
        <v>390.29998779296875</v>
      </c>
      <c r="K94" s="526">
        <v>393.20001220703125</v>
      </c>
      <c r="L94" s="526">
        <v>393.20001220703125</v>
      </c>
      <c r="M94" s="526">
        <v>395.20001220703125</v>
      </c>
      <c r="N94" s="526">
        <v>395.20001220703125</v>
      </c>
      <c r="O94" s="526"/>
      <c r="P94" s="526"/>
      <c r="Q94" s="526">
        <v>398.60000610351563</v>
      </c>
      <c r="R94" s="526">
        <v>392.20001220703125</v>
      </c>
      <c r="S94" s="526">
        <v>392.20001220703125</v>
      </c>
      <c r="T94" s="526"/>
      <c r="U94" s="526">
        <v>395.29998779296875</v>
      </c>
      <c r="V94" s="526">
        <v>399.89999389648438</v>
      </c>
      <c r="W94" s="526">
        <v>399.89999389648438</v>
      </c>
      <c r="X94" s="526">
        <v>390.89999389648438</v>
      </c>
      <c r="Y94" s="526">
        <v>390.89999389648438</v>
      </c>
      <c r="Z94" s="526">
        <v>392.5</v>
      </c>
      <c r="AA94" s="526">
        <v>391.20001220703125</v>
      </c>
      <c r="AB94" s="526">
        <v>391.20001220703125</v>
      </c>
      <c r="AC94" s="526"/>
      <c r="AD94" s="526"/>
      <c r="AE94" s="526"/>
      <c r="AF94" s="526"/>
      <c r="AG94" s="526"/>
      <c r="AH94" s="526"/>
      <c r="AI94" s="526"/>
      <c r="AJ94" s="526"/>
      <c r="AK94" s="526"/>
      <c r="AL94" s="526"/>
      <c r="AM94" s="526"/>
      <c r="AN94" s="526"/>
      <c r="AO94" s="526"/>
      <c r="AP94" s="526"/>
      <c r="AQ94" s="526"/>
      <c r="AR94" s="526"/>
      <c r="AS94" s="526"/>
      <c r="AT94" s="526"/>
      <c r="AU94" s="526"/>
      <c r="AV94" s="526"/>
      <c r="AW94" s="526"/>
      <c r="AX94" s="526"/>
      <c r="AY94" s="526"/>
      <c r="AZ94" s="526"/>
      <c r="BA94" s="526"/>
      <c r="BB94" s="526"/>
      <c r="BC94" s="526"/>
      <c r="BD94" s="526"/>
      <c r="BE94" s="526"/>
      <c r="BF94" s="526"/>
      <c r="BG94" s="526"/>
      <c r="BH94" s="526"/>
      <c r="BI94" s="526"/>
      <c r="BJ94" s="526"/>
      <c r="BK94" s="526"/>
      <c r="BL94" s="526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</row>
    <row r="95" spans="1:110" ht="14.25" customHeight="1">
      <c r="A95" s="508">
        <f t="shared" si="5"/>
        <v>86</v>
      </c>
      <c r="B95" s="508" t="s">
        <v>625</v>
      </c>
      <c r="C95" s="524">
        <v>0.32077546296296294</v>
      </c>
      <c r="D95" s="524">
        <v>0.32092592592592595</v>
      </c>
      <c r="E95" s="525">
        <v>12.06</v>
      </c>
      <c r="F95" s="525">
        <v>12.200000000596047</v>
      </c>
      <c r="G95" s="508" t="s">
        <v>540</v>
      </c>
      <c r="H95" s="524">
        <f t="shared" si="4"/>
        <v>1.5046296296300499E-4</v>
      </c>
      <c r="J95">
        <v>390.20001220703125</v>
      </c>
      <c r="K95" s="526">
        <v>391</v>
      </c>
      <c r="L95" s="526">
        <v>392.5</v>
      </c>
      <c r="M95" s="526">
        <v>392.5</v>
      </c>
      <c r="N95" s="526"/>
      <c r="O95" s="526">
        <v>392.89999389648438</v>
      </c>
      <c r="P95" s="526">
        <v>392.89999389648438</v>
      </c>
      <c r="Q95" s="526">
        <v>399.89999389648438</v>
      </c>
      <c r="R95" s="526">
        <v>399.89999389648438</v>
      </c>
      <c r="S95" s="526"/>
      <c r="T95" s="526">
        <v>392.70001220703125</v>
      </c>
      <c r="U95" s="526">
        <v>392.70001220703125</v>
      </c>
      <c r="V95" s="526">
        <v>399.89999389648438</v>
      </c>
      <c r="W95" s="526">
        <v>399.89999389648438</v>
      </c>
      <c r="X95" s="526">
        <v>398.60000610351563</v>
      </c>
      <c r="Y95" s="526">
        <v>395.39999389648438</v>
      </c>
      <c r="Z95" s="526">
        <v>395.39999389648438</v>
      </c>
      <c r="AA95" s="526">
        <v>393.29998779296875</v>
      </c>
      <c r="AB95" s="526">
        <v>393.29998779296875</v>
      </c>
      <c r="AC95" s="526"/>
      <c r="AD95" s="526"/>
      <c r="AE95" s="526"/>
      <c r="AF95" s="526"/>
      <c r="AG95" s="526"/>
      <c r="AH95" s="526"/>
      <c r="AI95" s="526"/>
      <c r="AJ95" s="526"/>
      <c r="AK95" s="526"/>
      <c r="AL95" s="526"/>
      <c r="AM95" s="526"/>
      <c r="AN95" s="526"/>
      <c r="AO95" s="526"/>
      <c r="AP95" s="526"/>
      <c r="AQ95" s="526"/>
      <c r="AR95" s="526"/>
      <c r="AS95" s="526"/>
      <c r="AT95" s="526"/>
      <c r="AU95" s="526"/>
      <c r="AV95" s="526"/>
      <c r="AW95" s="526"/>
      <c r="AX95" s="526"/>
      <c r="AY95" s="526"/>
      <c r="AZ95" s="526"/>
      <c r="BA95" s="526"/>
      <c r="BB95" s="526"/>
      <c r="BC95" s="526"/>
      <c r="BD95" s="526"/>
      <c r="BE95" s="526"/>
      <c r="BF95" s="526"/>
      <c r="BG95" s="526"/>
      <c r="BH95" s="526"/>
      <c r="BI95" s="526"/>
      <c r="BJ95" s="526"/>
      <c r="BK95" s="526"/>
      <c r="BL95" s="526"/>
      <c r="BM95" s="526"/>
      <c r="BN95" s="526"/>
      <c r="BO95" s="526"/>
      <c r="BP95" s="526"/>
      <c r="BQ95" s="526"/>
      <c r="BR95" s="526"/>
      <c r="BS95" s="526"/>
      <c r="BT95" s="526"/>
      <c r="BU95" s="526"/>
      <c r="BV95" s="526"/>
      <c r="BW95" s="526"/>
      <c r="BX95" s="526"/>
      <c r="BY95" s="526"/>
      <c r="BZ95" s="526"/>
      <c r="CA95" s="526"/>
      <c r="CB95" s="526"/>
      <c r="CC95" s="526"/>
      <c r="CD95" s="526"/>
      <c r="CE95" s="526"/>
      <c r="CF95" s="526"/>
      <c r="CG95" s="526"/>
      <c r="CH95" s="526"/>
      <c r="CI95" s="526"/>
      <c r="CJ95" s="526"/>
      <c r="CK95" s="526"/>
      <c r="CL95" s="526"/>
      <c r="CM95" s="526"/>
      <c r="CN95" s="526"/>
      <c r="CO95" s="526"/>
      <c r="CP95" s="526"/>
      <c r="CQ95" s="526"/>
      <c r="CR95" s="526"/>
      <c r="CS95" s="526"/>
      <c r="CT95" s="526"/>
      <c r="CU95" s="526"/>
      <c r="CV95" s="526"/>
      <c r="CW95" s="526"/>
      <c r="CX95" s="526"/>
      <c r="CY95" s="526"/>
      <c r="CZ95" s="526"/>
      <c r="DA95" s="526"/>
      <c r="DB95" s="526"/>
      <c r="DC95" s="526"/>
      <c r="DD95" s="526"/>
      <c r="DE95" s="526"/>
      <c r="DF95" s="526"/>
    </row>
    <row r="96" spans="1:110" ht="14.25" customHeight="1">
      <c r="A96" s="508">
        <f t="shared" si="5"/>
        <v>87</v>
      </c>
      <c r="B96" s="508" t="s">
        <v>626</v>
      </c>
      <c r="C96" s="524">
        <v>0.32105324074074076</v>
      </c>
      <c r="D96" s="524">
        <v>0.32119212962962962</v>
      </c>
      <c r="E96" s="525">
        <v>12.06</v>
      </c>
      <c r="F96" s="525">
        <v>12.150000003576279</v>
      </c>
      <c r="G96" s="508" t="s">
        <v>540</v>
      </c>
      <c r="H96" s="524">
        <f t="shared" si="4"/>
        <v>1.3888888888885509E-4</v>
      </c>
      <c r="J96">
        <v>390.5</v>
      </c>
      <c r="K96" s="526">
        <v>390.5</v>
      </c>
      <c r="L96" s="526">
        <v>397.10000610351563</v>
      </c>
      <c r="M96" s="526">
        <v>396.89999389648438</v>
      </c>
      <c r="N96" s="526">
        <v>396.89999389648438</v>
      </c>
      <c r="O96" s="526"/>
      <c r="P96" s="526">
        <v>398</v>
      </c>
      <c r="Q96" s="526">
        <v>398</v>
      </c>
      <c r="R96" s="526">
        <v>394.89999389648438</v>
      </c>
      <c r="S96" s="526">
        <v>394.89999389648438</v>
      </c>
      <c r="T96" s="526">
        <v>394.79998779296875</v>
      </c>
      <c r="U96" s="526">
        <v>394.79998779296875</v>
      </c>
      <c r="V96" s="526"/>
      <c r="W96" s="526">
        <v>394.60000610351563</v>
      </c>
      <c r="X96" s="526">
        <v>394.39999389648438</v>
      </c>
      <c r="Y96" s="526">
        <v>391.5</v>
      </c>
      <c r="Z96" s="526"/>
      <c r="AA96" s="526">
        <v>391.39999389648438</v>
      </c>
      <c r="AB96" s="526">
        <v>391.39999389648438</v>
      </c>
      <c r="AC96" s="526"/>
      <c r="AD96" s="526"/>
      <c r="AE96" s="526"/>
      <c r="AF96" s="526"/>
      <c r="AG96" s="526"/>
      <c r="AH96" s="526"/>
      <c r="AI96" s="526"/>
      <c r="AJ96" s="526"/>
      <c r="AK96" s="526"/>
      <c r="AL96" s="526"/>
      <c r="AM96" s="526"/>
      <c r="AN96" s="526"/>
      <c r="AO96" s="526"/>
      <c r="AP96" s="526"/>
      <c r="AQ96" s="526"/>
      <c r="AR96" s="526"/>
      <c r="AS96" s="526"/>
      <c r="AT96" s="526"/>
      <c r="AU96" s="526"/>
      <c r="AV96" s="526"/>
      <c r="AW96" s="526"/>
      <c r="AX96" s="526"/>
      <c r="AY96" s="526"/>
      <c r="AZ96" s="526"/>
      <c r="BA96" s="526"/>
      <c r="BB96" s="526"/>
      <c r="BC96" s="526"/>
      <c r="BD96" s="526"/>
      <c r="BE96" s="526"/>
      <c r="BF96" s="526"/>
      <c r="BG96" s="526"/>
      <c r="BH96" s="526"/>
      <c r="BI96" s="526"/>
      <c r="BJ96" s="526"/>
      <c r="BK96" s="526"/>
      <c r="BL96" s="526"/>
      <c r="BM96" s="526"/>
      <c r="BN96" s="526"/>
      <c r="BO96" s="526"/>
      <c r="BP96" s="526"/>
      <c r="BQ96" s="526"/>
      <c r="BR96" s="526"/>
      <c r="BS96" s="526"/>
      <c r="BT96" s="526"/>
      <c r="BU96" s="526"/>
      <c r="BV96" s="526"/>
      <c r="BW96" s="526"/>
      <c r="BX96" s="526"/>
      <c r="BY96" s="526"/>
      <c r="BZ96" s="526"/>
      <c r="CA96" s="526"/>
      <c r="CB96" s="526"/>
      <c r="CC96" s="526"/>
      <c r="CD96" s="526"/>
      <c r="CE96" s="526"/>
      <c r="CF96" s="526"/>
      <c r="CG96" s="526"/>
      <c r="CH96" s="526"/>
      <c r="CI96" s="526"/>
      <c r="CJ96" s="526"/>
      <c r="CK96" s="526"/>
      <c r="CL96" s="526"/>
      <c r="CM96" s="526"/>
      <c r="CN96" s="526"/>
      <c r="CO96" s="526"/>
      <c r="CP96" s="526"/>
      <c r="CQ96" s="526"/>
      <c r="CR96" s="526"/>
      <c r="CS96" s="526"/>
      <c r="CT96" s="526"/>
      <c r="CU96" s="526"/>
      <c r="CV96" s="526"/>
      <c r="CW96" s="526"/>
      <c r="CX96" s="526"/>
      <c r="CY96" s="526"/>
      <c r="CZ96" s="526"/>
      <c r="DA96" s="526"/>
      <c r="DB96" s="526"/>
      <c r="DC96" s="526"/>
      <c r="DD96" s="526"/>
      <c r="DE96" s="526"/>
      <c r="DF96" s="526"/>
    </row>
    <row r="97" spans="1:110" ht="14.25" customHeight="1">
      <c r="A97" s="508">
        <f t="shared" si="5"/>
        <v>88</v>
      </c>
      <c r="B97" s="508" t="s">
        <v>627</v>
      </c>
      <c r="C97" s="524">
        <v>0.32131944444444444</v>
      </c>
      <c r="D97" s="524">
        <v>0.32148148148148148</v>
      </c>
      <c r="E97" s="525">
        <v>12.06</v>
      </c>
      <c r="F97" s="525">
        <v>12.110000000745059</v>
      </c>
      <c r="G97" s="508" t="s">
        <v>540</v>
      </c>
      <c r="H97" s="524">
        <f t="shared" si="4"/>
        <v>1.6203703703704386E-4</v>
      </c>
      <c r="J97">
        <v>391.10000610351563</v>
      </c>
      <c r="K97" s="526">
        <v>390.70001220703125</v>
      </c>
      <c r="L97" s="526">
        <v>390.70001220703125</v>
      </c>
      <c r="M97" s="526">
        <v>390.89999389648438</v>
      </c>
      <c r="N97" s="526">
        <v>390.89999389648438</v>
      </c>
      <c r="O97" s="526"/>
      <c r="P97" s="526">
        <v>390.79998779296875</v>
      </c>
      <c r="Q97" s="526">
        <v>390.79998779296875</v>
      </c>
      <c r="R97" s="526">
        <v>399.89999389648438</v>
      </c>
      <c r="S97" s="526">
        <v>399.89999389648438</v>
      </c>
      <c r="T97" s="526">
        <v>397.10000610351563</v>
      </c>
      <c r="U97" s="526">
        <v>397.10000610351563</v>
      </c>
      <c r="V97" s="526">
        <v>396.89999389648438</v>
      </c>
      <c r="W97" s="526">
        <v>396.89999389648438</v>
      </c>
      <c r="X97" s="526"/>
      <c r="Y97" s="526">
        <v>399.5</v>
      </c>
      <c r="Z97" s="526">
        <v>393.39999389648438</v>
      </c>
      <c r="AA97" s="526">
        <v>393.39999389648438</v>
      </c>
      <c r="AB97" s="526"/>
      <c r="AC97" s="526"/>
      <c r="AD97" s="526"/>
      <c r="AE97" s="526"/>
      <c r="AF97" s="526"/>
      <c r="AG97" s="526"/>
      <c r="AH97" s="526"/>
      <c r="AI97" s="526"/>
      <c r="AJ97" s="526"/>
      <c r="AK97" s="526"/>
      <c r="AL97" s="526"/>
      <c r="AM97" s="526"/>
      <c r="AN97" s="526"/>
      <c r="AO97" s="526"/>
      <c r="AP97" s="526"/>
      <c r="AQ97" s="526"/>
      <c r="AR97" s="526"/>
      <c r="AS97" s="526"/>
      <c r="AT97" s="526"/>
      <c r="AU97" s="526"/>
      <c r="AV97" s="526"/>
      <c r="AW97" s="526"/>
      <c r="AX97" s="526"/>
      <c r="AY97" s="526"/>
      <c r="AZ97" s="526"/>
      <c r="BA97" s="526"/>
      <c r="BB97" s="526"/>
      <c r="BC97" s="526"/>
      <c r="BD97" s="526"/>
      <c r="BE97" s="526"/>
      <c r="BF97" s="526"/>
      <c r="BG97" s="526"/>
      <c r="BH97" s="526"/>
      <c r="BI97" s="526"/>
      <c r="BJ97" s="526"/>
      <c r="BK97" s="526"/>
      <c r="BL97" s="526"/>
      <c r="BM97" s="526"/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</row>
    <row r="98" spans="1:110" ht="14.25" customHeight="1">
      <c r="A98" s="508">
        <f t="shared" si="5"/>
        <v>89</v>
      </c>
      <c r="B98" s="508" t="s">
        <v>628</v>
      </c>
      <c r="C98" s="524">
        <v>0.32157407407407407</v>
      </c>
      <c r="D98" s="524">
        <v>0.32172453703703702</v>
      </c>
      <c r="E98" s="525">
        <v>12.06</v>
      </c>
      <c r="F98" s="525">
        <v>12.119999998658896</v>
      </c>
      <c r="G98" s="508" t="s">
        <v>540</v>
      </c>
      <c r="H98" s="524">
        <f t="shared" si="4"/>
        <v>1.5046296296294948E-4</v>
      </c>
      <c r="J98">
        <v>391</v>
      </c>
      <c r="K98" s="526">
        <v>391</v>
      </c>
      <c r="L98" s="526">
        <v>392.39999389648438</v>
      </c>
      <c r="M98" s="526">
        <v>392.39999389648438</v>
      </c>
      <c r="N98" s="526">
        <v>399.89999389648438</v>
      </c>
      <c r="O98" s="526">
        <v>399.89999389648438</v>
      </c>
      <c r="P98" s="526">
        <v>399.20001220703125</v>
      </c>
      <c r="Q98" s="526">
        <v>399.20001220703125</v>
      </c>
      <c r="R98" s="526">
        <v>399.10000610351563</v>
      </c>
      <c r="S98" s="526">
        <v>399.10000610351563</v>
      </c>
      <c r="T98" s="526"/>
      <c r="U98" s="526">
        <v>399</v>
      </c>
      <c r="V98" s="526">
        <v>399</v>
      </c>
      <c r="W98" s="526">
        <v>395.60000610351563</v>
      </c>
      <c r="X98" s="526">
        <v>392.5</v>
      </c>
      <c r="Y98" s="526">
        <v>392.5</v>
      </c>
      <c r="Z98" s="526"/>
      <c r="AA98" s="526">
        <v>395.70001220703125</v>
      </c>
      <c r="AB98" s="526">
        <v>395.70001220703125</v>
      </c>
      <c r="AC98" s="526"/>
      <c r="AD98" s="526"/>
      <c r="AE98" s="526"/>
      <c r="AF98" s="526"/>
      <c r="AG98" s="526"/>
      <c r="AH98" s="526"/>
      <c r="AI98" s="526"/>
      <c r="AJ98" s="526"/>
      <c r="AK98" s="526"/>
      <c r="AL98" s="526"/>
      <c r="AM98" s="526"/>
      <c r="AN98" s="526"/>
      <c r="AO98" s="526"/>
      <c r="AP98" s="526"/>
      <c r="AQ98" s="526"/>
      <c r="AR98" s="526"/>
      <c r="AS98" s="526"/>
      <c r="AT98" s="526"/>
      <c r="AU98" s="526"/>
      <c r="AV98" s="526"/>
      <c r="AW98" s="526"/>
      <c r="AX98" s="526"/>
      <c r="AY98" s="526"/>
      <c r="AZ98" s="526"/>
      <c r="BA98" s="526"/>
      <c r="BB98" s="526"/>
      <c r="BC98" s="526"/>
      <c r="BD98" s="526"/>
      <c r="BE98" s="526"/>
      <c r="BF98" s="526"/>
      <c r="BG98" s="526"/>
      <c r="BH98" s="526"/>
      <c r="BI98" s="526"/>
      <c r="BJ98" s="526"/>
      <c r="BK98" s="526"/>
      <c r="BL98" s="526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</row>
    <row r="99" spans="1:110" ht="14.25" customHeight="1">
      <c r="A99" s="508">
        <f t="shared" si="5"/>
        <v>90</v>
      </c>
      <c r="B99" s="508" t="s">
        <v>629</v>
      </c>
      <c r="C99" s="524">
        <v>0.32181712962962961</v>
      </c>
      <c r="D99" s="524">
        <v>0.32196759259259261</v>
      </c>
      <c r="E99" s="525">
        <v>12.06</v>
      </c>
      <c r="F99" s="525">
        <v>12.119999998658896</v>
      </c>
      <c r="G99" s="508" t="s">
        <v>540</v>
      </c>
      <c r="H99" s="524">
        <f t="shared" si="4"/>
        <v>1.5046296296300499E-4</v>
      </c>
      <c r="J99">
        <v>390.89999389648438</v>
      </c>
      <c r="K99" s="526">
        <v>395.29998779296875</v>
      </c>
      <c r="L99" s="526">
        <v>395.29998779296875</v>
      </c>
      <c r="M99" s="526"/>
      <c r="N99" s="526">
        <v>398</v>
      </c>
      <c r="O99" s="526">
        <v>394.79998779296875</v>
      </c>
      <c r="P99" s="526">
        <v>394.79998779296875</v>
      </c>
      <c r="Q99" s="526"/>
      <c r="R99" s="526">
        <v>394.70001220703125</v>
      </c>
      <c r="S99" s="526">
        <v>394.70001220703125</v>
      </c>
      <c r="T99" s="526">
        <v>391.60000610351563</v>
      </c>
      <c r="U99" s="526">
        <v>391.60000610351563</v>
      </c>
      <c r="V99" s="526">
        <v>391.5</v>
      </c>
      <c r="W99" s="526">
        <v>391.5</v>
      </c>
      <c r="X99" s="526">
        <v>391.39999389648438</v>
      </c>
      <c r="Y99" s="526">
        <v>391.39999389648438</v>
      </c>
      <c r="Z99" s="526">
        <v>399.89999389648438</v>
      </c>
      <c r="AA99" s="526">
        <v>393.5</v>
      </c>
      <c r="AB99" s="526">
        <v>393.5</v>
      </c>
      <c r="AC99" s="526"/>
      <c r="AD99" s="526"/>
      <c r="AE99" s="526"/>
      <c r="AF99" s="526"/>
      <c r="AG99" s="526"/>
      <c r="AH99" s="526"/>
      <c r="AI99" s="526"/>
      <c r="AJ99" s="526"/>
      <c r="AK99" s="526"/>
      <c r="AL99" s="526"/>
      <c r="AM99" s="526"/>
      <c r="AN99" s="526"/>
      <c r="AO99" s="526"/>
      <c r="AP99" s="526"/>
      <c r="AQ99" s="526"/>
      <c r="AR99" s="526"/>
      <c r="AS99" s="526"/>
      <c r="AT99" s="526"/>
      <c r="AU99" s="526"/>
      <c r="AV99" s="526"/>
      <c r="AW99" s="526"/>
      <c r="AX99" s="526"/>
      <c r="AY99" s="526"/>
      <c r="AZ99" s="526"/>
      <c r="BA99" s="526"/>
      <c r="BB99" s="526"/>
      <c r="BC99" s="526"/>
      <c r="BD99" s="526"/>
      <c r="BE99" s="526"/>
      <c r="BF99" s="526"/>
      <c r="BG99" s="526"/>
      <c r="BH99" s="526"/>
      <c r="BI99" s="526"/>
      <c r="BJ99" s="526"/>
      <c r="BK99" s="526"/>
      <c r="BL99" s="526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</row>
    <row r="100" spans="1:110" ht="14.25" customHeight="1">
      <c r="A100" s="508">
        <f t="shared" si="5"/>
        <v>91</v>
      </c>
      <c r="B100" s="508" t="s">
        <v>630</v>
      </c>
      <c r="C100" s="524">
        <v>0.3220601851851852</v>
      </c>
      <c r="D100" s="524">
        <v>0.32219907407407405</v>
      </c>
      <c r="E100" s="525">
        <v>12.06</v>
      </c>
      <c r="F100" s="525">
        <v>12.099999999105931</v>
      </c>
      <c r="G100" s="508" t="s">
        <v>540</v>
      </c>
      <c r="H100" s="524">
        <f t="shared" si="4"/>
        <v>1.3888888888885509E-4</v>
      </c>
      <c r="J100">
        <v>390.10000610351563</v>
      </c>
      <c r="K100" s="526">
        <v>390.10000610351563</v>
      </c>
      <c r="L100" s="526">
        <v>397.10000610351563</v>
      </c>
      <c r="M100" s="526">
        <v>397.10000610351563</v>
      </c>
      <c r="N100" s="526"/>
      <c r="O100" s="526">
        <v>399.89999389648438</v>
      </c>
      <c r="P100" s="526">
        <v>399.89999389648438</v>
      </c>
      <c r="Q100" s="526"/>
      <c r="R100" s="526"/>
      <c r="S100" s="526"/>
      <c r="T100" s="526">
        <v>399.89999389648438</v>
      </c>
      <c r="U100" s="526">
        <v>399.89999389648438</v>
      </c>
      <c r="V100" s="526">
        <v>399.89999389648438</v>
      </c>
      <c r="W100" s="526">
        <v>399.89999389648438</v>
      </c>
      <c r="X100" s="526"/>
      <c r="Y100" s="526">
        <v>392</v>
      </c>
      <c r="Z100" s="526">
        <v>392</v>
      </c>
      <c r="AA100" s="526"/>
      <c r="AB100" s="526">
        <v>393</v>
      </c>
      <c r="AC100" s="526">
        <v>393</v>
      </c>
      <c r="AD100" s="526"/>
      <c r="AE100" s="526"/>
      <c r="AF100" s="526"/>
      <c r="AG100" s="526"/>
      <c r="AH100" s="526"/>
      <c r="AI100" s="526"/>
      <c r="AJ100" s="526"/>
      <c r="AK100" s="526"/>
      <c r="AL100" s="526"/>
      <c r="AM100" s="526"/>
      <c r="AN100" s="526"/>
      <c r="AO100" s="526"/>
      <c r="AP100" s="526"/>
      <c r="AQ100" s="526"/>
      <c r="AR100" s="526"/>
      <c r="AS100" s="526"/>
      <c r="AT100" s="526"/>
      <c r="AU100" s="526"/>
      <c r="AV100" s="526"/>
      <c r="AW100" s="526"/>
      <c r="AX100" s="526"/>
      <c r="AY100" s="526"/>
      <c r="AZ100" s="526"/>
      <c r="BA100" s="526"/>
      <c r="BB100" s="526"/>
      <c r="BC100" s="526"/>
      <c r="BD100" s="526"/>
      <c r="BE100" s="526"/>
      <c r="BF100" s="526"/>
      <c r="BG100" s="526"/>
      <c r="BH100" s="526"/>
      <c r="BI100" s="526"/>
      <c r="BJ100" s="526"/>
      <c r="BK100" s="526"/>
      <c r="BL100" s="526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</row>
    <row r="101" spans="1:110" ht="14.25" customHeight="1">
      <c r="A101" s="508">
        <f t="shared" si="5"/>
        <v>92</v>
      </c>
      <c r="B101" s="508" t="s">
        <v>631</v>
      </c>
      <c r="C101" s="524">
        <v>0.32231481481481483</v>
      </c>
      <c r="D101" s="524">
        <v>0.32246527777777778</v>
      </c>
      <c r="E101" s="525">
        <v>12.06</v>
      </c>
      <c r="F101" s="525">
        <v>12.200000000596047</v>
      </c>
      <c r="G101" s="508" t="s">
        <v>540</v>
      </c>
      <c r="H101" s="524">
        <f t="shared" si="4"/>
        <v>1.5046296296294948E-4</v>
      </c>
      <c r="J101">
        <v>390.10000610351563</v>
      </c>
      <c r="K101" s="526">
        <v>390.10000610351563</v>
      </c>
      <c r="L101" s="526">
        <v>396.29998779296875</v>
      </c>
      <c r="M101" s="526">
        <v>396.29998779296875</v>
      </c>
      <c r="N101" s="526"/>
      <c r="O101" s="526"/>
      <c r="P101" s="526">
        <v>399.89999389648438</v>
      </c>
      <c r="Q101" s="526">
        <v>399.89999389648438</v>
      </c>
      <c r="R101" s="526"/>
      <c r="S101" s="526">
        <v>391.20001220703125</v>
      </c>
      <c r="T101" s="526">
        <v>391.20001220703125</v>
      </c>
      <c r="U101" s="526"/>
      <c r="V101" s="526">
        <v>394.10000610351563</v>
      </c>
      <c r="W101" s="526">
        <v>394.10000610351563</v>
      </c>
      <c r="X101" s="526">
        <v>391.10000610351563</v>
      </c>
      <c r="Y101" s="526">
        <v>399.70001220703125</v>
      </c>
      <c r="Z101" s="526">
        <v>399.70001220703125</v>
      </c>
      <c r="AA101" s="526">
        <v>398.79998779296875</v>
      </c>
      <c r="AB101" s="526">
        <v>398.79998779296875</v>
      </c>
      <c r="AC101" s="526"/>
      <c r="AD101" s="526"/>
      <c r="AE101" s="526"/>
      <c r="AF101" s="526"/>
      <c r="AG101" s="526"/>
      <c r="AH101" s="526"/>
      <c r="AI101" s="526"/>
      <c r="AJ101" s="526"/>
      <c r="AK101" s="526"/>
      <c r="AL101" s="526"/>
      <c r="AM101" s="526"/>
      <c r="AN101" s="526"/>
      <c r="AO101" s="526"/>
      <c r="AP101" s="526"/>
      <c r="AQ101" s="526"/>
      <c r="AR101" s="526"/>
      <c r="AS101" s="526"/>
      <c r="AT101" s="526"/>
      <c r="AU101" s="526"/>
      <c r="AV101" s="526"/>
      <c r="AW101" s="526"/>
      <c r="AX101" s="526"/>
      <c r="AY101" s="526"/>
      <c r="AZ101" s="526"/>
      <c r="BA101" s="526"/>
      <c r="BB101" s="526"/>
      <c r="BC101" s="526"/>
      <c r="BD101" s="526"/>
      <c r="BE101" s="526"/>
      <c r="BF101" s="526"/>
      <c r="BG101" s="526"/>
      <c r="BH101" s="526"/>
      <c r="BI101" s="526"/>
      <c r="BJ101" s="526"/>
      <c r="BK101" s="526"/>
      <c r="BL101" s="526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</row>
    <row r="102" spans="1:110" ht="14.25" customHeight="1">
      <c r="A102" s="508">
        <f t="shared" si="5"/>
        <v>93</v>
      </c>
      <c r="B102" s="508" t="s">
        <v>632</v>
      </c>
      <c r="C102" s="524">
        <v>0.32256944444444446</v>
      </c>
      <c r="D102" s="524">
        <v>0.32271990740740741</v>
      </c>
      <c r="E102" s="525">
        <v>12.06</v>
      </c>
      <c r="F102" s="525">
        <v>12.179999997317791</v>
      </c>
      <c r="G102" s="508" t="s">
        <v>540</v>
      </c>
      <c r="H102" s="524">
        <f t="shared" si="4"/>
        <v>1.5046296296294948E-4</v>
      </c>
      <c r="J102">
        <v>391.29998779296875</v>
      </c>
      <c r="K102" s="526">
        <v>392.60000610351563</v>
      </c>
      <c r="L102" s="526">
        <v>392.60000610351563</v>
      </c>
      <c r="M102" s="526">
        <v>396.39999389648438</v>
      </c>
      <c r="N102" s="526">
        <v>396.39999389648438</v>
      </c>
      <c r="O102" s="526"/>
      <c r="P102" s="526">
        <v>396.60000610351563</v>
      </c>
      <c r="Q102" s="526">
        <v>396.60000610351563</v>
      </c>
      <c r="R102" s="526">
        <v>396.39999389648438</v>
      </c>
      <c r="S102" s="526">
        <v>396.39999389648438</v>
      </c>
      <c r="T102" s="526">
        <v>393.20001220703125</v>
      </c>
      <c r="U102" s="526">
        <v>393.20001220703125</v>
      </c>
      <c r="V102" s="526">
        <v>393</v>
      </c>
      <c r="W102" s="526">
        <v>393</v>
      </c>
      <c r="X102" s="526">
        <v>390.20001220703125</v>
      </c>
      <c r="Y102" s="526">
        <v>390.20001220703125</v>
      </c>
      <c r="Z102" s="526"/>
      <c r="AA102" s="526">
        <v>395.20001220703125</v>
      </c>
      <c r="AB102" s="526">
        <v>395.20001220703125</v>
      </c>
      <c r="AC102" s="526"/>
      <c r="AD102" s="526"/>
      <c r="AE102" s="526"/>
      <c r="AF102" s="526"/>
      <c r="AG102" s="526"/>
      <c r="AH102" s="526"/>
      <c r="AI102" s="526"/>
      <c r="AJ102" s="526"/>
      <c r="AK102" s="526"/>
      <c r="AL102" s="526"/>
      <c r="AM102" s="526"/>
      <c r="AN102" s="526"/>
      <c r="AO102" s="526"/>
      <c r="AP102" s="526"/>
      <c r="AQ102" s="526"/>
      <c r="AR102" s="526"/>
      <c r="AS102" s="526"/>
      <c r="AT102" s="526"/>
      <c r="AU102" s="526"/>
      <c r="AV102" s="526"/>
      <c r="AW102" s="526"/>
      <c r="AX102" s="526"/>
      <c r="AY102" s="526"/>
      <c r="AZ102" s="526"/>
      <c r="BA102" s="526"/>
      <c r="BB102" s="526"/>
      <c r="BC102" s="526"/>
      <c r="BD102" s="526"/>
      <c r="BE102" s="526"/>
      <c r="BF102" s="526"/>
      <c r="BG102" s="526"/>
      <c r="BH102" s="526"/>
      <c r="BI102" s="526"/>
      <c r="BJ102" s="526"/>
      <c r="BK102" s="526"/>
      <c r="BL102" s="526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</row>
    <row r="103" spans="1:110" ht="14.25" customHeight="1">
      <c r="A103" s="508">
        <f t="shared" si="5"/>
        <v>94</v>
      </c>
      <c r="B103" s="508" t="s">
        <v>633</v>
      </c>
      <c r="C103" s="524">
        <v>0.32285879629629627</v>
      </c>
      <c r="D103" s="524">
        <v>0.32303240740740741</v>
      </c>
      <c r="E103" s="525">
        <v>12.06</v>
      </c>
      <c r="F103" s="525">
        <v>12.200000000596047</v>
      </c>
      <c r="G103" s="508" t="s">
        <v>540</v>
      </c>
      <c r="H103" s="524">
        <f t="shared" si="4"/>
        <v>1.7361111111113825E-4</v>
      </c>
      <c r="J103">
        <v>390.39999389648438</v>
      </c>
      <c r="K103" s="526">
        <v>390.39999389648438</v>
      </c>
      <c r="L103" s="526">
        <v>396.29998779296875</v>
      </c>
      <c r="M103" s="526">
        <v>398.29998779296875</v>
      </c>
      <c r="N103" s="526">
        <v>398.29998779296875</v>
      </c>
      <c r="O103" s="526">
        <v>395.29998779296875</v>
      </c>
      <c r="P103" s="526">
        <v>395.29998779296875</v>
      </c>
      <c r="Q103" s="526"/>
      <c r="R103" s="526">
        <v>395.29998779296875</v>
      </c>
      <c r="S103" s="526">
        <v>395.29998779296875</v>
      </c>
      <c r="T103" s="526">
        <v>392.20001220703125</v>
      </c>
      <c r="U103" s="526">
        <v>392.20001220703125</v>
      </c>
      <c r="V103" s="526">
        <v>392</v>
      </c>
      <c r="W103" s="526">
        <v>392</v>
      </c>
      <c r="X103" s="526">
        <v>391.89999389648438</v>
      </c>
      <c r="Y103" s="526">
        <v>391.89999389648438</v>
      </c>
      <c r="Z103" s="526">
        <v>399.89999389648438</v>
      </c>
      <c r="AA103" s="526">
        <v>396.70001220703125</v>
      </c>
      <c r="AB103" s="526">
        <v>396.70001220703125</v>
      </c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6"/>
      <c r="BF103" s="526"/>
      <c r="BG103" s="526"/>
      <c r="BH103" s="526"/>
      <c r="BI103" s="526"/>
      <c r="BJ103" s="526"/>
      <c r="BK103" s="526"/>
      <c r="BL103" s="526"/>
      <c r="BM103" s="526"/>
      <c r="BN103" s="526"/>
      <c r="BO103" s="526"/>
      <c r="BP103" s="526"/>
      <c r="BQ103" s="526"/>
      <c r="BR103" s="526"/>
      <c r="BS103" s="526"/>
      <c r="BT103" s="526"/>
      <c r="BU103" s="526"/>
      <c r="BV103" s="526"/>
      <c r="BW103" s="526"/>
      <c r="BX103" s="526"/>
      <c r="BY103" s="526"/>
      <c r="BZ103" s="526"/>
      <c r="CA103" s="526"/>
      <c r="CB103" s="526"/>
      <c r="CC103" s="526"/>
      <c r="CD103" s="526"/>
      <c r="CE103" s="526"/>
      <c r="CF103" s="526"/>
      <c r="CG103" s="526"/>
      <c r="CH103" s="526"/>
      <c r="CI103" s="526"/>
      <c r="CJ103" s="526"/>
      <c r="CK103" s="526"/>
      <c r="CL103" s="526"/>
      <c r="CM103" s="526"/>
      <c r="CN103" s="526"/>
      <c r="CO103" s="526"/>
      <c r="CP103" s="526"/>
      <c r="CQ103" s="526"/>
      <c r="CR103" s="526"/>
      <c r="CS103" s="526"/>
      <c r="CT103" s="526"/>
      <c r="CU103" s="526"/>
      <c r="CV103" s="526"/>
      <c r="CW103" s="526"/>
      <c r="CX103" s="526"/>
      <c r="CY103" s="526"/>
      <c r="CZ103" s="526"/>
      <c r="DA103" s="526"/>
      <c r="DB103" s="526"/>
      <c r="DC103" s="526"/>
      <c r="DD103" s="526"/>
      <c r="DE103" s="526"/>
      <c r="DF103" s="526"/>
    </row>
    <row r="104" spans="1:110" ht="14.25" customHeight="1">
      <c r="A104" s="508">
        <f t="shared" si="5"/>
        <v>95</v>
      </c>
      <c r="B104" s="508" t="s">
        <v>634</v>
      </c>
      <c r="C104" s="524">
        <v>0.323125</v>
      </c>
      <c r="D104" s="524">
        <v>0.32329861111111113</v>
      </c>
      <c r="E104" s="525">
        <v>12.06</v>
      </c>
      <c r="F104" s="525">
        <v>12.119999998658896</v>
      </c>
      <c r="G104" s="508" t="s">
        <v>540</v>
      </c>
      <c r="H104" s="524">
        <f t="shared" si="4"/>
        <v>1.7361111111113825E-4</v>
      </c>
      <c r="J104">
        <v>390.79998779296875</v>
      </c>
      <c r="K104" s="526">
        <v>392</v>
      </c>
      <c r="L104" s="526">
        <v>392</v>
      </c>
      <c r="M104" s="526"/>
      <c r="N104" s="526">
        <v>397.60000610351563</v>
      </c>
      <c r="O104" s="526">
        <v>391.29998779296875</v>
      </c>
      <c r="P104" s="526">
        <v>391.29998779296875</v>
      </c>
      <c r="Q104" s="526"/>
      <c r="R104" s="526">
        <v>391.29998779296875</v>
      </c>
      <c r="S104" s="526">
        <v>391.29998779296875</v>
      </c>
      <c r="T104" s="526">
        <v>391.20001220703125</v>
      </c>
      <c r="U104" s="526">
        <v>391.20001220703125</v>
      </c>
      <c r="V104" s="526"/>
      <c r="W104" s="526"/>
      <c r="X104" s="526"/>
      <c r="Y104" s="526"/>
      <c r="Z104" s="526">
        <v>396.70001220703125</v>
      </c>
      <c r="AA104" s="526">
        <v>392.70001220703125</v>
      </c>
      <c r="AB104" s="526">
        <v>392.70001220703125</v>
      </c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6"/>
      <c r="BF104" s="526"/>
      <c r="BG104" s="526"/>
      <c r="BH104" s="526"/>
      <c r="BI104" s="526"/>
      <c r="BJ104" s="526"/>
      <c r="BK104" s="526"/>
      <c r="BL104" s="526"/>
      <c r="BM104" s="526"/>
      <c r="BN104" s="526"/>
      <c r="BO104" s="526"/>
      <c r="BP104" s="526"/>
      <c r="BQ104" s="526"/>
      <c r="BR104" s="526"/>
      <c r="BS104" s="526"/>
      <c r="BT104" s="526"/>
      <c r="BU104" s="526"/>
      <c r="BV104" s="526"/>
      <c r="BW104" s="526"/>
      <c r="BX104" s="526"/>
      <c r="BY104" s="526"/>
      <c r="BZ104" s="526"/>
      <c r="CA104" s="526"/>
      <c r="CB104" s="526"/>
      <c r="CC104" s="526"/>
      <c r="CD104" s="526"/>
      <c r="CE104" s="526"/>
      <c r="CF104" s="526"/>
      <c r="CG104" s="526"/>
      <c r="CH104" s="526"/>
      <c r="CI104" s="526"/>
      <c r="CJ104" s="526"/>
      <c r="CK104" s="526"/>
      <c r="CL104" s="526"/>
      <c r="CM104" s="526"/>
      <c r="CN104" s="526"/>
      <c r="CO104" s="526"/>
      <c r="CP104" s="526"/>
      <c r="CQ104" s="526"/>
      <c r="CR104" s="526"/>
      <c r="CS104" s="526"/>
      <c r="CT104" s="526"/>
      <c r="CU104" s="526"/>
      <c r="CV104" s="526"/>
      <c r="CW104" s="526"/>
      <c r="CX104" s="526"/>
      <c r="CY104" s="526"/>
      <c r="CZ104" s="526"/>
      <c r="DA104" s="526"/>
      <c r="DB104" s="526"/>
      <c r="DC104" s="526"/>
      <c r="DD104" s="526"/>
      <c r="DE104" s="526"/>
      <c r="DF104" s="526"/>
    </row>
    <row r="105" spans="1:110" ht="14.25" customHeight="1">
      <c r="A105" s="508">
        <f t="shared" si="5"/>
        <v>96</v>
      </c>
      <c r="B105" s="508" t="s">
        <v>635</v>
      </c>
      <c r="C105" s="524">
        <v>0.32336805555555553</v>
      </c>
      <c r="D105" s="524">
        <v>0.32353009259259258</v>
      </c>
      <c r="E105" s="525">
        <v>12.06</v>
      </c>
      <c r="F105" s="525">
        <v>12.189999995231629</v>
      </c>
      <c r="G105" s="508" t="s">
        <v>540</v>
      </c>
      <c r="H105" s="524">
        <f t="shared" si="4"/>
        <v>1.6203703703704386E-4</v>
      </c>
      <c r="J105">
        <v>390.20001220703125</v>
      </c>
      <c r="K105" s="526">
        <v>393.70001220703125</v>
      </c>
      <c r="L105" s="526">
        <v>394.39999389648438</v>
      </c>
      <c r="M105" s="526">
        <v>394.39999389648438</v>
      </c>
      <c r="N105" s="526">
        <v>399.39999389648438</v>
      </c>
      <c r="O105" s="526">
        <v>399.39999389648438</v>
      </c>
      <c r="P105" s="526">
        <v>396.60000610351563</v>
      </c>
      <c r="Q105" s="526">
        <v>396.60000610351563</v>
      </c>
      <c r="R105" s="526">
        <v>396.39999389648438</v>
      </c>
      <c r="S105" s="526">
        <v>396.39999389648438</v>
      </c>
      <c r="T105" s="526">
        <v>393.20001220703125</v>
      </c>
      <c r="U105" s="526">
        <v>393.20001220703125</v>
      </c>
      <c r="V105" s="526"/>
      <c r="W105" s="526">
        <v>393.10000610351563</v>
      </c>
      <c r="X105" s="526">
        <v>390.10000610351563</v>
      </c>
      <c r="Y105" s="526">
        <v>390.10000610351563</v>
      </c>
      <c r="Z105" s="526"/>
      <c r="AA105" s="526">
        <v>392.29998779296875</v>
      </c>
      <c r="AB105" s="526">
        <v>392.29998779296875</v>
      </c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6"/>
      <c r="AN105" s="526"/>
      <c r="AO105" s="526"/>
      <c r="AP105" s="526"/>
      <c r="AQ105" s="526"/>
      <c r="AR105" s="526"/>
      <c r="AS105" s="526"/>
      <c r="AT105" s="526"/>
      <c r="AU105" s="526"/>
      <c r="AV105" s="526"/>
      <c r="AW105" s="526"/>
      <c r="AX105" s="526"/>
      <c r="AY105" s="526"/>
      <c r="AZ105" s="526"/>
      <c r="BA105" s="526"/>
      <c r="BB105" s="526"/>
      <c r="BC105" s="526"/>
      <c r="BD105" s="526"/>
      <c r="BE105" s="526"/>
      <c r="BF105" s="526"/>
      <c r="BG105" s="526"/>
      <c r="BH105" s="526"/>
      <c r="BI105" s="526"/>
      <c r="BJ105" s="526"/>
      <c r="BK105" s="526"/>
      <c r="BL105" s="526"/>
      <c r="BM105" s="526"/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</row>
    <row r="106" spans="1:110" ht="14.25" customHeight="1">
      <c r="A106" s="508">
        <f t="shared" si="5"/>
        <v>97</v>
      </c>
      <c r="B106" s="508" t="s">
        <v>636</v>
      </c>
      <c r="C106" s="524">
        <v>0.32359953703703703</v>
      </c>
      <c r="D106" s="524">
        <v>0.32377314814814817</v>
      </c>
      <c r="E106" s="525">
        <v>12.06</v>
      </c>
      <c r="F106" s="525">
        <v>12.150000003576279</v>
      </c>
      <c r="G106" s="508" t="s">
        <v>540</v>
      </c>
      <c r="H106" s="524">
        <f t="shared" si="4"/>
        <v>1.7361111111113825E-4</v>
      </c>
      <c r="J106">
        <v>390.39999389648438</v>
      </c>
      <c r="K106" s="526">
        <v>394</v>
      </c>
      <c r="L106" s="526">
        <v>394</v>
      </c>
      <c r="M106" s="526">
        <v>397.29998779296875</v>
      </c>
      <c r="N106" s="526">
        <v>397.29998779296875</v>
      </c>
      <c r="O106" s="526">
        <v>395.39999389648438</v>
      </c>
      <c r="P106" s="526">
        <v>395.39999389648438</v>
      </c>
      <c r="Q106" s="526">
        <v>395.20001220703125</v>
      </c>
      <c r="R106" s="526">
        <v>395.20001220703125</v>
      </c>
      <c r="S106" s="526"/>
      <c r="T106" s="526">
        <v>395.10000610351563</v>
      </c>
      <c r="U106" s="526">
        <v>395.10000610351563</v>
      </c>
      <c r="V106" s="526">
        <v>395</v>
      </c>
      <c r="W106" s="526">
        <v>395</v>
      </c>
      <c r="X106" s="526">
        <v>394.70001220703125</v>
      </c>
      <c r="Y106" s="526">
        <v>394.70001220703125</v>
      </c>
      <c r="Z106" s="526">
        <v>391.70001220703125</v>
      </c>
      <c r="AA106" s="526">
        <v>391.70001220703125</v>
      </c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6"/>
      <c r="AN106" s="526"/>
      <c r="AO106" s="526"/>
      <c r="AP106" s="526"/>
      <c r="AQ106" s="526"/>
      <c r="AR106" s="526"/>
      <c r="AS106" s="526"/>
      <c r="AT106" s="526"/>
      <c r="AU106" s="526"/>
      <c r="AV106" s="526"/>
      <c r="AW106" s="526"/>
      <c r="AX106" s="526"/>
      <c r="AY106" s="526"/>
      <c r="AZ106" s="526"/>
      <c r="BA106" s="526"/>
      <c r="BB106" s="526"/>
      <c r="BC106" s="526"/>
      <c r="BD106" s="526"/>
      <c r="BE106" s="526"/>
      <c r="BF106" s="526"/>
      <c r="BG106" s="526"/>
      <c r="BH106" s="526"/>
      <c r="BI106" s="526"/>
      <c r="BJ106" s="526"/>
      <c r="BK106" s="526"/>
      <c r="BL106" s="526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</row>
    <row r="107" spans="1:110" ht="14.25" customHeight="1">
      <c r="A107" s="508">
        <f t="shared" si="5"/>
        <v>98</v>
      </c>
      <c r="B107" s="508" t="s">
        <v>637</v>
      </c>
      <c r="C107" s="524">
        <v>0.32386574074074076</v>
      </c>
      <c r="D107" s="524">
        <v>0.32401620370370371</v>
      </c>
      <c r="E107" s="525">
        <v>12.06</v>
      </c>
      <c r="F107" s="525">
        <v>12.179999997317791</v>
      </c>
      <c r="G107" s="508" t="s">
        <v>540</v>
      </c>
      <c r="H107" s="524">
        <f t="shared" si="4"/>
        <v>1.5046296296294948E-4</v>
      </c>
      <c r="J107">
        <v>390.70001220703125</v>
      </c>
      <c r="K107" s="526">
        <v>395</v>
      </c>
      <c r="L107" s="526">
        <v>395</v>
      </c>
      <c r="M107" s="526">
        <v>394.10000610351563</v>
      </c>
      <c r="N107" s="526">
        <v>394.10000610351563</v>
      </c>
      <c r="O107" s="526"/>
      <c r="P107" s="526">
        <v>394.39999389648438</v>
      </c>
      <c r="Q107" s="526">
        <v>394.39999389648438</v>
      </c>
      <c r="R107" s="526">
        <v>394.29998779296875</v>
      </c>
      <c r="S107" s="526">
        <v>394.29998779296875</v>
      </c>
      <c r="T107" s="526">
        <v>391.20001220703125</v>
      </c>
      <c r="U107" s="526">
        <v>391.20001220703125</v>
      </c>
      <c r="V107" s="526">
        <v>399.89999389648438</v>
      </c>
      <c r="W107" s="526">
        <v>399.89999389648438</v>
      </c>
      <c r="X107" s="526">
        <v>399.79998779296875</v>
      </c>
      <c r="Y107" s="526">
        <v>399.79998779296875</v>
      </c>
      <c r="Z107" s="526">
        <v>399.29998779296875</v>
      </c>
      <c r="AA107" s="526">
        <v>393</v>
      </c>
      <c r="AB107" s="526">
        <v>393</v>
      </c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6"/>
      <c r="AN107" s="526"/>
      <c r="AO107" s="526"/>
      <c r="AP107" s="526"/>
      <c r="AQ107" s="526"/>
      <c r="AR107" s="526"/>
      <c r="AS107" s="526"/>
      <c r="AT107" s="526"/>
      <c r="AU107" s="526"/>
      <c r="AV107" s="526"/>
      <c r="AW107" s="526"/>
      <c r="AX107" s="526"/>
      <c r="AY107" s="526"/>
      <c r="AZ107" s="526"/>
      <c r="BA107" s="526"/>
      <c r="BB107" s="526"/>
      <c r="BC107" s="526"/>
      <c r="BD107" s="526"/>
      <c r="BE107" s="526"/>
      <c r="BF107" s="526"/>
      <c r="BG107" s="526"/>
      <c r="BH107" s="526"/>
      <c r="BI107" s="526"/>
      <c r="BJ107" s="526"/>
      <c r="BK107" s="526"/>
      <c r="BL107" s="526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</row>
    <row r="108" spans="1:110" ht="14.25" customHeight="1">
      <c r="A108" s="508">
        <f t="shared" si="5"/>
        <v>99</v>
      </c>
      <c r="B108" s="508" t="s">
        <v>638</v>
      </c>
      <c r="C108" s="524">
        <v>0.32415509259259262</v>
      </c>
      <c r="D108" s="524">
        <v>0.32430555555555557</v>
      </c>
      <c r="E108" s="525">
        <v>12.06</v>
      </c>
      <c r="F108" s="525">
        <v>12.210000005960465</v>
      </c>
      <c r="G108" s="508" t="s">
        <v>540</v>
      </c>
      <c r="H108" s="524">
        <f t="shared" si="4"/>
        <v>1.5046296296294948E-4</v>
      </c>
      <c r="J108">
        <v>390.5</v>
      </c>
      <c r="K108" s="526">
        <v>390.5</v>
      </c>
      <c r="L108" s="526">
        <v>390.39999389648438</v>
      </c>
      <c r="M108" s="526">
        <v>390.39999389648438</v>
      </c>
      <c r="N108" s="526">
        <v>390.29998779296875</v>
      </c>
      <c r="O108" s="526">
        <v>390.29998779296875</v>
      </c>
      <c r="P108" s="526"/>
      <c r="Q108" s="526">
        <v>390.29998779296875</v>
      </c>
      <c r="R108" s="526">
        <v>390.29998779296875</v>
      </c>
      <c r="S108" s="526"/>
      <c r="T108" s="526">
        <v>393.29998779296875</v>
      </c>
      <c r="U108" s="526">
        <v>393.29998779296875</v>
      </c>
      <c r="V108" s="526">
        <v>393.10000610351563</v>
      </c>
      <c r="W108" s="526">
        <v>393.10000610351563</v>
      </c>
      <c r="X108" s="526">
        <v>390.29998779296875</v>
      </c>
      <c r="Y108" s="526">
        <v>390.29998779296875</v>
      </c>
      <c r="Z108" s="526">
        <v>390.10000610351563</v>
      </c>
      <c r="AA108" s="526">
        <v>394.89999389648438</v>
      </c>
      <c r="AB108" s="526">
        <v>394.89999389648438</v>
      </c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6"/>
      <c r="AV108" s="526"/>
      <c r="AW108" s="526"/>
      <c r="AX108" s="526"/>
      <c r="AY108" s="526"/>
      <c r="AZ108" s="526"/>
      <c r="BA108" s="526"/>
      <c r="BB108" s="526"/>
      <c r="BC108" s="526"/>
      <c r="BD108" s="526"/>
      <c r="BE108" s="526"/>
      <c r="BF108" s="526"/>
      <c r="BG108" s="526"/>
      <c r="BH108" s="526"/>
      <c r="BI108" s="526"/>
      <c r="BJ108" s="526"/>
      <c r="BK108" s="526"/>
      <c r="BL108" s="526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</row>
    <row r="109" spans="1:110" ht="14.25" customHeight="1">
      <c r="A109" s="508">
        <f t="shared" si="5"/>
        <v>100</v>
      </c>
      <c r="B109" s="508" t="s">
        <v>639</v>
      </c>
      <c r="C109" s="524">
        <v>0.32439814814814816</v>
      </c>
      <c r="D109" s="524">
        <v>0.32457175925925924</v>
      </c>
      <c r="E109" s="525">
        <v>12.06</v>
      </c>
      <c r="F109" s="525">
        <v>12.099999999105931</v>
      </c>
      <c r="G109" s="508" t="s">
        <v>540</v>
      </c>
      <c r="H109" s="524">
        <f t="shared" si="4"/>
        <v>1.7361111111108274E-4</v>
      </c>
      <c r="J109">
        <v>390.10000610351563</v>
      </c>
      <c r="K109" s="526">
        <v>393.29998779296875</v>
      </c>
      <c r="L109" s="526">
        <v>393.29998779296875</v>
      </c>
      <c r="M109" s="526">
        <v>394.79998779296875</v>
      </c>
      <c r="N109" s="526">
        <v>394.79998779296875</v>
      </c>
      <c r="O109" s="526">
        <v>392.29998779296875</v>
      </c>
      <c r="P109" s="526">
        <v>392.29998779296875</v>
      </c>
      <c r="Q109" s="526"/>
      <c r="R109" s="526">
        <v>392.10000610351563</v>
      </c>
      <c r="S109" s="526">
        <v>392.10000610351563</v>
      </c>
      <c r="T109" s="526">
        <v>399.89999389648438</v>
      </c>
      <c r="U109" s="526">
        <v>399.89999389648438</v>
      </c>
      <c r="V109" s="526">
        <v>399.89999389648438</v>
      </c>
      <c r="W109" s="526">
        <v>399.89999389648438</v>
      </c>
      <c r="X109" s="526">
        <v>397.89999389648438</v>
      </c>
      <c r="Y109" s="526">
        <v>397.89999389648438</v>
      </c>
      <c r="Z109" s="526">
        <v>397.5</v>
      </c>
      <c r="AA109" s="526">
        <v>392.39999389648438</v>
      </c>
      <c r="AB109" s="526">
        <v>392.39999389648438</v>
      </c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6"/>
      <c r="AN109" s="526"/>
      <c r="AO109" s="526"/>
      <c r="AP109" s="526"/>
      <c r="AQ109" s="526"/>
      <c r="AR109" s="526"/>
      <c r="AS109" s="526"/>
      <c r="AT109" s="526"/>
      <c r="AU109" s="526"/>
      <c r="AV109" s="526"/>
      <c r="AW109" s="526"/>
      <c r="AX109" s="526"/>
      <c r="AY109" s="526"/>
      <c r="AZ109" s="526"/>
      <c r="BA109" s="526"/>
      <c r="BB109" s="526"/>
      <c r="BC109" s="526"/>
      <c r="BD109" s="526"/>
      <c r="BE109" s="526"/>
      <c r="BF109" s="526"/>
      <c r="BG109" s="526"/>
      <c r="BH109" s="526"/>
      <c r="BI109" s="526"/>
      <c r="BJ109" s="526"/>
      <c r="BK109" s="526"/>
      <c r="BL109" s="526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</row>
    <row r="110" spans="1:110" ht="14.25" customHeight="1">
      <c r="A110" s="508">
        <f t="shared" si="5"/>
        <v>101</v>
      </c>
      <c r="B110" s="508" t="s">
        <v>640</v>
      </c>
      <c r="C110" s="524">
        <v>0.3246412037037037</v>
      </c>
      <c r="D110" s="524">
        <v>0.32481481481481483</v>
      </c>
      <c r="E110" s="525">
        <v>12.06</v>
      </c>
      <c r="F110" s="525">
        <v>12.119999998658896</v>
      </c>
      <c r="G110" s="508" t="s">
        <v>540</v>
      </c>
      <c r="H110" s="524">
        <f t="shared" si="4"/>
        <v>1.7361111111113825E-4</v>
      </c>
      <c r="J110">
        <v>390.20001220703125</v>
      </c>
      <c r="K110" s="526">
        <v>391.10000610351563</v>
      </c>
      <c r="L110" s="526">
        <v>391.10000610351563</v>
      </c>
      <c r="M110" s="526"/>
      <c r="N110" s="526">
        <v>391.5</v>
      </c>
      <c r="O110" s="526">
        <v>391.5</v>
      </c>
      <c r="P110" s="526"/>
      <c r="Q110" s="526">
        <v>394.29998779296875</v>
      </c>
      <c r="R110" s="526">
        <v>394.29998779296875</v>
      </c>
      <c r="S110" s="526">
        <v>391.10000610351563</v>
      </c>
      <c r="T110" s="526">
        <v>391.10000610351563</v>
      </c>
      <c r="U110" s="526">
        <v>391.20001220703125</v>
      </c>
      <c r="V110" s="526">
        <v>391.20001220703125</v>
      </c>
      <c r="W110" s="526"/>
      <c r="X110" s="526">
        <v>394</v>
      </c>
      <c r="Y110" s="526">
        <v>394</v>
      </c>
      <c r="Z110" s="526">
        <v>391</v>
      </c>
      <c r="AA110" s="526">
        <v>391</v>
      </c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6"/>
      <c r="AN110" s="526"/>
      <c r="AO110" s="526"/>
      <c r="AP110" s="526"/>
      <c r="AQ110" s="526"/>
      <c r="AR110" s="526"/>
      <c r="AS110" s="526"/>
      <c r="AT110" s="526"/>
      <c r="AU110" s="526"/>
      <c r="AV110" s="526"/>
      <c r="AW110" s="526"/>
      <c r="AX110" s="526"/>
      <c r="AY110" s="526"/>
      <c r="AZ110" s="526"/>
      <c r="BA110" s="526"/>
      <c r="BB110" s="526"/>
      <c r="BC110" s="526"/>
      <c r="BD110" s="526"/>
      <c r="BE110" s="526"/>
      <c r="BF110" s="526"/>
      <c r="BG110" s="526"/>
      <c r="BH110" s="526"/>
      <c r="BI110" s="526"/>
      <c r="BJ110" s="526"/>
      <c r="BK110" s="526"/>
      <c r="BL110" s="526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</row>
    <row r="111" spans="1:110" ht="14.25" customHeight="1">
      <c r="A111" s="508">
        <f t="shared" si="5"/>
        <v>102</v>
      </c>
      <c r="B111" s="508" t="s">
        <v>641</v>
      </c>
      <c r="C111" s="524">
        <v>0.32490740740740742</v>
      </c>
      <c r="D111" s="524">
        <v>0.32508101851851851</v>
      </c>
      <c r="E111" s="525">
        <v>12.06</v>
      </c>
      <c r="F111" s="525">
        <v>12.210000005960465</v>
      </c>
      <c r="G111" s="508" t="s">
        <v>540</v>
      </c>
      <c r="H111" s="524">
        <f t="shared" si="4"/>
        <v>1.7361111111108274E-4</v>
      </c>
      <c r="J111">
        <v>390.20001220703125</v>
      </c>
      <c r="K111" s="526">
        <v>390.20001220703125</v>
      </c>
      <c r="L111" s="526">
        <v>396.89999389648438</v>
      </c>
      <c r="M111" s="526">
        <v>396.89999389648438</v>
      </c>
      <c r="N111" s="526">
        <v>399.89999389648438</v>
      </c>
      <c r="O111" s="526">
        <v>399.89999389648438</v>
      </c>
      <c r="P111" s="526">
        <v>396.5</v>
      </c>
      <c r="Q111" s="526">
        <v>396.5</v>
      </c>
      <c r="R111" s="526"/>
      <c r="S111" s="526">
        <v>396.39999389648438</v>
      </c>
      <c r="T111" s="526">
        <v>396.39999389648438</v>
      </c>
      <c r="U111" s="526">
        <v>396.39999389648438</v>
      </c>
      <c r="V111" s="526">
        <v>396.39999389648438</v>
      </c>
      <c r="W111" s="526">
        <v>393.10000610351563</v>
      </c>
      <c r="X111" s="526">
        <v>393.10000610351563</v>
      </c>
      <c r="Y111" s="526"/>
      <c r="Z111" s="526">
        <v>393</v>
      </c>
      <c r="AA111" s="526">
        <v>399.89999389648438</v>
      </c>
      <c r="AB111" s="526">
        <v>399.89999389648438</v>
      </c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6"/>
      <c r="AN111" s="526"/>
      <c r="AO111" s="526"/>
      <c r="AP111" s="526"/>
      <c r="AQ111" s="526"/>
      <c r="AR111" s="526"/>
      <c r="AS111" s="526"/>
      <c r="AT111" s="526"/>
      <c r="AU111" s="526"/>
      <c r="AV111" s="526"/>
      <c r="AW111" s="526"/>
      <c r="AX111" s="526"/>
      <c r="AY111" s="526"/>
      <c r="AZ111" s="526"/>
      <c r="BA111" s="526"/>
      <c r="BB111" s="526"/>
      <c r="BC111" s="526"/>
      <c r="BD111" s="526"/>
      <c r="BE111" s="526"/>
      <c r="BF111" s="526"/>
      <c r="BG111" s="526"/>
      <c r="BH111" s="526"/>
      <c r="BI111" s="526"/>
      <c r="BJ111" s="526"/>
      <c r="BK111" s="526"/>
      <c r="BL111" s="526"/>
      <c r="BM111" s="526"/>
      <c r="BN111" s="526"/>
      <c r="BO111" s="526"/>
      <c r="BP111" s="526"/>
      <c r="BQ111" s="526"/>
      <c r="BR111" s="526"/>
      <c r="BS111" s="526"/>
      <c r="BT111" s="526"/>
      <c r="BU111" s="526"/>
      <c r="BV111" s="526"/>
      <c r="BW111" s="526"/>
      <c r="BX111" s="526"/>
      <c r="BY111" s="526"/>
      <c r="BZ111" s="526"/>
      <c r="CA111" s="526"/>
      <c r="CB111" s="526"/>
      <c r="CC111" s="526"/>
      <c r="CD111" s="526"/>
      <c r="CE111" s="526"/>
      <c r="CF111" s="526"/>
      <c r="CG111" s="526"/>
      <c r="CH111" s="526"/>
      <c r="CI111" s="526"/>
      <c r="CJ111" s="526"/>
      <c r="CK111" s="526"/>
      <c r="CL111" s="526"/>
      <c r="CM111" s="526"/>
      <c r="CN111" s="526"/>
      <c r="CO111" s="526"/>
      <c r="CP111" s="526"/>
      <c r="CQ111" s="526"/>
      <c r="CR111" s="526"/>
      <c r="CS111" s="526"/>
      <c r="CT111" s="526"/>
      <c r="CU111" s="526"/>
      <c r="CV111" s="526"/>
      <c r="CW111" s="526"/>
      <c r="CX111" s="526"/>
      <c r="CY111" s="526"/>
      <c r="CZ111" s="526"/>
      <c r="DA111" s="526"/>
      <c r="DB111" s="526"/>
      <c r="DC111" s="526"/>
      <c r="DD111" s="526"/>
      <c r="DE111" s="526"/>
      <c r="DF111" s="526"/>
    </row>
    <row r="112" spans="1:110" ht="14.25" customHeight="1">
      <c r="A112" s="508">
        <f t="shared" si="5"/>
        <v>103</v>
      </c>
      <c r="B112" s="508" t="s">
        <v>642</v>
      </c>
      <c r="C112" s="524">
        <v>0.32517361111111109</v>
      </c>
      <c r="D112" s="524">
        <v>0.3253240740740741</v>
      </c>
      <c r="E112" s="525">
        <v>12.06</v>
      </c>
      <c r="F112" s="525">
        <v>12.139999998211861</v>
      </c>
      <c r="G112" s="508" t="s">
        <v>540</v>
      </c>
      <c r="H112" s="524">
        <f t="shared" si="4"/>
        <v>1.5046296296300499E-4</v>
      </c>
      <c r="J112">
        <v>390.5</v>
      </c>
      <c r="K112" s="526">
        <v>391.79998779296875</v>
      </c>
      <c r="L112" s="526">
        <v>391.79998779296875</v>
      </c>
      <c r="M112" s="526">
        <v>392.20001220703125</v>
      </c>
      <c r="N112" s="526">
        <v>392.20001220703125</v>
      </c>
      <c r="O112" s="526">
        <v>399.89999389648438</v>
      </c>
      <c r="P112" s="526">
        <v>399.89999389648438</v>
      </c>
      <c r="Q112" s="526"/>
      <c r="R112" s="526">
        <v>399.89999389648438</v>
      </c>
      <c r="S112" s="526">
        <v>399.89999389648438</v>
      </c>
      <c r="T112" s="526">
        <v>398.29998779296875</v>
      </c>
      <c r="U112" s="526">
        <v>398.29998779296875</v>
      </c>
      <c r="V112" s="526"/>
      <c r="W112" s="526">
        <v>391.89999389648438</v>
      </c>
      <c r="X112" s="526">
        <v>391.89999389648438</v>
      </c>
      <c r="Y112" s="526">
        <v>399.89999389648438</v>
      </c>
      <c r="Z112" s="526">
        <v>399.89999389648438</v>
      </c>
      <c r="AA112" s="526">
        <v>399.60000610351563</v>
      </c>
      <c r="AB112" s="526">
        <v>399.60000610351563</v>
      </c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6"/>
      <c r="AN112" s="526"/>
      <c r="AO112" s="526"/>
      <c r="AP112" s="526"/>
      <c r="AQ112" s="526"/>
      <c r="AR112" s="526"/>
      <c r="AS112" s="526"/>
      <c r="AT112" s="526"/>
      <c r="AU112" s="526"/>
      <c r="AV112" s="526"/>
      <c r="AW112" s="526"/>
      <c r="AX112" s="526"/>
      <c r="AY112" s="526"/>
      <c r="AZ112" s="526"/>
      <c r="BA112" s="526"/>
      <c r="BB112" s="526"/>
      <c r="BC112" s="526"/>
      <c r="BD112" s="526"/>
      <c r="BE112" s="526"/>
      <c r="BF112" s="526"/>
      <c r="BG112" s="526"/>
      <c r="BH112" s="526"/>
      <c r="BI112" s="526"/>
      <c r="BJ112" s="526"/>
      <c r="BK112" s="526"/>
      <c r="BL112" s="526"/>
      <c r="BM112" s="526"/>
      <c r="BN112" s="526"/>
      <c r="BO112" s="526"/>
      <c r="BP112" s="526"/>
      <c r="BQ112" s="526"/>
      <c r="BR112" s="526"/>
      <c r="BS112" s="526"/>
      <c r="BT112" s="526"/>
      <c r="BU112" s="526"/>
      <c r="BV112" s="526"/>
      <c r="BW112" s="526"/>
      <c r="BX112" s="526"/>
      <c r="BY112" s="526"/>
      <c r="BZ112" s="526"/>
      <c r="CA112" s="526"/>
      <c r="CB112" s="526"/>
      <c r="CC112" s="526"/>
      <c r="CD112" s="526"/>
      <c r="CE112" s="526"/>
      <c r="CF112" s="526"/>
      <c r="CG112" s="526"/>
      <c r="CH112" s="526"/>
      <c r="CI112" s="526"/>
      <c r="CJ112" s="526"/>
      <c r="CK112" s="526"/>
      <c r="CL112" s="526"/>
      <c r="CM112" s="526"/>
      <c r="CN112" s="526"/>
      <c r="CO112" s="526"/>
      <c r="CP112" s="526"/>
      <c r="CQ112" s="526"/>
      <c r="CR112" s="526"/>
      <c r="CS112" s="526"/>
      <c r="CT112" s="526"/>
      <c r="CU112" s="526"/>
      <c r="CV112" s="526"/>
      <c r="CW112" s="526"/>
      <c r="CX112" s="526"/>
      <c r="CY112" s="526"/>
      <c r="CZ112" s="526"/>
      <c r="DA112" s="526"/>
      <c r="DB112" s="526"/>
      <c r="DC112" s="526"/>
      <c r="DD112" s="526"/>
      <c r="DE112" s="526"/>
      <c r="DF112" s="526"/>
    </row>
    <row r="113" spans="1:110" ht="14.25" customHeight="1">
      <c r="A113" s="508">
        <f t="shared" si="5"/>
        <v>104</v>
      </c>
      <c r="B113" s="508" t="s">
        <v>643</v>
      </c>
      <c r="C113" s="524">
        <v>0.32542824074074073</v>
      </c>
      <c r="D113" s="524">
        <v>0.32559027777777777</v>
      </c>
      <c r="E113" s="525">
        <v>12.06</v>
      </c>
      <c r="F113" s="525">
        <v>12.130000000298024</v>
      </c>
      <c r="G113" s="508" t="s">
        <v>540</v>
      </c>
      <c r="H113" s="524">
        <f t="shared" si="4"/>
        <v>1.6203703703704386E-4</v>
      </c>
      <c r="J113">
        <v>390.20001220703125</v>
      </c>
      <c r="K113" s="526">
        <v>395.10000610351563</v>
      </c>
      <c r="L113" s="526">
        <v>392.60000610351563</v>
      </c>
      <c r="M113" s="526">
        <v>394.10000610351563</v>
      </c>
      <c r="N113" s="526">
        <v>394.10000610351563</v>
      </c>
      <c r="O113" s="526">
        <v>391.10000610351563</v>
      </c>
      <c r="P113" s="526">
        <v>391.10000610351563</v>
      </c>
      <c r="Q113" s="526">
        <v>391</v>
      </c>
      <c r="R113" s="526">
        <v>391</v>
      </c>
      <c r="S113" s="526"/>
      <c r="T113" s="526">
        <v>391.10000610351563</v>
      </c>
      <c r="U113" s="526">
        <v>391.10000610351563</v>
      </c>
      <c r="V113" s="526">
        <v>390.79998779296875</v>
      </c>
      <c r="W113" s="526">
        <v>390.79998779296875</v>
      </c>
      <c r="X113" s="526">
        <v>399.60000610351563</v>
      </c>
      <c r="Y113" s="526">
        <v>399.60000610351563</v>
      </c>
      <c r="Z113" s="526">
        <v>399.20001220703125</v>
      </c>
      <c r="AA113" s="526">
        <v>392.29998779296875</v>
      </c>
      <c r="AB113" s="526">
        <v>392.29998779296875</v>
      </c>
      <c r="AC113" s="526"/>
      <c r="AD113" s="526"/>
      <c r="AE113" s="526"/>
      <c r="AF113" s="526"/>
      <c r="AG113" s="526"/>
      <c r="AH113" s="526"/>
      <c r="AI113" s="526"/>
      <c r="AJ113" s="526"/>
      <c r="AK113" s="526"/>
      <c r="AL113" s="526"/>
      <c r="AM113" s="526"/>
      <c r="AN113" s="526"/>
      <c r="AO113" s="526"/>
      <c r="AP113" s="526"/>
      <c r="AQ113" s="526"/>
      <c r="AR113" s="526"/>
      <c r="AS113" s="526"/>
      <c r="AT113" s="526"/>
      <c r="AU113" s="526"/>
      <c r="AV113" s="526"/>
      <c r="AW113" s="526"/>
      <c r="AX113" s="526"/>
      <c r="AY113" s="526"/>
      <c r="AZ113" s="526"/>
      <c r="BA113" s="526"/>
      <c r="BB113" s="526"/>
      <c r="BC113" s="526"/>
      <c r="BD113" s="526"/>
      <c r="BE113" s="526"/>
      <c r="BF113" s="526"/>
      <c r="BG113" s="526"/>
      <c r="BH113" s="526"/>
      <c r="BI113" s="526"/>
      <c r="BJ113" s="526"/>
      <c r="BK113" s="526"/>
      <c r="BL113" s="526"/>
      <c r="BM113" s="526"/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</row>
    <row r="114" spans="1:110" ht="14.25" customHeight="1">
      <c r="A114" s="508">
        <f t="shared" si="5"/>
        <v>105</v>
      </c>
      <c r="B114" s="508" t="s">
        <v>644</v>
      </c>
      <c r="C114" s="524">
        <v>0.32565972222222223</v>
      </c>
      <c r="D114" s="524">
        <v>0.32582175925925927</v>
      </c>
      <c r="E114" s="525">
        <v>12.06</v>
      </c>
      <c r="F114" s="525">
        <v>12.160000001490117</v>
      </c>
      <c r="G114" s="508" t="s">
        <v>540</v>
      </c>
      <c r="H114" s="524">
        <f t="shared" si="4"/>
        <v>1.6203703703704386E-4</v>
      </c>
      <c r="J114">
        <v>390.10000610351563</v>
      </c>
      <c r="K114" s="526">
        <v>395.10000610351563</v>
      </c>
      <c r="L114" s="526">
        <v>395.10000610351563</v>
      </c>
      <c r="M114" s="526">
        <v>398.5</v>
      </c>
      <c r="N114" s="526">
        <v>398.5</v>
      </c>
      <c r="O114" s="526"/>
      <c r="P114" s="526">
        <v>399.39999389648438</v>
      </c>
      <c r="Q114" s="526">
        <v>399.39999389648438</v>
      </c>
      <c r="R114" s="526">
        <v>399.20001220703125</v>
      </c>
      <c r="S114" s="526">
        <v>399.20001220703125</v>
      </c>
      <c r="T114" s="526">
        <v>399.10000610351563</v>
      </c>
      <c r="U114" s="526">
        <v>399.10000610351563</v>
      </c>
      <c r="V114" s="526">
        <v>395.79998779296875</v>
      </c>
      <c r="W114" s="526">
        <v>395.79998779296875</v>
      </c>
      <c r="X114" s="526">
        <v>392.79998779296875</v>
      </c>
      <c r="Y114" s="526">
        <v>392.79998779296875</v>
      </c>
      <c r="Z114" s="526">
        <v>392.39999389648438</v>
      </c>
      <c r="AA114" s="526">
        <v>392.39999389648438</v>
      </c>
      <c r="AB114" s="526"/>
      <c r="AC114" s="526"/>
      <c r="AD114" s="526"/>
      <c r="AE114" s="526"/>
      <c r="AF114" s="526"/>
      <c r="AG114" s="526"/>
      <c r="AH114" s="526"/>
      <c r="AI114" s="526"/>
      <c r="AJ114" s="526"/>
      <c r="AK114" s="526"/>
      <c r="AL114" s="526"/>
      <c r="AM114" s="526"/>
      <c r="AN114" s="526"/>
      <c r="AO114" s="526"/>
      <c r="AP114" s="526"/>
      <c r="AQ114" s="526"/>
      <c r="AR114" s="526"/>
      <c r="AS114" s="526"/>
      <c r="AT114" s="526"/>
      <c r="AU114" s="526"/>
      <c r="AV114" s="526"/>
      <c r="AW114" s="526"/>
      <c r="AX114" s="526"/>
      <c r="AY114" s="526"/>
      <c r="AZ114" s="526"/>
      <c r="BA114" s="526"/>
      <c r="BB114" s="526"/>
      <c r="BC114" s="526"/>
      <c r="BD114" s="526"/>
      <c r="BE114" s="526"/>
      <c r="BF114" s="526"/>
      <c r="BG114" s="526"/>
      <c r="BH114" s="526"/>
      <c r="BI114" s="526"/>
      <c r="BJ114" s="526"/>
      <c r="BK114" s="526"/>
      <c r="BL114" s="526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</row>
    <row r="115" spans="1:110" ht="14.25" customHeight="1">
      <c r="A115" s="508">
        <f t="shared" si="5"/>
        <v>106</v>
      </c>
      <c r="B115" s="508" t="s">
        <v>645</v>
      </c>
      <c r="C115" s="524">
        <v>0.32591435185185186</v>
      </c>
      <c r="D115" s="524">
        <v>0.32606481481481481</v>
      </c>
      <c r="E115" s="525">
        <v>12.06</v>
      </c>
      <c r="F115" s="525">
        <v>12.160000001490117</v>
      </c>
      <c r="G115" s="508" t="s">
        <v>540</v>
      </c>
      <c r="H115" s="524">
        <f t="shared" si="4"/>
        <v>1.5046296296294948E-4</v>
      </c>
      <c r="J115">
        <v>393.79998779296875</v>
      </c>
      <c r="K115" s="526">
        <v>390.89999389648438</v>
      </c>
      <c r="L115" s="526">
        <v>391.60000610351563</v>
      </c>
      <c r="M115" s="526">
        <v>391.60000610351563</v>
      </c>
      <c r="N115" s="526">
        <v>399.89999389648438</v>
      </c>
      <c r="O115" s="526">
        <v>399.89999389648438</v>
      </c>
      <c r="P115" s="526"/>
      <c r="Q115" s="526">
        <v>399.89999389648438</v>
      </c>
      <c r="R115" s="526">
        <v>399.89999389648438</v>
      </c>
      <c r="S115" s="526">
        <v>399.89999389648438</v>
      </c>
      <c r="T115" s="526">
        <v>399.89999389648438</v>
      </c>
      <c r="U115" s="526">
        <v>399.89999389648438</v>
      </c>
      <c r="V115" s="526">
        <v>399.89999389648438</v>
      </c>
      <c r="W115" s="526">
        <v>397.29998779296875</v>
      </c>
      <c r="X115" s="526">
        <v>397.29998779296875</v>
      </c>
      <c r="Y115" s="526">
        <v>397.10000610351563</v>
      </c>
      <c r="Z115" s="526">
        <v>397.10000610351563</v>
      </c>
      <c r="AA115" s="526">
        <v>396.5</v>
      </c>
      <c r="AB115" s="526">
        <v>394</v>
      </c>
      <c r="AC115" s="526"/>
      <c r="AD115" s="526"/>
      <c r="AE115" s="526"/>
      <c r="AF115" s="526"/>
      <c r="AG115" s="526"/>
      <c r="AH115" s="526"/>
      <c r="AI115" s="526"/>
      <c r="AJ115" s="526"/>
      <c r="AK115" s="526"/>
      <c r="AL115" s="526"/>
      <c r="AM115" s="526"/>
      <c r="AN115" s="526"/>
      <c r="AO115" s="526"/>
      <c r="AP115" s="526"/>
      <c r="AQ115" s="526"/>
      <c r="AR115" s="526"/>
      <c r="AS115" s="526"/>
      <c r="AT115" s="526"/>
      <c r="AU115" s="526"/>
      <c r="AV115" s="526"/>
      <c r="AW115" s="526"/>
      <c r="AX115" s="526"/>
      <c r="AY115" s="526"/>
      <c r="AZ115" s="526"/>
      <c r="BA115" s="526"/>
      <c r="BB115" s="526"/>
      <c r="BC115" s="526"/>
      <c r="BD115" s="526"/>
      <c r="BE115" s="526"/>
      <c r="BF115" s="526"/>
      <c r="BG115" s="526"/>
      <c r="BH115" s="526"/>
      <c r="BI115" s="526"/>
      <c r="BJ115" s="526"/>
      <c r="BK115" s="526"/>
      <c r="BL115" s="526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</row>
    <row r="116" spans="1:110" ht="14.25" customHeight="1">
      <c r="A116" s="508">
        <f t="shared" si="5"/>
        <v>107</v>
      </c>
      <c r="B116" s="508" t="s">
        <v>646</v>
      </c>
      <c r="C116" s="524">
        <v>0.32616898148148149</v>
      </c>
      <c r="D116" s="524">
        <v>0.32634259259259257</v>
      </c>
      <c r="E116" s="525">
        <v>12.06</v>
      </c>
      <c r="F116" s="525">
        <v>12.069999999776483</v>
      </c>
      <c r="G116" s="508" t="s">
        <v>540</v>
      </c>
      <c r="H116" s="524">
        <f t="shared" si="4"/>
        <v>1.7361111111108274E-4</v>
      </c>
      <c r="J116">
        <v>391.10000610351563</v>
      </c>
      <c r="K116" s="526">
        <v>391.10000610351563</v>
      </c>
      <c r="L116" s="526">
        <v>390.60000610351563</v>
      </c>
      <c r="M116" s="526">
        <v>390.60000610351563</v>
      </c>
      <c r="N116" s="526">
        <v>390.89999389648438</v>
      </c>
      <c r="O116" s="526">
        <v>390.89999389648438</v>
      </c>
      <c r="P116" s="526">
        <v>390.89999389648438</v>
      </c>
      <c r="Q116" s="526">
        <v>390.89999389648438</v>
      </c>
      <c r="R116" s="526"/>
      <c r="S116" s="526">
        <v>390.89999389648438</v>
      </c>
      <c r="T116" s="526">
        <v>390.89999389648438</v>
      </c>
      <c r="U116" s="526">
        <v>399.89999389648438</v>
      </c>
      <c r="V116" s="526">
        <v>399.89999389648438</v>
      </c>
      <c r="W116" s="526">
        <v>399.89999389648438</v>
      </c>
      <c r="X116" s="526">
        <v>399.89999389648438</v>
      </c>
      <c r="Y116" s="526">
        <v>399.39999389648438</v>
      </c>
      <c r="Z116" s="526">
        <v>399.39999389648438</v>
      </c>
      <c r="AA116" s="526">
        <v>396.10000610351563</v>
      </c>
      <c r="AB116" s="526">
        <v>396.10000610351563</v>
      </c>
      <c r="AC116" s="526"/>
      <c r="AD116" s="526"/>
      <c r="AE116" s="526"/>
      <c r="AF116" s="526"/>
      <c r="AG116" s="526"/>
      <c r="AH116" s="526"/>
      <c r="AI116" s="526"/>
      <c r="AJ116" s="526"/>
      <c r="AK116" s="526"/>
      <c r="AL116" s="526"/>
      <c r="AM116" s="526"/>
      <c r="AN116" s="526"/>
      <c r="AO116" s="526"/>
      <c r="AP116" s="526"/>
      <c r="AQ116" s="526"/>
      <c r="AR116" s="526"/>
      <c r="AS116" s="526"/>
      <c r="AT116" s="526"/>
      <c r="AU116" s="526"/>
      <c r="AV116" s="526"/>
      <c r="AW116" s="526"/>
      <c r="AX116" s="526"/>
      <c r="AY116" s="526"/>
      <c r="AZ116" s="526"/>
      <c r="BA116" s="526"/>
      <c r="BB116" s="526"/>
      <c r="BC116" s="526"/>
      <c r="BD116" s="526"/>
      <c r="BE116" s="526"/>
      <c r="BF116" s="526"/>
      <c r="BG116" s="526"/>
      <c r="BH116" s="526"/>
      <c r="BI116" s="526"/>
      <c r="BJ116" s="526"/>
      <c r="BK116" s="526"/>
      <c r="BL116" s="526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</row>
    <row r="117" spans="1:110" ht="14.25" customHeight="1">
      <c r="A117" s="508">
        <f t="shared" si="5"/>
        <v>108</v>
      </c>
      <c r="B117" s="508" t="s">
        <v>647</v>
      </c>
      <c r="C117" s="524">
        <v>0.32641203703703703</v>
      </c>
      <c r="D117" s="524">
        <v>0.32658564814814817</v>
      </c>
      <c r="E117" s="525">
        <v>12.06</v>
      </c>
      <c r="F117" s="525">
        <v>12.089999999329448</v>
      </c>
      <c r="G117" s="508" t="s">
        <v>540</v>
      </c>
      <c r="H117" s="524">
        <f t="shared" si="4"/>
        <v>1.7361111111113825E-4</v>
      </c>
      <c r="J117">
        <v>390.29998779296875</v>
      </c>
      <c r="K117" s="526">
        <v>391.29998779296875</v>
      </c>
      <c r="L117" s="526">
        <v>391.29998779296875</v>
      </c>
      <c r="M117" s="526">
        <v>393.29998779296875</v>
      </c>
      <c r="N117" s="526">
        <v>393.29998779296875</v>
      </c>
      <c r="O117" s="526"/>
      <c r="P117" s="526">
        <v>393.29998779296875</v>
      </c>
      <c r="Q117" s="526">
        <v>393.29998779296875</v>
      </c>
      <c r="R117" s="526">
        <v>399.89999389648438</v>
      </c>
      <c r="S117" s="526">
        <v>399.89999389648438</v>
      </c>
      <c r="T117" s="526">
        <v>399.89999389648438</v>
      </c>
      <c r="U117" s="526">
        <v>399.89999389648438</v>
      </c>
      <c r="V117" s="526"/>
      <c r="W117" s="526">
        <v>399.89999389648438</v>
      </c>
      <c r="X117" s="526">
        <v>399.89999389648438</v>
      </c>
      <c r="Y117" s="526">
        <v>398.79998779296875</v>
      </c>
      <c r="Z117" s="526">
        <v>398.79998779296875</v>
      </c>
      <c r="AA117" s="526">
        <v>398.29998779296875</v>
      </c>
      <c r="AB117" s="526">
        <v>398.29998779296875</v>
      </c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6"/>
      <c r="BC117" s="526"/>
      <c r="BD117" s="526"/>
      <c r="BE117" s="526"/>
      <c r="BF117" s="526"/>
      <c r="BG117" s="526"/>
      <c r="BH117" s="526"/>
      <c r="BI117" s="526"/>
      <c r="BJ117" s="526"/>
      <c r="BK117" s="526"/>
      <c r="BL117" s="526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</row>
    <row r="118" spans="1:110" ht="14.25" customHeight="1">
      <c r="A118" s="508">
        <f t="shared" si="5"/>
        <v>109</v>
      </c>
      <c r="B118" s="508" t="s">
        <v>648</v>
      </c>
      <c r="C118" s="524">
        <v>0.32668981481481479</v>
      </c>
      <c r="D118" s="524">
        <v>0.3268402777777778</v>
      </c>
      <c r="E118" s="525">
        <v>12.06</v>
      </c>
      <c r="F118" s="525">
        <v>12.069999999776483</v>
      </c>
      <c r="G118" s="508" t="s">
        <v>540</v>
      </c>
      <c r="H118" s="524">
        <f t="shared" si="4"/>
        <v>1.5046296296300499E-4</v>
      </c>
      <c r="J118">
        <v>391.60000610351563</v>
      </c>
      <c r="K118" s="526">
        <v>393</v>
      </c>
      <c r="L118" s="526">
        <v>393</v>
      </c>
      <c r="M118" s="526">
        <v>392</v>
      </c>
      <c r="N118" s="526">
        <v>392</v>
      </c>
      <c r="O118" s="526">
        <v>392</v>
      </c>
      <c r="P118" s="526">
        <v>392</v>
      </c>
      <c r="Q118" s="526">
        <v>399.89999389648438</v>
      </c>
      <c r="R118" s="526">
        <v>399.89999389648438</v>
      </c>
      <c r="S118" s="526"/>
      <c r="T118" s="526">
        <v>399.89999389648438</v>
      </c>
      <c r="U118" s="526">
        <v>399.89999389648438</v>
      </c>
      <c r="V118" s="526">
        <v>399.89999389648438</v>
      </c>
      <c r="W118" s="526"/>
      <c r="X118" s="526">
        <v>397.5</v>
      </c>
      <c r="Y118" s="526">
        <v>397.5</v>
      </c>
      <c r="Z118" s="526">
        <v>397.29998779296875</v>
      </c>
      <c r="AA118" s="526">
        <v>393.29998779296875</v>
      </c>
      <c r="AB118" s="526">
        <v>393.29998779296875</v>
      </c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6"/>
      <c r="BC118" s="526"/>
      <c r="BD118" s="526"/>
      <c r="BE118" s="526"/>
      <c r="BF118" s="526"/>
      <c r="BG118" s="526"/>
      <c r="BH118" s="526"/>
      <c r="BI118" s="526"/>
      <c r="BJ118" s="526"/>
      <c r="BK118" s="526"/>
      <c r="BL118" s="526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</row>
    <row r="119" spans="1:110" ht="14.25" customHeight="1">
      <c r="A119" s="508">
        <f t="shared" si="5"/>
        <v>110</v>
      </c>
      <c r="B119" s="508" t="s">
        <v>649</v>
      </c>
      <c r="C119" s="524">
        <v>0.32693287037037039</v>
      </c>
      <c r="D119" s="524">
        <v>0.32710648148148147</v>
      </c>
      <c r="E119" s="525">
        <v>12.06</v>
      </c>
      <c r="F119" s="525">
        <v>12.150000003576279</v>
      </c>
      <c r="G119" s="508" t="s">
        <v>540</v>
      </c>
      <c r="H119" s="524">
        <f t="shared" si="4"/>
        <v>1.7361111111108274E-4</v>
      </c>
      <c r="J119">
        <v>390.29998779296875</v>
      </c>
      <c r="K119" s="526">
        <v>390.29998779296875</v>
      </c>
      <c r="L119" s="526"/>
      <c r="M119" s="526">
        <v>391.20001220703125</v>
      </c>
      <c r="N119" s="526">
        <v>391.20001220703125</v>
      </c>
      <c r="O119" s="526">
        <v>391.20001220703125</v>
      </c>
      <c r="P119" s="526">
        <v>391.20001220703125</v>
      </c>
      <c r="Q119" s="526"/>
      <c r="R119" s="526"/>
      <c r="S119" s="526">
        <v>394.20001220703125</v>
      </c>
      <c r="T119" s="526">
        <v>394.20001220703125</v>
      </c>
      <c r="U119" s="526"/>
      <c r="V119" s="526">
        <v>397</v>
      </c>
      <c r="W119" s="526">
        <v>397</v>
      </c>
      <c r="X119" s="526"/>
      <c r="Y119" s="526">
        <v>399.60000610351563</v>
      </c>
      <c r="Z119" s="526">
        <v>399.60000610351563</v>
      </c>
      <c r="AA119" s="526">
        <v>390.5</v>
      </c>
      <c r="AB119" s="526">
        <v>390.5</v>
      </c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6"/>
      <c r="BC119" s="526"/>
      <c r="BD119" s="526"/>
      <c r="BE119" s="526"/>
      <c r="BF119" s="526"/>
      <c r="BG119" s="526"/>
      <c r="BH119" s="526"/>
      <c r="BI119" s="526"/>
      <c r="BJ119" s="526"/>
      <c r="BK119" s="526"/>
      <c r="BL119" s="526"/>
      <c r="BM119" s="526"/>
      <c r="BN119" s="526"/>
      <c r="BO119" s="526"/>
      <c r="BP119" s="526"/>
      <c r="BQ119" s="526"/>
      <c r="BR119" s="526"/>
      <c r="BS119" s="526"/>
      <c r="BT119" s="526"/>
      <c r="BU119" s="526"/>
      <c r="BV119" s="526"/>
      <c r="BW119" s="526"/>
      <c r="BX119" s="526"/>
      <c r="BY119" s="526"/>
      <c r="BZ119" s="526"/>
      <c r="CA119" s="526"/>
      <c r="CB119" s="526"/>
      <c r="CC119" s="526"/>
      <c r="CD119" s="526"/>
      <c r="CE119" s="526"/>
      <c r="CF119" s="526"/>
      <c r="CG119" s="526"/>
      <c r="CH119" s="526"/>
      <c r="CI119" s="526"/>
      <c r="CJ119" s="526"/>
      <c r="CK119" s="526"/>
      <c r="CL119" s="526"/>
      <c r="CM119" s="526"/>
      <c r="CN119" s="526"/>
      <c r="CO119" s="526"/>
      <c r="CP119" s="526"/>
      <c r="CQ119" s="526"/>
      <c r="CR119" s="526"/>
      <c r="CS119" s="526"/>
      <c r="CT119" s="526"/>
      <c r="CU119" s="526"/>
      <c r="CV119" s="526"/>
      <c r="CW119" s="526"/>
      <c r="CX119" s="526"/>
      <c r="CY119" s="526"/>
      <c r="CZ119" s="526"/>
      <c r="DA119" s="526"/>
      <c r="DB119" s="526"/>
      <c r="DC119" s="526"/>
      <c r="DD119" s="526"/>
      <c r="DE119" s="526"/>
      <c r="DF119" s="526"/>
    </row>
    <row r="120" spans="1:110" ht="14.25" customHeight="1">
      <c r="A120" s="508">
        <f t="shared" si="5"/>
        <v>111</v>
      </c>
      <c r="B120" s="508" t="s">
        <v>650</v>
      </c>
      <c r="C120" s="524">
        <v>0.32721064814814815</v>
      </c>
      <c r="D120" s="524">
        <v>0.32738425925925924</v>
      </c>
      <c r="E120" s="525">
        <v>12.06</v>
      </c>
      <c r="F120" s="525">
        <v>12.189999995231629</v>
      </c>
      <c r="G120" s="508" t="s">
        <v>540</v>
      </c>
      <c r="H120" s="524">
        <f t="shared" si="4"/>
        <v>1.7361111111108274E-4</v>
      </c>
      <c r="J120">
        <v>390.89999389648438</v>
      </c>
      <c r="K120" s="526">
        <v>392.70001220703125</v>
      </c>
      <c r="L120" s="526">
        <v>392.70001220703125</v>
      </c>
      <c r="M120" s="526"/>
      <c r="N120" s="526">
        <v>393.39999389648438</v>
      </c>
      <c r="O120" s="526">
        <v>393.39999389648438</v>
      </c>
      <c r="P120" s="526">
        <v>393.39999389648438</v>
      </c>
      <c r="Q120" s="526">
        <v>393.39999389648438</v>
      </c>
      <c r="R120" s="526">
        <v>390.20001220703125</v>
      </c>
      <c r="S120" s="526">
        <v>390.20001220703125</v>
      </c>
      <c r="T120" s="526"/>
      <c r="U120" s="526">
        <v>390.20001220703125</v>
      </c>
      <c r="V120" s="526">
        <v>390.20001220703125</v>
      </c>
      <c r="W120" s="526">
        <v>399.29998779296875</v>
      </c>
      <c r="X120" s="526">
        <v>399.29998779296875</v>
      </c>
      <c r="Y120" s="526">
        <v>398.79998779296875</v>
      </c>
      <c r="Z120" s="526">
        <v>398.79998779296875</v>
      </c>
      <c r="AA120" s="526">
        <v>395.60000610351563</v>
      </c>
      <c r="AB120" s="526">
        <v>395.60000610351563</v>
      </c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26"/>
      <c r="BC120" s="526"/>
      <c r="BD120" s="526"/>
      <c r="BE120" s="526"/>
      <c r="BF120" s="526"/>
      <c r="BG120" s="526"/>
      <c r="BH120" s="526"/>
      <c r="BI120" s="526"/>
      <c r="BJ120" s="526"/>
      <c r="BK120" s="526"/>
      <c r="BL120" s="526"/>
      <c r="BM120" s="526"/>
      <c r="BN120" s="526"/>
      <c r="BO120" s="526"/>
      <c r="BP120" s="526"/>
      <c r="BQ120" s="526"/>
      <c r="BR120" s="526"/>
      <c r="BS120" s="526"/>
      <c r="BT120" s="526"/>
      <c r="BU120" s="526"/>
      <c r="BV120" s="526"/>
      <c r="BW120" s="526"/>
      <c r="BX120" s="526"/>
      <c r="BY120" s="526"/>
      <c r="BZ120" s="526"/>
      <c r="CA120" s="526"/>
      <c r="CB120" s="526"/>
      <c r="CC120" s="526"/>
      <c r="CD120" s="526"/>
      <c r="CE120" s="526"/>
      <c r="CF120" s="526"/>
      <c r="CG120" s="526"/>
      <c r="CH120" s="526"/>
      <c r="CI120" s="526"/>
      <c r="CJ120" s="526"/>
      <c r="CK120" s="526"/>
      <c r="CL120" s="526"/>
      <c r="CM120" s="526"/>
      <c r="CN120" s="526"/>
      <c r="CO120" s="526"/>
      <c r="CP120" s="526"/>
      <c r="CQ120" s="526"/>
      <c r="CR120" s="526"/>
      <c r="CS120" s="526"/>
      <c r="CT120" s="526"/>
      <c r="CU120" s="526"/>
      <c r="CV120" s="526"/>
      <c r="CW120" s="526"/>
      <c r="CX120" s="526"/>
      <c r="CY120" s="526"/>
      <c r="CZ120" s="526"/>
      <c r="DA120" s="526"/>
      <c r="DB120" s="526"/>
      <c r="DC120" s="526"/>
      <c r="DD120" s="526"/>
      <c r="DE120" s="526"/>
      <c r="DF120" s="526"/>
    </row>
    <row r="121" spans="1:110" ht="14.25" customHeight="1">
      <c r="A121" s="508">
        <f t="shared" si="5"/>
        <v>112</v>
      </c>
      <c r="B121" s="508" t="s">
        <v>651</v>
      </c>
      <c r="C121" s="524">
        <v>0.32747685185185182</v>
      </c>
      <c r="D121" s="524">
        <v>0.32763888888888887</v>
      </c>
      <c r="E121" s="525">
        <v>12.06</v>
      </c>
      <c r="F121" s="525">
        <v>12.189999995231629</v>
      </c>
      <c r="G121" s="508" t="s">
        <v>540</v>
      </c>
      <c r="H121" s="524">
        <f t="shared" si="4"/>
        <v>1.6203703703704386E-4</v>
      </c>
      <c r="J121">
        <v>390.29998779296875</v>
      </c>
      <c r="K121" s="526">
        <v>393.39999389648438</v>
      </c>
      <c r="L121" s="526">
        <v>393.39999389648438</v>
      </c>
      <c r="M121" s="526">
        <v>395.39999389648438</v>
      </c>
      <c r="N121" s="526">
        <v>395.39999389648438</v>
      </c>
      <c r="O121" s="526">
        <v>392.20001220703125</v>
      </c>
      <c r="P121" s="526">
        <v>392.20001220703125</v>
      </c>
      <c r="Q121" s="526"/>
      <c r="R121" s="526">
        <v>392.20001220703125</v>
      </c>
      <c r="S121" s="526">
        <v>392.20001220703125</v>
      </c>
      <c r="T121" s="526">
        <v>392.10000610351563</v>
      </c>
      <c r="U121" s="526">
        <v>392.10000610351563</v>
      </c>
      <c r="V121" s="526">
        <v>392</v>
      </c>
      <c r="W121" s="526">
        <v>392</v>
      </c>
      <c r="X121" s="526">
        <v>399.89999389648438</v>
      </c>
      <c r="Y121" s="526">
        <v>399.89999389648438</v>
      </c>
      <c r="Z121" s="526">
        <v>399.89999389648438</v>
      </c>
      <c r="AA121" s="526">
        <v>392.89999389648438</v>
      </c>
      <c r="AB121" s="526">
        <v>392.89999389648438</v>
      </c>
      <c r="AC121" s="526"/>
      <c r="AD121" s="526"/>
      <c r="AE121" s="526"/>
      <c r="AF121" s="526"/>
      <c r="AG121" s="526"/>
      <c r="AH121" s="526"/>
      <c r="AI121" s="526"/>
      <c r="AJ121" s="526"/>
      <c r="AK121" s="526"/>
      <c r="AL121" s="526"/>
      <c r="AM121" s="526"/>
      <c r="AN121" s="526"/>
      <c r="AO121" s="526"/>
      <c r="AP121" s="526"/>
      <c r="AQ121" s="526"/>
      <c r="AR121" s="526"/>
      <c r="AS121" s="526"/>
      <c r="AT121" s="526"/>
      <c r="AU121" s="526"/>
      <c r="AV121" s="526"/>
      <c r="AW121" s="526"/>
      <c r="AX121" s="526"/>
      <c r="AY121" s="526"/>
      <c r="AZ121" s="526"/>
      <c r="BA121" s="526"/>
      <c r="BB121" s="526"/>
      <c r="BC121" s="526"/>
      <c r="BD121" s="526"/>
      <c r="BE121" s="526"/>
      <c r="BF121" s="526"/>
      <c r="BG121" s="526"/>
      <c r="BH121" s="526"/>
      <c r="BI121" s="526"/>
      <c r="BJ121" s="526"/>
      <c r="BK121" s="526"/>
      <c r="BL121" s="526"/>
      <c r="BM121" s="526"/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</row>
    <row r="122" spans="1:110" ht="14.25" customHeight="1">
      <c r="A122" s="508">
        <f t="shared" si="5"/>
        <v>113</v>
      </c>
      <c r="B122" s="508" t="s">
        <v>652</v>
      </c>
      <c r="C122" s="524">
        <v>0.32776620370370368</v>
      </c>
      <c r="D122" s="524">
        <v>0.32793981481481482</v>
      </c>
      <c r="E122" s="525">
        <v>12.06</v>
      </c>
      <c r="F122" s="525">
        <v>12.099999999105931</v>
      </c>
      <c r="G122" s="508" t="s">
        <v>540</v>
      </c>
      <c r="H122" s="524">
        <f t="shared" si="4"/>
        <v>1.7361111111113825E-4</v>
      </c>
      <c r="J122">
        <v>390.5</v>
      </c>
      <c r="K122" s="526">
        <v>390.5</v>
      </c>
      <c r="L122" s="526">
        <v>391.39999389648438</v>
      </c>
      <c r="M122" s="526">
        <v>391.39999389648438</v>
      </c>
      <c r="N122" s="526">
        <v>399.89999389648438</v>
      </c>
      <c r="O122" s="526">
        <v>399.89999389648438</v>
      </c>
      <c r="P122" s="526"/>
      <c r="Q122" s="526">
        <v>399.89999389648438</v>
      </c>
      <c r="R122" s="526">
        <v>397.5</v>
      </c>
      <c r="S122" s="526">
        <v>397.5</v>
      </c>
      <c r="T122" s="526"/>
      <c r="U122" s="526">
        <v>397.5</v>
      </c>
      <c r="V122" s="526">
        <v>397.5</v>
      </c>
      <c r="W122" s="526">
        <v>394.20001220703125</v>
      </c>
      <c r="X122" s="526">
        <v>394.20001220703125</v>
      </c>
      <c r="Y122" s="526">
        <v>394</v>
      </c>
      <c r="Z122" s="526">
        <v>394</v>
      </c>
      <c r="AA122" s="526">
        <v>390.89999389648438</v>
      </c>
      <c r="AB122" s="526">
        <v>390.89999389648438</v>
      </c>
      <c r="AC122" s="526"/>
      <c r="AD122" s="526"/>
      <c r="AE122" s="526"/>
      <c r="AF122" s="526"/>
      <c r="AG122" s="526"/>
      <c r="AH122" s="526"/>
      <c r="AI122" s="526"/>
      <c r="AJ122" s="526"/>
      <c r="AK122" s="526"/>
      <c r="AL122" s="526"/>
      <c r="AM122" s="526"/>
      <c r="AN122" s="526"/>
      <c r="AO122" s="526"/>
      <c r="AP122" s="526"/>
      <c r="AQ122" s="526"/>
      <c r="AR122" s="526"/>
      <c r="AS122" s="526"/>
      <c r="AT122" s="526"/>
      <c r="AU122" s="526"/>
      <c r="AV122" s="526"/>
      <c r="AW122" s="526"/>
      <c r="AX122" s="526"/>
      <c r="AY122" s="526"/>
      <c r="AZ122" s="526"/>
      <c r="BA122" s="526"/>
      <c r="BB122" s="526"/>
      <c r="BC122" s="526"/>
      <c r="BD122" s="526"/>
      <c r="BE122" s="526"/>
      <c r="BF122" s="526"/>
      <c r="BG122" s="526"/>
      <c r="BH122" s="526"/>
      <c r="BI122" s="526"/>
      <c r="BJ122" s="526"/>
      <c r="BK122" s="526"/>
      <c r="BL122" s="526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</row>
    <row r="123" spans="1:110" ht="14.25" customHeight="1">
      <c r="A123" s="508">
        <f t="shared" si="5"/>
        <v>114</v>
      </c>
      <c r="B123" s="508" t="s">
        <v>653</v>
      </c>
      <c r="C123" s="524">
        <v>0.32804398148148151</v>
      </c>
      <c r="D123" s="524">
        <v>0.32818287037037036</v>
      </c>
      <c r="E123" s="525">
        <v>12.06</v>
      </c>
      <c r="F123" s="525">
        <v>12.089999999329448</v>
      </c>
      <c r="G123" s="508" t="s">
        <v>540</v>
      </c>
      <c r="H123" s="524">
        <f t="shared" si="4"/>
        <v>1.3888888888885509E-4</v>
      </c>
      <c r="J123">
        <v>391.70001220703125</v>
      </c>
      <c r="K123" s="526">
        <v>391.70001220703125</v>
      </c>
      <c r="L123" s="526"/>
      <c r="M123" s="526">
        <v>393.70001220703125</v>
      </c>
      <c r="N123" s="526">
        <v>390.39999389648438</v>
      </c>
      <c r="O123" s="526">
        <v>390.39999389648438</v>
      </c>
      <c r="P123" s="526"/>
      <c r="Q123" s="526">
        <v>390.39999389648438</v>
      </c>
      <c r="R123" s="526">
        <v>390.39999389648438</v>
      </c>
      <c r="S123" s="526">
        <v>390.29998779296875</v>
      </c>
      <c r="T123" s="526">
        <v>390.29998779296875</v>
      </c>
      <c r="U123" s="526">
        <v>399.5</v>
      </c>
      <c r="V123" s="526">
        <v>399.5</v>
      </c>
      <c r="W123" s="526">
        <v>396.20001220703125</v>
      </c>
      <c r="X123" s="526">
        <v>396.20001220703125</v>
      </c>
      <c r="Y123" s="526">
        <v>396.10000610351563</v>
      </c>
      <c r="Z123" s="526">
        <v>396.10000610351563</v>
      </c>
      <c r="AA123" s="526">
        <v>393.79998779296875</v>
      </c>
      <c r="AB123" s="526">
        <v>393.79998779296875</v>
      </c>
      <c r="AC123" s="526"/>
      <c r="AD123" s="526"/>
      <c r="AE123" s="526"/>
      <c r="AF123" s="526"/>
      <c r="AG123" s="526"/>
      <c r="AH123" s="526"/>
      <c r="AI123" s="526"/>
      <c r="AJ123" s="526"/>
      <c r="AK123" s="526"/>
      <c r="AL123" s="526"/>
      <c r="AM123" s="526"/>
      <c r="AN123" s="526"/>
      <c r="AO123" s="526"/>
      <c r="AP123" s="526"/>
      <c r="AQ123" s="526"/>
      <c r="AR123" s="526"/>
      <c r="AS123" s="526"/>
      <c r="AT123" s="526"/>
      <c r="AU123" s="526"/>
      <c r="AV123" s="526"/>
      <c r="AW123" s="526"/>
      <c r="AX123" s="526"/>
      <c r="AY123" s="526"/>
      <c r="AZ123" s="526"/>
      <c r="BA123" s="526"/>
      <c r="BB123" s="526"/>
      <c r="BC123" s="526"/>
      <c r="BD123" s="526"/>
      <c r="BE123" s="526"/>
      <c r="BF123" s="526"/>
      <c r="BG123" s="526"/>
      <c r="BH123" s="526"/>
      <c r="BI123" s="526"/>
      <c r="BJ123" s="526"/>
      <c r="BK123" s="526"/>
      <c r="BL123" s="526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</row>
    <row r="124" spans="1:110" ht="14.25" customHeight="1">
      <c r="A124" s="508">
        <f t="shared" si="5"/>
        <v>115</v>
      </c>
      <c r="B124" s="508" t="s">
        <v>654</v>
      </c>
      <c r="C124" s="524">
        <v>0.32829861111111114</v>
      </c>
      <c r="D124" s="524">
        <v>0.32844907407407409</v>
      </c>
      <c r="E124" s="525">
        <v>12.06</v>
      </c>
      <c r="F124" s="525">
        <v>12.099999999105931</v>
      </c>
      <c r="G124" s="508" t="s">
        <v>540</v>
      </c>
      <c r="H124" s="524">
        <f t="shared" si="4"/>
        <v>1.5046296296294948E-4</v>
      </c>
      <c r="J124">
        <v>391.79998779296875</v>
      </c>
      <c r="K124" s="526">
        <v>391</v>
      </c>
      <c r="L124" s="526">
        <v>393.70001220703125</v>
      </c>
      <c r="M124" s="526">
        <v>396.5</v>
      </c>
      <c r="N124" s="526">
        <v>395.29998779296875</v>
      </c>
      <c r="O124" s="526">
        <v>396.10000610351563</v>
      </c>
      <c r="P124" s="526">
        <v>396.10000610351563</v>
      </c>
      <c r="Q124" s="526">
        <v>396.10000610351563</v>
      </c>
      <c r="R124" s="526">
        <v>390.5</v>
      </c>
      <c r="S124" s="526">
        <v>390.5</v>
      </c>
      <c r="T124" s="526">
        <v>394.60000610351563</v>
      </c>
      <c r="U124" s="526">
        <v>392.39999389648438</v>
      </c>
      <c r="V124" s="526">
        <v>392.39999389648438</v>
      </c>
      <c r="W124" s="526">
        <v>392.29998779296875</v>
      </c>
      <c r="X124" s="526">
        <v>392.29998779296875</v>
      </c>
      <c r="Y124" s="526">
        <v>392.79998779296875</v>
      </c>
      <c r="Z124" s="526">
        <v>392.79998779296875</v>
      </c>
      <c r="AA124" s="526">
        <v>392.5</v>
      </c>
      <c r="AB124" s="526">
        <v>392.5</v>
      </c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  <c r="AV124" s="526"/>
      <c r="AW124" s="526"/>
      <c r="AX124" s="526"/>
      <c r="AY124" s="526"/>
      <c r="AZ124" s="526"/>
      <c r="BA124" s="526"/>
      <c r="BB124" s="526"/>
      <c r="BC124" s="526"/>
      <c r="BD124" s="526"/>
      <c r="BE124" s="526"/>
      <c r="BF124" s="526"/>
      <c r="BG124" s="526"/>
      <c r="BH124" s="526"/>
      <c r="BI124" s="526"/>
      <c r="BJ124" s="526"/>
      <c r="BK124" s="526"/>
      <c r="BL124" s="526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</row>
    <row r="125" spans="1:110" ht="14.25" customHeight="1">
      <c r="A125" s="508">
        <f t="shared" si="5"/>
        <v>116</v>
      </c>
      <c r="B125" s="508" t="s">
        <v>655</v>
      </c>
      <c r="C125" s="524">
        <v>0.32856481481481481</v>
      </c>
      <c r="D125" s="524">
        <v>0.32873842592592595</v>
      </c>
      <c r="E125" s="525">
        <v>12.06</v>
      </c>
      <c r="F125" s="525">
        <v>12.200000000596047</v>
      </c>
      <c r="G125" s="508" t="s">
        <v>540</v>
      </c>
      <c r="H125" s="524">
        <f t="shared" si="4"/>
        <v>1.7361111111113825E-4</v>
      </c>
      <c r="J125">
        <v>390.20001220703125</v>
      </c>
      <c r="K125" s="526">
        <v>394.79998779296875</v>
      </c>
      <c r="L125" s="526">
        <v>394.79998779296875</v>
      </c>
      <c r="M125" s="526"/>
      <c r="N125" s="526">
        <v>398.5</v>
      </c>
      <c r="O125" s="526">
        <v>398.5</v>
      </c>
      <c r="P125" s="526">
        <v>398.20001220703125</v>
      </c>
      <c r="Q125" s="526">
        <v>398.20001220703125</v>
      </c>
      <c r="R125" s="526">
        <v>395.20001220703125</v>
      </c>
      <c r="S125" s="526">
        <v>395.20001220703125</v>
      </c>
      <c r="T125" s="526"/>
      <c r="U125" s="526">
        <v>395.10000610351563</v>
      </c>
      <c r="V125" s="526">
        <v>392</v>
      </c>
      <c r="W125" s="526">
        <v>392</v>
      </c>
      <c r="X125" s="526"/>
      <c r="Y125" s="526">
        <v>391.79998779296875</v>
      </c>
      <c r="Z125" s="526">
        <v>399.89999389648438</v>
      </c>
      <c r="AA125" s="526">
        <v>394</v>
      </c>
      <c r="AB125" s="526">
        <v>394</v>
      </c>
      <c r="AC125" s="526"/>
      <c r="AD125" s="526"/>
      <c r="AE125" s="526"/>
      <c r="AF125" s="526"/>
      <c r="AG125" s="526"/>
      <c r="AH125" s="526"/>
      <c r="AI125" s="526"/>
      <c r="AJ125" s="526"/>
      <c r="AK125" s="526"/>
      <c r="AL125" s="526"/>
      <c r="AM125" s="526"/>
      <c r="AN125" s="526"/>
      <c r="AO125" s="526"/>
      <c r="AP125" s="526"/>
      <c r="AQ125" s="526"/>
      <c r="AR125" s="526"/>
      <c r="AS125" s="526"/>
      <c r="AT125" s="526"/>
      <c r="AU125" s="526"/>
      <c r="AV125" s="526"/>
      <c r="AW125" s="526"/>
      <c r="AX125" s="526"/>
      <c r="AY125" s="526"/>
      <c r="AZ125" s="526"/>
      <c r="BA125" s="526"/>
      <c r="BB125" s="526"/>
      <c r="BC125" s="526"/>
      <c r="BD125" s="526"/>
      <c r="BE125" s="526"/>
      <c r="BF125" s="526"/>
      <c r="BG125" s="526"/>
      <c r="BH125" s="526"/>
      <c r="BI125" s="526"/>
      <c r="BJ125" s="526"/>
      <c r="BK125" s="526"/>
      <c r="BL125" s="526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</row>
    <row r="126" spans="1:110" ht="14.25" customHeight="1">
      <c r="A126" s="508">
        <f t="shared" si="5"/>
        <v>117</v>
      </c>
      <c r="B126" s="508" t="s">
        <v>656</v>
      </c>
      <c r="C126" s="524">
        <v>0.32881944444444444</v>
      </c>
      <c r="D126" s="524">
        <v>0.32898148148148149</v>
      </c>
      <c r="E126" s="525">
        <v>12.06</v>
      </c>
      <c r="F126" s="525">
        <v>12.169999999403954</v>
      </c>
      <c r="G126" s="508" t="s">
        <v>540</v>
      </c>
      <c r="H126" s="524">
        <f t="shared" si="4"/>
        <v>1.6203703703704386E-4</v>
      </c>
      <c r="J126">
        <v>390.79998779296875</v>
      </c>
      <c r="K126" s="526">
        <v>390.79998779296875</v>
      </c>
      <c r="L126" s="526">
        <v>396.79998779296875</v>
      </c>
      <c r="M126" s="526">
        <v>396.79998779296875</v>
      </c>
      <c r="N126" s="526"/>
      <c r="O126" s="526">
        <v>399.89999389648438</v>
      </c>
      <c r="P126" s="526">
        <v>399.89999389648438</v>
      </c>
      <c r="Q126" s="526"/>
      <c r="R126" s="526"/>
      <c r="S126" s="526">
        <v>394.20001220703125</v>
      </c>
      <c r="T126" s="526">
        <v>394.20001220703125</v>
      </c>
      <c r="U126" s="526"/>
      <c r="V126" s="526"/>
      <c r="W126" s="526">
        <v>399.89999389648438</v>
      </c>
      <c r="X126" s="526">
        <v>399.89999389648438</v>
      </c>
      <c r="Y126" s="526">
        <v>399.79998779296875</v>
      </c>
      <c r="Z126" s="526">
        <v>399.79998779296875</v>
      </c>
      <c r="AA126" s="526"/>
      <c r="AB126" s="526"/>
      <c r="AC126" s="526"/>
      <c r="AD126" s="526"/>
      <c r="AE126" s="526"/>
      <c r="AF126" s="526"/>
      <c r="AG126" s="526"/>
      <c r="AH126" s="526"/>
      <c r="AI126" s="526"/>
      <c r="AJ126" s="526"/>
      <c r="AK126" s="526"/>
      <c r="AL126" s="526"/>
      <c r="AM126" s="526"/>
      <c r="AN126" s="526"/>
      <c r="AO126" s="526"/>
      <c r="AP126" s="526"/>
      <c r="AQ126" s="526"/>
      <c r="AR126" s="526"/>
      <c r="AS126" s="526"/>
      <c r="AT126" s="526"/>
      <c r="AU126" s="526"/>
      <c r="AV126" s="526"/>
      <c r="AW126" s="526"/>
      <c r="AX126" s="526"/>
      <c r="AY126" s="526"/>
      <c r="AZ126" s="526"/>
      <c r="BA126" s="526"/>
      <c r="BB126" s="526"/>
      <c r="BC126" s="526"/>
      <c r="BD126" s="526"/>
      <c r="BE126" s="526"/>
      <c r="BF126" s="526"/>
      <c r="BG126" s="526"/>
      <c r="BH126" s="526"/>
      <c r="BI126" s="526"/>
      <c r="BJ126" s="526"/>
      <c r="BK126" s="526"/>
      <c r="BL126" s="526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</row>
    <row r="127" spans="1:110" ht="14.25" customHeight="1">
      <c r="A127" s="508">
        <f t="shared" si="5"/>
        <v>118</v>
      </c>
      <c r="B127" s="508" t="s">
        <v>657</v>
      </c>
      <c r="C127" s="524">
        <v>0.32905092592592594</v>
      </c>
      <c r="D127" s="524">
        <v>0.32922453703703702</v>
      </c>
      <c r="E127" s="525">
        <v>12.06</v>
      </c>
      <c r="F127" s="525">
        <v>12.110000000745059</v>
      </c>
      <c r="G127" s="508" t="s">
        <v>540</v>
      </c>
      <c r="H127" s="524">
        <f t="shared" si="4"/>
        <v>1.7361111111108274E-4</v>
      </c>
      <c r="J127">
        <v>390.10000610351563</v>
      </c>
      <c r="K127" s="526">
        <v>390.10000610351563</v>
      </c>
      <c r="L127" s="526">
        <v>396.20001220703125</v>
      </c>
      <c r="M127" s="526">
        <v>396.20001220703125</v>
      </c>
      <c r="N127" s="526">
        <v>393.39999389648438</v>
      </c>
      <c r="O127" s="526">
        <v>393.39999389648438</v>
      </c>
      <c r="P127" s="526"/>
      <c r="Q127" s="526">
        <v>393.29998779296875</v>
      </c>
      <c r="R127" s="526">
        <v>393.29998779296875</v>
      </c>
      <c r="S127" s="526"/>
      <c r="T127" s="526">
        <v>396.20001220703125</v>
      </c>
      <c r="U127" s="526">
        <v>393.10000610351563</v>
      </c>
      <c r="V127" s="526">
        <v>393.10000610351563</v>
      </c>
      <c r="W127" s="526"/>
      <c r="X127" s="526">
        <v>395.79998779296875</v>
      </c>
      <c r="Y127" s="526">
        <v>395.79998779296875</v>
      </c>
      <c r="Z127" s="526"/>
      <c r="AA127" s="526">
        <v>398.29998779296875</v>
      </c>
      <c r="AB127" s="526">
        <v>398.29998779296875</v>
      </c>
      <c r="AC127" s="526"/>
      <c r="AD127" s="526"/>
      <c r="AE127" s="526"/>
      <c r="AF127" s="526"/>
      <c r="AG127" s="526"/>
      <c r="AH127" s="526"/>
      <c r="AI127" s="526"/>
      <c r="AJ127" s="526"/>
      <c r="AK127" s="526"/>
      <c r="AL127" s="526"/>
      <c r="AM127" s="526"/>
      <c r="AN127" s="526"/>
      <c r="AO127" s="526"/>
      <c r="AP127" s="526"/>
      <c r="AQ127" s="526"/>
      <c r="AR127" s="526"/>
      <c r="AS127" s="526"/>
      <c r="AT127" s="526"/>
      <c r="AU127" s="526"/>
      <c r="AV127" s="526"/>
      <c r="AW127" s="526"/>
      <c r="AX127" s="526"/>
      <c r="AY127" s="526"/>
      <c r="AZ127" s="526"/>
      <c r="BA127" s="526"/>
      <c r="BB127" s="526"/>
      <c r="BC127" s="526"/>
      <c r="BD127" s="526"/>
      <c r="BE127" s="526"/>
      <c r="BF127" s="526"/>
      <c r="BG127" s="526"/>
      <c r="BH127" s="526"/>
      <c r="BI127" s="526"/>
      <c r="BJ127" s="526"/>
      <c r="BK127" s="526"/>
      <c r="BL127" s="526"/>
      <c r="BM127" s="526"/>
      <c r="BN127" s="526"/>
      <c r="BO127" s="526"/>
      <c r="BP127" s="526"/>
      <c r="BQ127" s="526"/>
      <c r="BR127" s="526"/>
      <c r="BS127" s="526"/>
      <c r="BT127" s="526"/>
      <c r="BU127" s="526"/>
      <c r="BV127" s="526"/>
      <c r="BW127" s="526"/>
      <c r="BX127" s="526"/>
      <c r="BY127" s="526"/>
      <c r="BZ127" s="526"/>
      <c r="CA127" s="526"/>
      <c r="CB127" s="526"/>
      <c r="CC127" s="526"/>
      <c r="CD127" s="526"/>
      <c r="CE127" s="526"/>
      <c r="CF127" s="526"/>
      <c r="CG127" s="526"/>
      <c r="CH127" s="526"/>
      <c r="CI127" s="526"/>
      <c r="CJ127" s="526"/>
      <c r="CK127" s="526"/>
      <c r="CL127" s="526"/>
      <c r="CM127" s="526"/>
      <c r="CN127" s="526"/>
      <c r="CO127" s="526"/>
      <c r="CP127" s="526"/>
      <c r="CQ127" s="526"/>
      <c r="CR127" s="526"/>
      <c r="CS127" s="526"/>
      <c r="CT127" s="526"/>
      <c r="CU127" s="526"/>
      <c r="CV127" s="526"/>
      <c r="CW127" s="526"/>
      <c r="CX127" s="526"/>
      <c r="CY127" s="526"/>
      <c r="CZ127" s="526"/>
      <c r="DA127" s="526"/>
      <c r="DB127" s="526"/>
      <c r="DC127" s="526"/>
      <c r="DD127" s="526"/>
      <c r="DE127" s="526"/>
      <c r="DF127" s="526"/>
    </row>
    <row r="128" spans="1:110" ht="14.25" customHeight="1">
      <c r="A128" s="508">
        <f t="shared" si="5"/>
        <v>119</v>
      </c>
      <c r="B128" s="508" t="s">
        <v>658</v>
      </c>
      <c r="C128" s="524">
        <v>0.32932870370370371</v>
      </c>
      <c r="D128" s="524">
        <v>0.32949074074074075</v>
      </c>
      <c r="E128" s="525">
        <v>12.06</v>
      </c>
      <c r="F128" s="525">
        <v>12.150000003576279</v>
      </c>
      <c r="G128" s="508" t="s">
        <v>540</v>
      </c>
      <c r="H128" s="524">
        <f t="shared" si="4"/>
        <v>1.6203703703704386E-4</v>
      </c>
      <c r="J128">
        <v>390.29998779296875</v>
      </c>
      <c r="K128" s="526">
        <v>390.29998779296875</v>
      </c>
      <c r="L128" s="526">
        <v>391.5</v>
      </c>
      <c r="M128" s="526">
        <v>398.60000610351563</v>
      </c>
      <c r="N128" s="526">
        <v>390.89999389648438</v>
      </c>
      <c r="O128" s="526">
        <v>390.89999389648438</v>
      </c>
      <c r="P128" s="526">
        <v>391.20001220703125</v>
      </c>
      <c r="Q128" s="526">
        <v>397.89999389648438</v>
      </c>
      <c r="R128" s="526">
        <v>398.5</v>
      </c>
      <c r="S128" s="526">
        <v>398.5</v>
      </c>
      <c r="T128" s="526">
        <v>399.89999389648438</v>
      </c>
      <c r="U128" s="526">
        <v>399.89999389648438</v>
      </c>
      <c r="V128" s="526"/>
      <c r="W128" s="526">
        <v>399.89999389648438</v>
      </c>
      <c r="X128" s="526">
        <v>396.79998779296875</v>
      </c>
      <c r="Y128" s="526">
        <v>396.79998779296875</v>
      </c>
      <c r="Z128" s="526">
        <v>396.70001220703125</v>
      </c>
      <c r="AA128" s="526">
        <v>390.10000610351563</v>
      </c>
      <c r="AB128" s="526">
        <v>390.10000610351563</v>
      </c>
      <c r="AC128" s="526"/>
      <c r="AD128" s="526"/>
      <c r="AE128" s="526"/>
      <c r="AF128" s="526"/>
      <c r="AG128" s="526"/>
      <c r="AH128" s="526"/>
      <c r="AI128" s="526"/>
      <c r="AJ128" s="526"/>
      <c r="AK128" s="526"/>
      <c r="AL128" s="526"/>
      <c r="AM128" s="526"/>
      <c r="AN128" s="526"/>
      <c r="AO128" s="526"/>
      <c r="AP128" s="526"/>
      <c r="AQ128" s="526"/>
      <c r="AR128" s="526"/>
      <c r="AS128" s="526"/>
      <c r="AT128" s="526"/>
      <c r="AU128" s="526"/>
      <c r="AV128" s="526"/>
      <c r="AW128" s="526"/>
      <c r="AX128" s="526"/>
      <c r="AY128" s="526"/>
      <c r="AZ128" s="526"/>
      <c r="BA128" s="526"/>
      <c r="BB128" s="526"/>
      <c r="BC128" s="526"/>
      <c r="BD128" s="526"/>
      <c r="BE128" s="526"/>
      <c r="BF128" s="526"/>
      <c r="BG128" s="526"/>
      <c r="BH128" s="526"/>
      <c r="BI128" s="526"/>
      <c r="BJ128" s="526"/>
      <c r="BK128" s="526"/>
      <c r="BL128" s="526"/>
      <c r="BM128" s="526"/>
      <c r="BN128" s="526"/>
      <c r="BO128" s="526"/>
      <c r="BP128" s="526"/>
      <c r="BQ128" s="526"/>
      <c r="BR128" s="526"/>
      <c r="BS128" s="526"/>
      <c r="BT128" s="526"/>
      <c r="BU128" s="526"/>
      <c r="BV128" s="526"/>
      <c r="BW128" s="526"/>
      <c r="BX128" s="526"/>
      <c r="BY128" s="526"/>
      <c r="BZ128" s="526"/>
      <c r="CA128" s="526"/>
      <c r="CB128" s="526"/>
      <c r="CC128" s="526"/>
      <c r="CD128" s="526"/>
      <c r="CE128" s="526"/>
      <c r="CF128" s="526"/>
      <c r="CG128" s="526"/>
      <c r="CH128" s="526"/>
      <c r="CI128" s="526"/>
      <c r="CJ128" s="526"/>
      <c r="CK128" s="526"/>
      <c r="CL128" s="526"/>
      <c r="CM128" s="526"/>
      <c r="CN128" s="526"/>
      <c r="CO128" s="526"/>
      <c r="CP128" s="526"/>
      <c r="CQ128" s="526"/>
      <c r="CR128" s="526"/>
      <c r="CS128" s="526"/>
      <c r="CT128" s="526"/>
      <c r="CU128" s="526"/>
      <c r="CV128" s="526"/>
      <c r="CW128" s="526"/>
      <c r="CX128" s="526"/>
      <c r="CY128" s="526"/>
      <c r="CZ128" s="526"/>
      <c r="DA128" s="526"/>
      <c r="DB128" s="526"/>
      <c r="DC128" s="526"/>
      <c r="DD128" s="526"/>
      <c r="DE128" s="526"/>
      <c r="DF128" s="526"/>
    </row>
    <row r="129" spans="1:110" ht="14.25" customHeight="1">
      <c r="A129" s="508">
        <f t="shared" si="5"/>
        <v>120</v>
      </c>
      <c r="B129" s="508" t="s">
        <v>659</v>
      </c>
      <c r="C129" s="524">
        <v>0.32961805555555557</v>
      </c>
      <c r="D129" s="524">
        <v>0.32976851851851852</v>
      </c>
      <c r="E129" s="525">
        <v>12.06</v>
      </c>
      <c r="F129" s="525">
        <v>12.150000003576279</v>
      </c>
      <c r="G129" s="508" t="s">
        <v>540</v>
      </c>
      <c r="H129" s="524">
        <f t="shared" si="4"/>
        <v>1.5046296296294948E-4</v>
      </c>
      <c r="J129">
        <v>390.10000610351563</v>
      </c>
      <c r="K129" s="526">
        <v>394.5</v>
      </c>
      <c r="L129" s="526">
        <v>394.5</v>
      </c>
      <c r="M129" s="526">
        <v>399.5</v>
      </c>
      <c r="N129" s="526">
        <v>399.5</v>
      </c>
      <c r="O129" s="526"/>
      <c r="P129" s="526">
        <v>399.60000610351563</v>
      </c>
      <c r="Q129" s="526">
        <v>399.60000610351563</v>
      </c>
      <c r="R129" s="526">
        <v>396.5</v>
      </c>
      <c r="S129" s="526">
        <v>396.5</v>
      </c>
      <c r="T129" s="526"/>
      <c r="U129" s="526">
        <v>399.29998779296875</v>
      </c>
      <c r="V129" s="526">
        <v>396.10000610351563</v>
      </c>
      <c r="W129" s="526">
        <v>396.10000610351563</v>
      </c>
      <c r="X129" s="526">
        <v>393.10000610351563</v>
      </c>
      <c r="Y129" s="526">
        <v>393.10000610351563</v>
      </c>
      <c r="Z129" s="526">
        <v>392.89999389648438</v>
      </c>
      <c r="AA129" s="526">
        <v>392.89999389648438</v>
      </c>
      <c r="AB129" s="526"/>
      <c r="AC129" s="526"/>
      <c r="AD129" s="526"/>
      <c r="AE129" s="526"/>
      <c r="AF129" s="526"/>
      <c r="AG129" s="526"/>
      <c r="AH129" s="526"/>
      <c r="AI129" s="526"/>
      <c r="AJ129" s="526"/>
      <c r="AK129" s="526"/>
      <c r="AL129" s="526"/>
      <c r="AM129" s="526"/>
      <c r="AN129" s="526"/>
      <c r="AO129" s="526"/>
      <c r="AP129" s="526"/>
      <c r="AQ129" s="526"/>
      <c r="AR129" s="526"/>
      <c r="AS129" s="526"/>
      <c r="AT129" s="526"/>
      <c r="AU129" s="526"/>
      <c r="AV129" s="526"/>
      <c r="AW129" s="526"/>
      <c r="AX129" s="526"/>
      <c r="AY129" s="526"/>
      <c r="AZ129" s="526"/>
      <c r="BA129" s="526"/>
      <c r="BB129" s="526"/>
      <c r="BC129" s="526"/>
      <c r="BD129" s="526"/>
      <c r="BE129" s="526"/>
      <c r="BF129" s="526"/>
      <c r="BG129" s="526"/>
      <c r="BH129" s="526"/>
      <c r="BI129" s="526"/>
      <c r="BJ129" s="526"/>
      <c r="BK129" s="526"/>
      <c r="BL129" s="526"/>
      <c r="BM129" s="526"/>
      <c r="BN129" s="526"/>
      <c r="BO129" s="526"/>
      <c r="BP129" s="526"/>
      <c r="BQ129" s="526"/>
      <c r="BR129" s="526"/>
      <c r="BS129" s="526"/>
      <c r="BT129" s="526"/>
      <c r="BU129" s="526"/>
      <c r="BV129" s="526"/>
      <c r="BW129" s="526"/>
      <c r="BX129" s="526"/>
      <c r="BY129" s="526"/>
      <c r="BZ129" s="526"/>
      <c r="CA129" s="526"/>
      <c r="CB129" s="526"/>
      <c r="CC129" s="526"/>
      <c r="CD129" s="526"/>
      <c r="CE129" s="526"/>
      <c r="CF129" s="526"/>
      <c r="CG129" s="526"/>
      <c r="CH129" s="526"/>
      <c r="CI129" s="526"/>
      <c r="CJ129" s="526"/>
      <c r="CK129" s="526"/>
      <c r="CL129" s="526"/>
      <c r="CM129" s="526"/>
      <c r="CN129" s="526"/>
      <c r="CO129" s="526"/>
      <c r="CP129" s="526"/>
      <c r="CQ129" s="526"/>
      <c r="CR129" s="526"/>
      <c r="CS129" s="526"/>
      <c r="CT129" s="526"/>
      <c r="CU129" s="526"/>
      <c r="CV129" s="526"/>
      <c r="CW129" s="526"/>
      <c r="CX129" s="526"/>
      <c r="CY129" s="526"/>
      <c r="CZ129" s="526"/>
      <c r="DA129" s="526"/>
      <c r="DB129" s="526"/>
      <c r="DC129" s="526"/>
      <c r="DD129" s="526"/>
      <c r="DE129" s="526"/>
      <c r="DF129" s="526"/>
    </row>
    <row r="130" spans="1:110" ht="14.25" customHeight="1">
      <c r="A130" s="508">
        <f t="shared" si="5"/>
        <v>121</v>
      </c>
      <c r="B130" s="508" t="s">
        <v>660</v>
      </c>
      <c r="C130" s="524">
        <v>0.32990740740740743</v>
      </c>
      <c r="D130" s="524">
        <v>0.33008101851851851</v>
      </c>
      <c r="E130" s="525">
        <v>12.06</v>
      </c>
      <c r="F130" s="525">
        <v>12.210000005960465</v>
      </c>
      <c r="G130" s="508" t="s">
        <v>540</v>
      </c>
      <c r="H130" s="524">
        <f t="shared" si="4"/>
        <v>1.7361111111108274E-4</v>
      </c>
      <c r="J130">
        <v>390.29998779296875</v>
      </c>
      <c r="K130" s="526">
        <v>390.29998779296875</v>
      </c>
      <c r="L130" s="526">
        <v>398.5</v>
      </c>
      <c r="M130" s="526">
        <v>398.5</v>
      </c>
      <c r="N130" s="526"/>
      <c r="O130" s="526">
        <v>392.39999389648438</v>
      </c>
      <c r="P130" s="526">
        <v>392.39999389648438</v>
      </c>
      <c r="Q130" s="526"/>
      <c r="R130" s="526">
        <v>392.39999389648438</v>
      </c>
      <c r="S130" s="526">
        <v>392.39999389648438</v>
      </c>
      <c r="T130" s="526"/>
      <c r="U130" s="526">
        <v>395.39999389648438</v>
      </c>
      <c r="V130" s="526">
        <v>395.39999389648438</v>
      </c>
      <c r="W130" s="526"/>
      <c r="X130" s="526">
        <v>397.89999389648438</v>
      </c>
      <c r="Y130" s="526">
        <v>397.89999389648438</v>
      </c>
      <c r="Z130" s="526">
        <v>399.89999389648438</v>
      </c>
      <c r="AA130" s="526">
        <v>399.89999389648438</v>
      </c>
      <c r="AB130" s="526"/>
      <c r="AC130" s="526"/>
      <c r="AD130" s="526"/>
      <c r="AE130" s="526"/>
      <c r="AF130" s="526"/>
      <c r="AG130" s="526"/>
      <c r="AH130" s="526"/>
      <c r="AI130" s="526"/>
      <c r="AJ130" s="526"/>
      <c r="AK130" s="526"/>
      <c r="AL130" s="526"/>
      <c r="AM130" s="526"/>
      <c r="AN130" s="526"/>
      <c r="AO130" s="526"/>
      <c r="AP130" s="526"/>
      <c r="AQ130" s="526"/>
      <c r="AR130" s="526"/>
      <c r="AS130" s="526"/>
      <c r="AT130" s="526"/>
      <c r="AU130" s="526"/>
      <c r="AV130" s="526"/>
      <c r="AW130" s="526"/>
      <c r="AX130" s="526"/>
      <c r="AY130" s="526"/>
      <c r="AZ130" s="526"/>
      <c r="BA130" s="526"/>
      <c r="BB130" s="526"/>
      <c r="BC130" s="526"/>
      <c r="BD130" s="526"/>
      <c r="BE130" s="526"/>
      <c r="BF130" s="526"/>
      <c r="BG130" s="526"/>
      <c r="BH130" s="526"/>
      <c r="BI130" s="526"/>
      <c r="BJ130" s="526"/>
      <c r="BK130" s="526"/>
      <c r="BL130" s="526"/>
      <c r="BM130" s="526"/>
      <c r="BN130" s="526"/>
      <c r="BO130" s="526"/>
      <c r="BP130" s="526"/>
      <c r="BQ130" s="526"/>
      <c r="BR130" s="526"/>
      <c r="BS130" s="526"/>
      <c r="BT130" s="526"/>
      <c r="BU130" s="526"/>
      <c r="BV130" s="526"/>
      <c r="BW130" s="526"/>
      <c r="BX130" s="526"/>
      <c r="BY130" s="526"/>
      <c r="BZ130" s="526"/>
      <c r="CA130" s="526"/>
      <c r="CB130" s="526"/>
      <c r="CC130" s="526"/>
      <c r="CD130" s="526"/>
      <c r="CE130" s="526"/>
      <c r="CF130" s="526"/>
      <c r="CG130" s="526"/>
      <c r="CH130" s="526"/>
      <c r="CI130" s="526"/>
      <c r="CJ130" s="526"/>
      <c r="CK130" s="526"/>
      <c r="CL130" s="526"/>
      <c r="CM130" s="526"/>
      <c r="CN130" s="526"/>
      <c r="CO130" s="526"/>
      <c r="CP130" s="526"/>
      <c r="CQ130" s="526"/>
      <c r="CR130" s="526"/>
      <c r="CS130" s="526"/>
      <c r="CT130" s="526"/>
      <c r="CU130" s="526"/>
      <c r="CV130" s="526"/>
      <c r="CW130" s="526"/>
      <c r="CX130" s="526"/>
      <c r="CY130" s="526"/>
      <c r="CZ130" s="526"/>
      <c r="DA130" s="526"/>
      <c r="DB130" s="526"/>
      <c r="DC130" s="526"/>
      <c r="DD130" s="526"/>
      <c r="DE130" s="526"/>
      <c r="DF130" s="526"/>
    </row>
    <row r="131" spans="1:110" ht="14.25" customHeight="1">
      <c r="A131" s="508">
        <f t="shared" si="5"/>
        <v>122</v>
      </c>
      <c r="B131" s="508" t="s">
        <v>661</v>
      </c>
      <c r="C131" s="524">
        <v>0.33018518518518519</v>
      </c>
      <c r="D131" s="524">
        <v>0.33033564814814814</v>
      </c>
      <c r="E131" s="525">
        <v>12.06</v>
      </c>
      <c r="F131" s="525">
        <v>12.089999999329448</v>
      </c>
      <c r="G131" s="508" t="s">
        <v>540</v>
      </c>
      <c r="H131" s="524">
        <f t="shared" si="4"/>
        <v>1.5046296296294948E-4</v>
      </c>
      <c r="J131">
        <v>394.39999389648438</v>
      </c>
      <c r="K131" s="526">
        <v>390.60000610351563</v>
      </c>
      <c r="L131" s="526">
        <v>390.60000610351563</v>
      </c>
      <c r="M131" s="526">
        <v>394.60000610351563</v>
      </c>
      <c r="N131" s="526">
        <v>394.60000610351563</v>
      </c>
      <c r="O131" s="526"/>
      <c r="P131" s="526">
        <v>394.5</v>
      </c>
      <c r="Q131" s="526">
        <v>394.5</v>
      </c>
      <c r="R131" s="526"/>
      <c r="S131" s="526">
        <v>397.39999389648438</v>
      </c>
      <c r="T131" s="526">
        <v>397.39999389648438</v>
      </c>
      <c r="U131" s="526"/>
      <c r="V131" s="526">
        <v>399.89999389648438</v>
      </c>
      <c r="W131" s="526">
        <v>399.89999389648438</v>
      </c>
      <c r="X131" s="526"/>
      <c r="Y131" s="526">
        <v>391.10000610351563</v>
      </c>
      <c r="Z131" s="526">
        <v>391.10000610351563</v>
      </c>
      <c r="AA131" s="526">
        <v>390.89999389648438</v>
      </c>
      <c r="AB131" s="526">
        <v>390.89999389648438</v>
      </c>
      <c r="AC131" s="526"/>
      <c r="AD131" s="526"/>
      <c r="AE131" s="526"/>
      <c r="AF131" s="526"/>
      <c r="AG131" s="526"/>
      <c r="AH131" s="526"/>
      <c r="AI131" s="526"/>
      <c r="AJ131" s="526"/>
      <c r="AK131" s="526"/>
      <c r="AL131" s="526"/>
      <c r="AM131" s="526"/>
      <c r="AN131" s="526"/>
      <c r="AO131" s="526"/>
      <c r="AP131" s="526"/>
      <c r="AQ131" s="526"/>
      <c r="AR131" s="526"/>
      <c r="AS131" s="526"/>
      <c r="AT131" s="526"/>
      <c r="AU131" s="526"/>
      <c r="AV131" s="526"/>
      <c r="AW131" s="526"/>
      <c r="AX131" s="526"/>
      <c r="AY131" s="526"/>
      <c r="AZ131" s="526"/>
      <c r="BA131" s="526"/>
      <c r="BB131" s="526"/>
      <c r="BC131" s="526"/>
      <c r="BD131" s="526"/>
      <c r="BE131" s="526"/>
      <c r="BF131" s="526"/>
      <c r="BG131" s="526"/>
      <c r="BH131" s="526"/>
      <c r="BI131" s="526"/>
      <c r="BJ131" s="526"/>
      <c r="BK131" s="526"/>
      <c r="BL131" s="526"/>
      <c r="BM131" s="526"/>
      <c r="BN131" s="526"/>
      <c r="BO131" s="526"/>
      <c r="BP131" s="526"/>
      <c r="BQ131" s="526"/>
      <c r="BR131" s="526"/>
      <c r="BS131" s="526"/>
      <c r="BT131" s="526"/>
      <c r="BU131" s="526"/>
      <c r="BV131" s="526"/>
      <c r="BW131" s="526"/>
      <c r="BX131" s="526"/>
      <c r="BY131" s="526"/>
      <c r="BZ131" s="526"/>
      <c r="CA131" s="526"/>
      <c r="CB131" s="526"/>
      <c r="CC131" s="526"/>
      <c r="CD131" s="526"/>
      <c r="CE131" s="526"/>
      <c r="CF131" s="526"/>
      <c r="CG131" s="526"/>
      <c r="CH131" s="526"/>
      <c r="CI131" s="526"/>
      <c r="CJ131" s="526"/>
      <c r="CK131" s="526"/>
      <c r="CL131" s="526"/>
      <c r="CM131" s="526"/>
      <c r="CN131" s="526"/>
      <c r="CO131" s="526"/>
      <c r="CP131" s="526"/>
      <c r="CQ131" s="526"/>
      <c r="CR131" s="526"/>
      <c r="CS131" s="526"/>
      <c r="CT131" s="526"/>
      <c r="CU131" s="526"/>
      <c r="CV131" s="526"/>
      <c r="CW131" s="526"/>
      <c r="CX131" s="526"/>
      <c r="CY131" s="526"/>
      <c r="CZ131" s="526"/>
      <c r="DA131" s="526"/>
      <c r="DB131" s="526"/>
      <c r="DC131" s="526"/>
      <c r="DD131" s="526"/>
      <c r="DE131" s="526"/>
      <c r="DF131" s="526"/>
    </row>
    <row r="132" spans="1:110" ht="14.25" customHeight="1">
      <c r="A132" s="508">
        <f t="shared" si="5"/>
        <v>123</v>
      </c>
      <c r="B132" s="508" t="s">
        <v>662</v>
      </c>
      <c r="C132" s="524">
        <v>0.33047453703703705</v>
      </c>
      <c r="D132" s="524">
        <v>0.3306365740740741</v>
      </c>
      <c r="E132" s="525">
        <v>12.06</v>
      </c>
      <c r="F132" s="525">
        <v>12.139999998211861</v>
      </c>
      <c r="G132" s="508" t="s">
        <v>540</v>
      </c>
      <c r="H132" s="524">
        <f t="shared" si="4"/>
        <v>1.6203703703704386E-4</v>
      </c>
      <c r="J132">
        <v>390.10000610351563</v>
      </c>
      <c r="K132" s="526">
        <v>390.10000610351563</v>
      </c>
      <c r="L132" s="526">
        <v>392.70001220703125</v>
      </c>
      <c r="M132" s="526">
        <v>392.70001220703125</v>
      </c>
      <c r="N132" s="526"/>
      <c r="O132" s="526">
        <v>396.5</v>
      </c>
      <c r="P132" s="526">
        <v>396.5</v>
      </c>
      <c r="Q132" s="526"/>
      <c r="R132" s="526">
        <v>399.39999389648438</v>
      </c>
      <c r="S132" s="526">
        <v>399.39999389648438</v>
      </c>
      <c r="T132" s="526"/>
      <c r="U132" s="526">
        <v>390.10000610351563</v>
      </c>
      <c r="V132" s="526">
        <v>390.10000610351563</v>
      </c>
      <c r="W132" s="526"/>
      <c r="X132" s="526">
        <v>393.10000610351563</v>
      </c>
      <c r="Y132" s="526">
        <v>393.10000610351563</v>
      </c>
      <c r="Z132" s="526">
        <v>395.60000610351563</v>
      </c>
      <c r="AA132" s="526">
        <v>395.60000610351563</v>
      </c>
      <c r="AB132" s="526"/>
      <c r="AC132" s="526"/>
      <c r="AD132" s="526"/>
      <c r="AE132" s="526"/>
      <c r="AF132" s="526"/>
      <c r="AG132" s="526"/>
      <c r="AH132" s="526"/>
      <c r="AI132" s="526"/>
      <c r="AJ132" s="526"/>
      <c r="AK132" s="526"/>
      <c r="AL132" s="526"/>
      <c r="AM132" s="526"/>
      <c r="AN132" s="526"/>
      <c r="AO132" s="526"/>
      <c r="AP132" s="526"/>
      <c r="AQ132" s="526"/>
      <c r="AR132" s="526"/>
      <c r="AS132" s="526"/>
      <c r="AT132" s="526"/>
      <c r="AU132" s="526"/>
      <c r="AV132" s="526"/>
      <c r="AW132" s="526"/>
      <c r="AX132" s="526"/>
      <c r="AY132" s="526"/>
      <c r="AZ132" s="526"/>
      <c r="BA132" s="526"/>
      <c r="BB132" s="526"/>
      <c r="BC132" s="526"/>
      <c r="BD132" s="526"/>
      <c r="BE132" s="526"/>
      <c r="BF132" s="526"/>
      <c r="BG132" s="526"/>
      <c r="BH132" s="526"/>
      <c r="BI132" s="526"/>
      <c r="BJ132" s="526"/>
      <c r="BK132" s="526"/>
      <c r="BL132" s="526"/>
      <c r="BM132" s="526"/>
      <c r="BN132" s="526"/>
      <c r="BO132" s="526"/>
      <c r="BP132" s="526"/>
      <c r="BQ132" s="526"/>
      <c r="BR132" s="526"/>
      <c r="BS132" s="526"/>
      <c r="BT132" s="526"/>
      <c r="BU132" s="526"/>
      <c r="BV132" s="526"/>
      <c r="BW132" s="526"/>
      <c r="BX132" s="526"/>
      <c r="BY132" s="526"/>
      <c r="BZ132" s="526"/>
      <c r="CA132" s="526"/>
      <c r="CB132" s="526"/>
      <c r="CC132" s="526"/>
      <c r="CD132" s="526"/>
      <c r="CE132" s="526"/>
      <c r="CF132" s="526"/>
      <c r="CG132" s="526"/>
      <c r="CH132" s="526"/>
      <c r="CI132" s="526"/>
      <c r="CJ132" s="526"/>
      <c r="CK132" s="526"/>
      <c r="CL132" s="526"/>
      <c r="CM132" s="526"/>
      <c r="CN132" s="526"/>
      <c r="CO132" s="526"/>
      <c r="CP132" s="526"/>
      <c r="CQ132" s="526"/>
      <c r="CR132" s="526"/>
      <c r="CS132" s="526"/>
      <c r="CT132" s="526"/>
      <c r="CU132" s="526"/>
      <c r="CV132" s="526"/>
      <c r="CW132" s="526"/>
      <c r="CX132" s="526"/>
      <c r="CY132" s="526"/>
      <c r="CZ132" s="526"/>
      <c r="DA132" s="526"/>
      <c r="DB132" s="526"/>
      <c r="DC132" s="526"/>
      <c r="DD132" s="526"/>
      <c r="DE132" s="526"/>
      <c r="DF132" s="526"/>
    </row>
    <row r="133" spans="1:110" ht="14.25" customHeight="1">
      <c r="A133" s="508">
        <f t="shared" si="5"/>
        <v>124</v>
      </c>
      <c r="B133" s="508" t="s">
        <v>663</v>
      </c>
      <c r="C133" s="524">
        <v>0.33076388888888891</v>
      </c>
      <c r="D133" s="524">
        <v>0.3309259259259259</v>
      </c>
      <c r="E133" s="525">
        <v>12.06</v>
      </c>
      <c r="F133" s="525">
        <v>12.189999995231629</v>
      </c>
      <c r="G133" s="508" t="s">
        <v>540</v>
      </c>
      <c r="H133" s="524">
        <f t="shared" si="4"/>
        <v>1.6203703703698835E-4</v>
      </c>
      <c r="J133">
        <v>391.20001220703125</v>
      </c>
      <c r="K133" s="526">
        <v>391.20001220703125</v>
      </c>
      <c r="L133" s="526">
        <v>399.20001220703125</v>
      </c>
      <c r="M133" s="526">
        <v>399.20001220703125</v>
      </c>
      <c r="N133" s="526"/>
      <c r="O133" s="526">
        <v>392.29998779296875</v>
      </c>
      <c r="P133" s="526">
        <v>392.29998779296875</v>
      </c>
      <c r="Q133" s="526"/>
      <c r="R133" s="526">
        <v>395.29998779296875</v>
      </c>
      <c r="S133" s="526">
        <v>395.29998779296875</v>
      </c>
      <c r="T133" s="526">
        <v>395.20001220703125</v>
      </c>
      <c r="U133" s="526">
        <v>395.20001220703125</v>
      </c>
      <c r="V133" s="526"/>
      <c r="W133" s="526">
        <v>397.89999389648438</v>
      </c>
      <c r="X133" s="526">
        <v>397.89999389648438</v>
      </c>
      <c r="Y133" s="526"/>
      <c r="Z133" s="526">
        <v>399.89999389648438</v>
      </c>
      <c r="AA133" s="526">
        <v>393.10000610351563</v>
      </c>
      <c r="AB133" s="526">
        <v>393.10000610351563</v>
      </c>
      <c r="AC133" s="526"/>
      <c r="AD133" s="526"/>
      <c r="AE133" s="526"/>
      <c r="AF133" s="526"/>
      <c r="AG133" s="526"/>
      <c r="AH133" s="526"/>
      <c r="AI133" s="526"/>
      <c r="AJ133" s="526"/>
      <c r="AK133" s="526"/>
      <c r="AL133" s="526"/>
      <c r="AM133" s="526"/>
      <c r="AN133" s="526"/>
      <c r="AO133" s="526"/>
      <c r="AP133" s="526"/>
      <c r="AQ133" s="526"/>
      <c r="AR133" s="526"/>
      <c r="AS133" s="526"/>
      <c r="AT133" s="526"/>
      <c r="AU133" s="526"/>
      <c r="AV133" s="526"/>
      <c r="AW133" s="526"/>
      <c r="AX133" s="526"/>
      <c r="AY133" s="526"/>
      <c r="AZ133" s="526"/>
      <c r="BA133" s="526"/>
      <c r="BB133" s="526"/>
      <c r="BC133" s="526"/>
      <c r="BD133" s="526"/>
      <c r="BE133" s="526"/>
      <c r="BF133" s="526"/>
      <c r="BG133" s="526"/>
      <c r="BH133" s="526"/>
      <c r="BI133" s="526"/>
      <c r="BJ133" s="526"/>
      <c r="BK133" s="526"/>
      <c r="BL133" s="526"/>
      <c r="BM133" s="526"/>
      <c r="BN133" s="526"/>
      <c r="BO133" s="526"/>
      <c r="BP133" s="526"/>
      <c r="BQ133" s="526"/>
      <c r="BR133" s="526"/>
      <c r="BS133" s="526"/>
      <c r="BT133" s="526"/>
      <c r="BU133" s="526"/>
      <c r="BV133" s="526"/>
      <c r="BW133" s="526"/>
      <c r="BX133" s="526"/>
      <c r="BY133" s="526"/>
      <c r="BZ133" s="526"/>
      <c r="CA133" s="526"/>
      <c r="CB133" s="526"/>
      <c r="CC133" s="526"/>
      <c r="CD133" s="526"/>
      <c r="CE133" s="526"/>
      <c r="CF133" s="526"/>
      <c r="CG133" s="526"/>
      <c r="CH133" s="526"/>
      <c r="CI133" s="526"/>
      <c r="CJ133" s="526"/>
      <c r="CK133" s="526"/>
      <c r="CL133" s="526"/>
      <c r="CM133" s="526"/>
      <c r="CN133" s="526"/>
      <c r="CO133" s="526"/>
      <c r="CP133" s="526"/>
      <c r="CQ133" s="526"/>
      <c r="CR133" s="526"/>
      <c r="CS133" s="526"/>
      <c r="CT133" s="526"/>
      <c r="CU133" s="526"/>
      <c r="CV133" s="526"/>
      <c r="CW133" s="526"/>
      <c r="CX133" s="526"/>
      <c r="CY133" s="526"/>
      <c r="CZ133" s="526"/>
      <c r="DA133" s="526"/>
      <c r="DB133" s="526"/>
      <c r="DC133" s="526"/>
      <c r="DD133" s="526"/>
      <c r="DE133" s="526"/>
      <c r="DF133" s="526"/>
    </row>
    <row r="134" spans="1:110" ht="14.25" customHeight="1">
      <c r="A134" s="508">
        <f t="shared" si="5"/>
        <v>125</v>
      </c>
      <c r="B134" s="508" t="s">
        <v>664</v>
      </c>
      <c r="C134" s="524">
        <v>0.33103009259259258</v>
      </c>
      <c r="D134" s="524">
        <v>0.33119212962962963</v>
      </c>
      <c r="E134" s="525">
        <v>12.06</v>
      </c>
      <c r="F134" s="525">
        <v>12.069999999776483</v>
      </c>
      <c r="G134" s="508" t="s">
        <v>540</v>
      </c>
      <c r="H134" s="524">
        <f t="shared" si="4"/>
        <v>1.6203703703704386E-4</v>
      </c>
      <c r="J134">
        <v>391</v>
      </c>
      <c r="K134" s="526">
        <v>391</v>
      </c>
      <c r="L134" s="526">
        <v>391</v>
      </c>
      <c r="M134" s="526">
        <v>391</v>
      </c>
      <c r="N134" s="526">
        <v>391.29998779296875</v>
      </c>
      <c r="O134" s="526">
        <v>391.29998779296875</v>
      </c>
      <c r="P134" s="526"/>
      <c r="Q134" s="526">
        <v>394.29998779296875</v>
      </c>
      <c r="R134" s="526">
        <v>394.29998779296875</v>
      </c>
      <c r="S134" s="526"/>
      <c r="T134" s="526">
        <v>397.39999389648438</v>
      </c>
      <c r="U134" s="526">
        <v>397.39999389648438</v>
      </c>
      <c r="V134" s="526"/>
      <c r="W134" s="526">
        <v>397.10000610351563</v>
      </c>
      <c r="X134" s="526">
        <v>397.10000610351563</v>
      </c>
      <c r="Y134" s="526">
        <v>399.70001220703125</v>
      </c>
      <c r="Z134" s="526">
        <v>399.70001220703125</v>
      </c>
      <c r="AA134" s="526">
        <v>390.29998779296875</v>
      </c>
      <c r="AB134" s="526">
        <v>390.29998779296875</v>
      </c>
      <c r="AC134" s="526"/>
      <c r="AD134" s="526"/>
      <c r="AE134" s="526"/>
      <c r="AF134" s="526"/>
      <c r="AG134" s="526"/>
      <c r="AH134" s="526"/>
      <c r="AI134" s="526"/>
      <c r="AJ134" s="526"/>
      <c r="AK134" s="526"/>
      <c r="AL134" s="526"/>
      <c r="AM134" s="526"/>
      <c r="AN134" s="526"/>
      <c r="AO134" s="526"/>
      <c r="AP134" s="526"/>
      <c r="AQ134" s="526"/>
      <c r="AR134" s="526"/>
      <c r="AS134" s="526"/>
      <c r="AT134" s="526"/>
      <c r="AU134" s="526"/>
      <c r="AV134" s="526"/>
      <c r="AW134" s="526"/>
      <c r="AX134" s="526"/>
      <c r="AY134" s="526"/>
      <c r="AZ134" s="526"/>
      <c r="BA134" s="526"/>
      <c r="BB134" s="526"/>
      <c r="BC134" s="526"/>
      <c r="BD134" s="526"/>
      <c r="BE134" s="526"/>
      <c r="BF134" s="526"/>
      <c r="BG134" s="526"/>
      <c r="BH134" s="526"/>
      <c r="BI134" s="526"/>
      <c r="BJ134" s="526"/>
      <c r="BK134" s="526"/>
      <c r="BL134" s="526"/>
      <c r="BM134" s="526"/>
      <c r="BN134" s="526"/>
      <c r="BO134" s="526"/>
      <c r="BP134" s="526"/>
      <c r="BQ134" s="526"/>
      <c r="BR134" s="526"/>
      <c r="BS134" s="526"/>
      <c r="BT134" s="526"/>
      <c r="BU134" s="526"/>
      <c r="BV134" s="526"/>
      <c r="BW134" s="526"/>
      <c r="BX134" s="526"/>
      <c r="BY134" s="526"/>
      <c r="BZ134" s="526"/>
      <c r="CA134" s="526"/>
      <c r="CB134" s="526"/>
      <c r="CC134" s="526"/>
      <c r="CD134" s="526"/>
      <c r="CE134" s="526"/>
      <c r="CF134" s="526"/>
      <c r="CG134" s="526"/>
      <c r="CH134" s="526"/>
      <c r="CI134" s="526"/>
      <c r="CJ134" s="526"/>
      <c r="CK134" s="526"/>
      <c r="CL134" s="526"/>
      <c r="CM134" s="526"/>
      <c r="CN134" s="526"/>
      <c r="CO134" s="526"/>
      <c r="CP134" s="526"/>
      <c r="CQ134" s="526"/>
      <c r="CR134" s="526"/>
      <c r="CS134" s="526"/>
      <c r="CT134" s="526"/>
      <c r="CU134" s="526"/>
      <c r="CV134" s="526"/>
      <c r="CW134" s="526"/>
      <c r="CX134" s="526"/>
      <c r="CY134" s="526"/>
      <c r="CZ134" s="526"/>
      <c r="DA134" s="526"/>
      <c r="DB134" s="526"/>
      <c r="DC134" s="526"/>
      <c r="DD134" s="526"/>
      <c r="DE134" s="526"/>
      <c r="DF134" s="526"/>
    </row>
    <row r="135" spans="1:110" ht="14.25" customHeight="1">
      <c r="A135" s="508">
        <f t="shared" si="5"/>
        <v>126</v>
      </c>
      <c r="B135" s="508" t="s">
        <v>665</v>
      </c>
      <c r="C135" s="524">
        <v>0.33130787037037035</v>
      </c>
      <c r="D135" s="524">
        <v>0.33146990740740739</v>
      </c>
      <c r="E135" s="525">
        <v>12.06</v>
      </c>
      <c r="F135" s="525">
        <v>12.119999998658896</v>
      </c>
      <c r="G135" s="508" t="s">
        <v>540</v>
      </c>
      <c r="H135" s="524">
        <f t="shared" si="4"/>
        <v>1.6203703703704386E-4</v>
      </c>
      <c r="J135">
        <v>391.5</v>
      </c>
      <c r="K135" s="526">
        <v>391.5</v>
      </c>
      <c r="L135" s="526">
        <v>395</v>
      </c>
      <c r="M135" s="526">
        <v>392.5</v>
      </c>
      <c r="N135" s="526"/>
      <c r="O135" s="526">
        <v>396.29998779296875</v>
      </c>
      <c r="P135" s="526">
        <v>393.20001220703125</v>
      </c>
      <c r="Q135" s="526">
        <v>393.20001220703125</v>
      </c>
      <c r="R135" s="526"/>
      <c r="S135" s="526">
        <v>393.10000610351563</v>
      </c>
      <c r="T135" s="526">
        <v>393.10000610351563</v>
      </c>
      <c r="U135" s="526">
        <v>393.10000610351563</v>
      </c>
      <c r="V135" s="526">
        <v>393.10000610351563</v>
      </c>
      <c r="W135" s="526">
        <v>399.89999389648438</v>
      </c>
      <c r="X135" s="526">
        <v>399.89999389648438</v>
      </c>
      <c r="Y135" s="526">
        <v>399.89999389648438</v>
      </c>
      <c r="Z135" s="526">
        <v>399.89999389648438</v>
      </c>
      <c r="AA135" s="526">
        <v>397.89999389648438</v>
      </c>
      <c r="AB135" s="526">
        <v>397.89999389648438</v>
      </c>
      <c r="AC135" s="526"/>
      <c r="AD135" s="526"/>
      <c r="AE135" s="526"/>
      <c r="AF135" s="526"/>
      <c r="AG135" s="526"/>
      <c r="AH135" s="526"/>
      <c r="AI135" s="526"/>
      <c r="AJ135" s="526"/>
      <c r="AK135" s="526"/>
      <c r="AL135" s="526"/>
      <c r="AM135" s="526"/>
      <c r="AN135" s="526"/>
      <c r="AO135" s="526"/>
      <c r="AP135" s="526"/>
      <c r="AQ135" s="526"/>
      <c r="AR135" s="526"/>
      <c r="AS135" s="526"/>
      <c r="AT135" s="526"/>
      <c r="AU135" s="526"/>
      <c r="AV135" s="526"/>
      <c r="AW135" s="526"/>
      <c r="AX135" s="526"/>
      <c r="AY135" s="526"/>
      <c r="AZ135" s="526"/>
      <c r="BA135" s="526"/>
      <c r="BB135" s="526"/>
      <c r="BC135" s="526"/>
      <c r="BD135" s="526"/>
      <c r="BE135" s="526"/>
      <c r="BF135" s="526"/>
      <c r="BG135" s="526"/>
      <c r="BH135" s="526"/>
      <c r="BI135" s="526"/>
      <c r="BJ135" s="526"/>
      <c r="BK135" s="526"/>
      <c r="BL135" s="526"/>
      <c r="BM135" s="526"/>
      <c r="BN135" s="526"/>
      <c r="BO135" s="526"/>
      <c r="BP135" s="526"/>
      <c r="BQ135" s="526"/>
      <c r="BR135" s="526"/>
      <c r="BS135" s="526"/>
      <c r="BT135" s="526"/>
      <c r="BU135" s="526"/>
      <c r="BV135" s="526"/>
      <c r="BW135" s="526"/>
      <c r="BX135" s="526"/>
      <c r="BY135" s="526"/>
      <c r="BZ135" s="526"/>
      <c r="CA135" s="526"/>
      <c r="CB135" s="526"/>
      <c r="CC135" s="526"/>
      <c r="CD135" s="526"/>
      <c r="CE135" s="526"/>
      <c r="CF135" s="526"/>
      <c r="CG135" s="526"/>
      <c r="CH135" s="526"/>
      <c r="CI135" s="526"/>
      <c r="CJ135" s="526"/>
      <c r="CK135" s="526"/>
      <c r="CL135" s="526"/>
      <c r="CM135" s="526"/>
      <c r="CN135" s="526"/>
      <c r="CO135" s="526"/>
      <c r="CP135" s="526"/>
      <c r="CQ135" s="526"/>
      <c r="CR135" s="526"/>
      <c r="CS135" s="526"/>
      <c r="CT135" s="526"/>
      <c r="CU135" s="526"/>
      <c r="CV135" s="526"/>
      <c r="CW135" s="526"/>
      <c r="CX135" s="526"/>
      <c r="CY135" s="526"/>
      <c r="CZ135" s="526"/>
      <c r="DA135" s="526"/>
      <c r="DB135" s="526"/>
      <c r="DC135" s="526"/>
      <c r="DD135" s="526"/>
      <c r="DE135" s="526"/>
      <c r="DF135" s="526"/>
    </row>
    <row r="136" spans="1:110" ht="14.25" customHeight="1">
      <c r="A136" s="508">
        <f t="shared" si="5"/>
        <v>127</v>
      </c>
      <c r="B136" s="508" t="s">
        <v>666</v>
      </c>
      <c r="C136" s="524">
        <v>0.33156249999999998</v>
      </c>
      <c r="D136" s="524">
        <v>0.33170138888888889</v>
      </c>
      <c r="E136" s="525">
        <v>12.06</v>
      </c>
      <c r="F136" s="525">
        <v>12.139999998211861</v>
      </c>
      <c r="G136" s="508" t="s">
        <v>540</v>
      </c>
      <c r="H136" s="524">
        <f t="shared" si="4"/>
        <v>1.388888888889106E-4</v>
      </c>
      <c r="J136">
        <v>390.60000610351563</v>
      </c>
      <c r="K136" s="526">
        <v>394.29998779296875</v>
      </c>
      <c r="L136" s="526">
        <v>394.29998779296875</v>
      </c>
      <c r="M136" s="526"/>
      <c r="N136" s="526">
        <v>392.10000610351563</v>
      </c>
      <c r="O136" s="526">
        <v>392.10000610351563</v>
      </c>
      <c r="P136" s="526"/>
      <c r="Q136" s="526">
        <v>398</v>
      </c>
      <c r="R136" s="526">
        <v>398</v>
      </c>
      <c r="S136" s="526">
        <v>395</v>
      </c>
      <c r="T136" s="526">
        <v>395</v>
      </c>
      <c r="U136" s="526"/>
      <c r="V136" s="526">
        <v>395</v>
      </c>
      <c r="W136" s="526">
        <v>391.70001220703125</v>
      </c>
      <c r="X136" s="526">
        <v>391.70001220703125</v>
      </c>
      <c r="Y136" s="526"/>
      <c r="Z136" s="526">
        <v>391.70001220703125</v>
      </c>
      <c r="AA136" s="526">
        <v>399.89999389648438</v>
      </c>
      <c r="AB136" s="526">
        <v>399.70001220703125</v>
      </c>
      <c r="AC136" s="526"/>
      <c r="AD136" s="526"/>
      <c r="AE136" s="526"/>
      <c r="AF136" s="526"/>
      <c r="AG136" s="526"/>
      <c r="AH136" s="526"/>
      <c r="AI136" s="526"/>
      <c r="AJ136" s="526"/>
      <c r="AK136" s="526"/>
      <c r="AL136" s="526"/>
      <c r="AM136" s="526"/>
      <c r="AN136" s="526"/>
      <c r="AO136" s="526"/>
      <c r="AP136" s="526"/>
      <c r="AQ136" s="526"/>
      <c r="AR136" s="526"/>
      <c r="AS136" s="526"/>
      <c r="AT136" s="526"/>
      <c r="AU136" s="526"/>
      <c r="AV136" s="526"/>
      <c r="AW136" s="526"/>
      <c r="AX136" s="526"/>
      <c r="AY136" s="526"/>
      <c r="AZ136" s="526"/>
      <c r="BA136" s="526"/>
      <c r="BB136" s="526"/>
      <c r="BC136" s="526"/>
      <c r="BD136" s="526"/>
      <c r="BE136" s="526"/>
      <c r="BF136" s="526"/>
      <c r="BG136" s="526"/>
      <c r="BH136" s="526"/>
      <c r="BI136" s="526"/>
      <c r="BJ136" s="526"/>
      <c r="BK136" s="526"/>
      <c r="BL136" s="526"/>
      <c r="BM136" s="526"/>
      <c r="BN136" s="526"/>
      <c r="BO136" s="526"/>
      <c r="BP136" s="526"/>
      <c r="BQ136" s="526"/>
      <c r="BR136" s="526"/>
      <c r="BS136" s="526"/>
      <c r="BT136" s="526"/>
      <c r="BU136" s="526"/>
      <c r="BV136" s="526"/>
      <c r="BW136" s="526"/>
      <c r="BX136" s="526"/>
      <c r="BY136" s="526"/>
      <c r="BZ136" s="526"/>
      <c r="CA136" s="526"/>
      <c r="CB136" s="526"/>
      <c r="CC136" s="526"/>
      <c r="CD136" s="526"/>
      <c r="CE136" s="526"/>
      <c r="CF136" s="526"/>
      <c r="CG136" s="526"/>
      <c r="CH136" s="526"/>
      <c r="CI136" s="526"/>
      <c r="CJ136" s="526"/>
      <c r="CK136" s="526"/>
      <c r="CL136" s="526"/>
      <c r="CM136" s="526"/>
      <c r="CN136" s="526"/>
      <c r="CO136" s="526"/>
      <c r="CP136" s="526"/>
      <c r="CQ136" s="526"/>
      <c r="CR136" s="526"/>
      <c r="CS136" s="526"/>
      <c r="CT136" s="526"/>
      <c r="CU136" s="526"/>
      <c r="CV136" s="526"/>
      <c r="CW136" s="526"/>
      <c r="CX136" s="526"/>
      <c r="CY136" s="526"/>
      <c r="CZ136" s="526"/>
      <c r="DA136" s="526"/>
      <c r="DB136" s="526"/>
      <c r="DC136" s="526"/>
      <c r="DD136" s="526"/>
      <c r="DE136" s="526"/>
      <c r="DF136" s="526"/>
    </row>
    <row r="137" spans="1:110" ht="14.25" customHeight="1">
      <c r="A137" s="508">
        <f t="shared" si="5"/>
        <v>128</v>
      </c>
      <c r="B137" s="508" t="s">
        <v>667</v>
      </c>
      <c r="C137" s="524">
        <v>0.33179398148148148</v>
      </c>
      <c r="D137" s="524">
        <v>0.33194444444444443</v>
      </c>
      <c r="E137" s="525">
        <v>12.06</v>
      </c>
      <c r="F137" s="525">
        <v>12.200000000596047</v>
      </c>
      <c r="G137" s="508" t="s">
        <v>540</v>
      </c>
      <c r="H137" s="524">
        <f t="shared" si="4"/>
        <v>1.5046296296294948E-4</v>
      </c>
      <c r="J137">
        <v>390.29998779296875</v>
      </c>
      <c r="K137" s="526">
        <v>393.39999389648438</v>
      </c>
      <c r="L137" s="526">
        <v>393.39999389648438</v>
      </c>
      <c r="M137" s="526">
        <v>390.89999389648438</v>
      </c>
      <c r="N137" s="526">
        <v>390.89999389648438</v>
      </c>
      <c r="O137" s="526"/>
      <c r="P137" s="526">
        <v>390.79998779296875</v>
      </c>
      <c r="Q137" s="526">
        <v>390.79998779296875</v>
      </c>
      <c r="R137" s="526"/>
      <c r="S137" s="526">
        <v>393.79998779296875</v>
      </c>
      <c r="T137" s="526">
        <v>393.79998779296875</v>
      </c>
      <c r="U137" s="526">
        <v>393.70001220703125</v>
      </c>
      <c r="V137" s="526">
        <v>393.70001220703125</v>
      </c>
      <c r="W137" s="526"/>
      <c r="X137" s="526">
        <v>396.29998779296875</v>
      </c>
      <c r="Y137" s="526">
        <v>396.29998779296875</v>
      </c>
      <c r="Z137" s="526">
        <v>396.10000610351563</v>
      </c>
      <c r="AA137" s="526">
        <v>396.10000610351563</v>
      </c>
      <c r="AB137" s="526"/>
      <c r="AC137" s="526"/>
      <c r="AD137" s="526"/>
      <c r="AE137" s="526"/>
      <c r="AF137" s="526"/>
      <c r="AG137" s="526"/>
      <c r="AH137" s="526"/>
      <c r="AI137" s="526"/>
      <c r="AJ137" s="526"/>
      <c r="AK137" s="526"/>
      <c r="AL137" s="526"/>
      <c r="AM137" s="526"/>
      <c r="AN137" s="526"/>
      <c r="AO137" s="526"/>
      <c r="AP137" s="526"/>
      <c r="AQ137" s="526"/>
      <c r="AR137" s="526"/>
      <c r="AS137" s="526"/>
      <c r="AT137" s="526"/>
      <c r="AU137" s="526"/>
      <c r="AV137" s="526"/>
      <c r="AW137" s="526"/>
      <c r="AX137" s="526"/>
      <c r="AY137" s="526"/>
      <c r="AZ137" s="526"/>
      <c r="BA137" s="526"/>
      <c r="BB137" s="526"/>
      <c r="BC137" s="526"/>
      <c r="BD137" s="526"/>
      <c r="BE137" s="526"/>
      <c r="BF137" s="526"/>
      <c r="BG137" s="526"/>
      <c r="BH137" s="526"/>
      <c r="BI137" s="526"/>
      <c r="BJ137" s="526"/>
      <c r="BK137" s="526"/>
      <c r="BL137" s="526"/>
      <c r="BM137" s="526"/>
      <c r="BN137" s="526"/>
      <c r="BO137" s="526"/>
      <c r="BP137" s="526"/>
      <c r="BQ137" s="526"/>
      <c r="BR137" s="526"/>
      <c r="BS137" s="526"/>
      <c r="BT137" s="526"/>
      <c r="BU137" s="526"/>
      <c r="BV137" s="526"/>
      <c r="BW137" s="526"/>
      <c r="BX137" s="526"/>
      <c r="BY137" s="526"/>
      <c r="BZ137" s="526"/>
      <c r="CA137" s="526"/>
      <c r="CB137" s="526"/>
      <c r="CC137" s="526"/>
      <c r="CD137" s="526"/>
      <c r="CE137" s="526"/>
      <c r="CF137" s="526"/>
      <c r="CG137" s="526"/>
      <c r="CH137" s="526"/>
      <c r="CI137" s="526"/>
      <c r="CJ137" s="526"/>
      <c r="CK137" s="526"/>
      <c r="CL137" s="526"/>
      <c r="CM137" s="526"/>
      <c r="CN137" s="526"/>
      <c r="CO137" s="526"/>
      <c r="CP137" s="526"/>
      <c r="CQ137" s="526"/>
      <c r="CR137" s="526"/>
      <c r="CS137" s="526"/>
      <c r="CT137" s="526"/>
      <c r="CU137" s="526"/>
      <c r="CV137" s="526"/>
      <c r="CW137" s="526"/>
      <c r="CX137" s="526"/>
      <c r="CY137" s="526"/>
      <c r="CZ137" s="526"/>
      <c r="DA137" s="526"/>
      <c r="DB137" s="526"/>
      <c r="DC137" s="526"/>
      <c r="DD137" s="526"/>
      <c r="DE137" s="526"/>
      <c r="DF137" s="526"/>
    </row>
    <row r="138" spans="1:110" ht="14.25" customHeight="1">
      <c r="A138" s="508">
        <f t="shared" si="5"/>
        <v>129</v>
      </c>
      <c r="B138" s="508" t="s">
        <v>668</v>
      </c>
      <c r="C138" s="524">
        <v>0.33202546296296298</v>
      </c>
      <c r="D138" s="524">
        <v>0.33218750000000002</v>
      </c>
      <c r="E138" s="525">
        <v>12.06</v>
      </c>
      <c r="F138" s="525">
        <v>12.079999999552966</v>
      </c>
      <c r="G138" s="508" t="s">
        <v>540</v>
      </c>
      <c r="H138" s="524">
        <f t="shared" si="4"/>
        <v>1.6203703703704386E-4</v>
      </c>
      <c r="J138">
        <v>393.29998779296875</v>
      </c>
      <c r="K138" s="526">
        <v>394.79998779296875</v>
      </c>
      <c r="L138" s="526">
        <v>394.79998779296875</v>
      </c>
      <c r="M138" s="526">
        <v>399.89999389648438</v>
      </c>
      <c r="N138" s="526">
        <v>399.89999389648438</v>
      </c>
      <c r="O138" s="526"/>
      <c r="P138" s="526">
        <v>392.79998779296875</v>
      </c>
      <c r="Q138" s="526">
        <v>399.89999389648438</v>
      </c>
      <c r="R138" s="526">
        <v>399.89999389648438</v>
      </c>
      <c r="S138" s="526">
        <v>399.89999389648438</v>
      </c>
      <c r="T138" s="526"/>
      <c r="U138" s="526">
        <v>399.89999389648438</v>
      </c>
      <c r="V138" s="526">
        <v>399.89999389648438</v>
      </c>
      <c r="W138" s="526">
        <v>399.89999389648438</v>
      </c>
      <c r="X138" s="526">
        <v>399.89999389648438</v>
      </c>
      <c r="Y138" s="526">
        <v>399.89999389648438</v>
      </c>
      <c r="Z138" s="526">
        <v>399.89999389648438</v>
      </c>
      <c r="AA138" s="526">
        <v>397.5</v>
      </c>
      <c r="AB138" s="526">
        <v>397.5</v>
      </c>
      <c r="AC138" s="526"/>
      <c r="AD138" s="526"/>
      <c r="AE138" s="526"/>
      <c r="AF138" s="526"/>
      <c r="AG138" s="526"/>
      <c r="AH138" s="526"/>
      <c r="AI138" s="526"/>
      <c r="AJ138" s="526"/>
      <c r="AK138" s="526"/>
      <c r="AL138" s="526"/>
      <c r="AM138" s="526"/>
      <c r="AN138" s="526"/>
      <c r="AO138" s="526"/>
      <c r="AP138" s="526"/>
      <c r="AQ138" s="526"/>
      <c r="AR138" s="526"/>
      <c r="AS138" s="526"/>
      <c r="AT138" s="526"/>
      <c r="AU138" s="526"/>
      <c r="AV138" s="526"/>
      <c r="AW138" s="526"/>
      <c r="AX138" s="526"/>
      <c r="AY138" s="526"/>
      <c r="AZ138" s="526"/>
      <c r="BA138" s="526"/>
      <c r="BB138" s="526"/>
      <c r="BC138" s="526"/>
      <c r="BD138" s="526"/>
      <c r="BE138" s="526"/>
      <c r="BF138" s="526"/>
      <c r="BG138" s="526"/>
      <c r="BH138" s="526"/>
      <c r="BI138" s="526"/>
      <c r="BJ138" s="526"/>
      <c r="BK138" s="526"/>
      <c r="BL138" s="526"/>
      <c r="BM138" s="526"/>
      <c r="BN138" s="526"/>
      <c r="BO138" s="526"/>
      <c r="BP138" s="526"/>
      <c r="BQ138" s="526"/>
      <c r="BR138" s="526"/>
      <c r="BS138" s="526"/>
      <c r="BT138" s="526"/>
      <c r="BU138" s="526"/>
      <c r="BV138" s="526"/>
      <c r="BW138" s="526"/>
      <c r="BX138" s="526"/>
      <c r="BY138" s="526"/>
      <c r="BZ138" s="526"/>
      <c r="CA138" s="526"/>
      <c r="CB138" s="526"/>
      <c r="CC138" s="526"/>
      <c r="CD138" s="526"/>
      <c r="CE138" s="526"/>
      <c r="CF138" s="526"/>
      <c r="CG138" s="526"/>
      <c r="CH138" s="526"/>
      <c r="CI138" s="526"/>
      <c r="CJ138" s="526"/>
      <c r="CK138" s="526"/>
      <c r="CL138" s="526"/>
      <c r="CM138" s="526"/>
      <c r="CN138" s="526"/>
      <c r="CO138" s="526"/>
      <c r="CP138" s="526"/>
      <c r="CQ138" s="526"/>
      <c r="CR138" s="526"/>
      <c r="CS138" s="526"/>
      <c r="CT138" s="526"/>
      <c r="CU138" s="526"/>
      <c r="CV138" s="526"/>
      <c r="CW138" s="526"/>
      <c r="CX138" s="526"/>
      <c r="CY138" s="526"/>
      <c r="CZ138" s="526"/>
      <c r="DA138" s="526"/>
      <c r="DB138" s="526"/>
      <c r="DC138" s="526"/>
      <c r="DD138" s="526"/>
      <c r="DE138" s="526"/>
      <c r="DF138" s="526"/>
    </row>
    <row r="139" spans="1:110" ht="14.25" customHeight="1">
      <c r="A139" s="508">
        <f t="shared" si="5"/>
        <v>130</v>
      </c>
      <c r="B139" s="508" t="s">
        <v>669</v>
      </c>
      <c r="C139" s="524">
        <v>0.33228009259259261</v>
      </c>
      <c r="D139" s="524">
        <v>0.33243055555555556</v>
      </c>
      <c r="E139" s="525">
        <v>12.06</v>
      </c>
      <c r="F139" s="525">
        <v>12.079999999552966</v>
      </c>
      <c r="G139" s="508" t="s">
        <v>540</v>
      </c>
      <c r="H139" s="524">
        <f t="shared" ref="H139:H202" si="6">D139-C139</f>
        <v>1.5046296296294948E-4</v>
      </c>
      <c r="J139">
        <v>390.10000610351563</v>
      </c>
      <c r="K139" s="526">
        <v>391.29998779296875</v>
      </c>
      <c r="L139" s="526">
        <v>393.70001220703125</v>
      </c>
      <c r="M139" s="526">
        <v>399.89999389648438</v>
      </c>
      <c r="N139" s="526">
        <v>399.89999389648438</v>
      </c>
      <c r="O139" s="526"/>
      <c r="P139" s="526">
        <v>399.89999389648438</v>
      </c>
      <c r="Q139" s="526">
        <v>397.5</v>
      </c>
      <c r="R139" s="526">
        <v>397.5</v>
      </c>
      <c r="S139" s="526"/>
      <c r="T139" s="526">
        <v>397.39999389648438</v>
      </c>
      <c r="U139" s="526">
        <v>397.39999389648438</v>
      </c>
      <c r="V139" s="526">
        <v>394.39999389648438</v>
      </c>
      <c r="W139" s="526">
        <v>394.39999389648438</v>
      </c>
      <c r="X139" s="526">
        <v>396.89999389648438</v>
      </c>
      <c r="Y139" s="526">
        <v>396.89999389648438</v>
      </c>
      <c r="Z139" s="526">
        <v>394</v>
      </c>
      <c r="AA139" s="526">
        <v>394</v>
      </c>
      <c r="AB139" s="526"/>
      <c r="AC139" s="526"/>
      <c r="AD139" s="526"/>
      <c r="AE139" s="526"/>
      <c r="AF139" s="526"/>
      <c r="AG139" s="526"/>
      <c r="AH139" s="526"/>
      <c r="AI139" s="526"/>
      <c r="AJ139" s="526"/>
      <c r="AK139" s="526"/>
      <c r="AL139" s="526"/>
      <c r="AM139" s="526"/>
      <c r="AN139" s="526"/>
      <c r="AO139" s="526"/>
      <c r="AP139" s="526"/>
      <c r="AQ139" s="526"/>
      <c r="AR139" s="526"/>
      <c r="AS139" s="526"/>
      <c r="AT139" s="526"/>
      <c r="AU139" s="526"/>
      <c r="AV139" s="526"/>
      <c r="AW139" s="526"/>
      <c r="AX139" s="526"/>
      <c r="AY139" s="526"/>
      <c r="AZ139" s="526"/>
      <c r="BA139" s="526"/>
      <c r="BB139" s="526"/>
      <c r="BC139" s="526"/>
      <c r="BD139" s="526"/>
      <c r="BE139" s="526"/>
      <c r="BF139" s="526"/>
      <c r="BG139" s="526"/>
      <c r="BH139" s="526"/>
      <c r="BI139" s="526"/>
      <c r="BJ139" s="526"/>
      <c r="BK139" s="526"/>
      <c r="BL139" s="526"/>
      <c r="BM139" s="526"/>
      <c r="BN139" s="526"/>
      <c r="BO139" s="526"/>
      <c r="BP139" s="526"/>
      <c r="BQ139" s="526"/>
      <c r="BR139" s="526"/>
      <c r="BS139" s="526"/>
      <c r="BT139" s="526"/>
      <c r="BU139" s="526"/>
      <c r="BV139" s="526"/>
      <c r="BW139" s="526"/>
      <c r="BX139" s="526"/>
      <c r="BY139" s="526"/>
      <c r="BZ139" s="526"/>
      <c r="CA139" s="526"/>
      <c r="CB139" s="526"/>
      <c r="CC139" s="526"/>
      <c r="CD139" s="526"/>
      <c r="CE139" s="526"/>
      <c r="CF139" s="526"/>
      <c r="CG139" s="526"/>
      <c r="CH139" s="526"/>
      <c r="CI139" s="526"/>
      <c r="CJ139" s="526"/>
      <c r="CK139" s="526"/>
      <c r="CL139" s="526"/>
      <c r="CM139" s="526"/>
      <c r="CN139" s="526"/>
      <c r="CO139" s="526"/>
      <c r="CP139" s="526"/>
      <c r="CQ139" s="526"/>
      <c r="CR139" s="526"/>
      <c r="CS139" s="526"/>
      <c r="CT139" s="526"/>
      <c r="CU139" s="526"/>
      <c r="CV139" s="526"/>
      <c r="CW139" s="526"/>
      <c r="CX139" s="526"/>
      <c r="CY139" s="526"/>
      <c r="CZ139" s="526"/>
      <c r="DA139" s="526"/>
      <c r="DB139" s="526"/>
      <c r="DC139" s="526"/>
      <c r="DD139" s="526"/>
      <c r="DE139" s="526"/>
      <c r="DF139" s="526"/>
    </row>
    <row r="140" spans="1:110" ht="14.25" customHeight="1">
      <c r="A140" s="508">
        <f t="shared" ref="A140:A203" si="7">A139+1</f>
        <v>131</v>
      </c>
      <c r="B140" s="508" t="s">
        <v>670</v>
      </c>
      <c r="C140" s="524">
        <v>0.33256944444444442</v>
      </c>
      <c r="D140" s="524">
        <v>0.33273148148148146</v>
      </c>
      <c r="E140" s="525">
        <v>12.06</v>
      </c>
      <c r="F140" s="525">
        <v>12.200000000596047</v>
      </c>
      <c r="G140" s="508" t="s">
        <v>540</v>
      </c>
      <c r="H140" s="524">
        <f t="shared" si="6"/>
        <v>1.6203703703704386E-4</v>
      </c>
      <c r="J140">
        <v>390.29998779296875</v>
      </c>
      <c r="K140" s="526">
        <v>392.70001220703125</v>
      </c>
      <c r="L140" s="526">
        <v>392.70001220703125</v>
      </c>
      <c r="M140" s="526">
        <v>396.60000610351563</v>
      </c>
      <c r="N140" s="526">
        <v>396.60000610351563</v>
      </c>
      <c r="O140" s="526">
        <v>397.29998779296875</v>
      </c>
      <c r="P140" s="526">
        <v>397.29998779296875</v>
      </c>
      <c r="Q140" s="526">
        <v>399.29998779296875</v>
      </c>
      <c r="R140" s="526">
        <v>399.29998779296875</v>
      </c>
      <c r="S140" s="526">
        <v>399.29998779296875</v>
      </c>
      <c r="T140" s="526">
        <v>399.29998779296875</v>
      </c>
      <c r="U140" s="526">
        <v>395.79998779296875</v>
      </c>
      <c r="V140" s="526">
        <v>395.79998779296875</v>
      </c>
      <c r="W140" s="526">
        <v>395.39999389648438</v>
      </c>
      <c r="X140" s="526">
        <v>395.39999389648438</v>
      </c>
      <c r="Y140" s="526">
        <v>395.60000610351563</v>
      </c>
      <c r="Z140" s="526">
        <v>395.60000610351563</v>
      </c>
      <c r="AA140" s="526">
        <v>394.5</v>
      </c>
      <c r="AB140" s="526">
        <v>394.5</v>
      </c>
      <c r="AC140" s="526"/>
      <c r="AD140" s="526"/>
      <c r="AE140" s="526"/>
      <c r="AF140" s="526"/>
      <c r="AG140" s="526"/>
      <c r="AH140" s="526"/>
      <c r="AI140" s="526"/>
      <c r="AJ140" s="526"/>
      <c r="AK140" s="526"/>
      <c r="AL140" s="526"/>
      <c r="AM140" s="526"/>
      <c r="AN140" s="526"/>
      <c r="AO140" s="526"/>
      <c r="AP140" s="526"/>
      <c r="AQ140" s="526"/>
      <c r="AR140" s="526"/>
      <c r="AS140" s="526"/>
      <c r="AT140" s="526"/>
      <c r="AU140" s="526"/>
      <c r="AV140" s="526"/>
      <c r="AW140" s="526"/>
      <c r="AX140" s="526"/>
      <c r="AY140" s="526"/>
      <c r="AZ140" s="526"/>
      <c r="BA140" s="526"/>
      <c r="BB140" s="526"/>
      <c r="BC140" s="526"/>
      <c r="BD140" s="526"/>
      <c r="BE140" s="526"/>
      <c r="BF140" s="526"/>
      <c r="BG140" s="526"/>
      <c r="BH140" s="526"/>
      <c r="BI140" s="526"/>
      <c r="BJ140" s="526"/>
      <c r="BK140" s="526"/>
      <c r="BL140" s="526"/>
      <c r="BM140" s="526"/>
      <c r="BN140" s="526"/>
      <c r="BO140" s="526"/>
      <c r="BP140" s="526"/>
      <c r="BQ140" s="526"/>
      <c r="BR140" s="526"/>
      <c r="BS140" s="526"/>
      <c r="BT140" s="526"/>
      <c r="BU140" s="526"/>
      <c r="BV140" s="526"/>
      <c r="BW140" s="526"/>
      <c r="BX140" s="526"/>
      <c r="BY140" s="526"/>
      <c r="BZ140" s="526"/>
      <c r="CA140" s="526"/>
      <c r="CB140" s="526"/>
      <c r="CC140" s="526"/>
      <c r="CD140" s="526"/>
      <c r="CE140" s="526"/>
      <c r="CF140" s="526"/>
      <c r="CG140" s="526"/>
      <c r="CH140" s="526"/>
      <c r="CI140" s="526"/>
      <c r="CJ140" s="526"/>
      <c r="CK140" s="526"/>
      <c r="CL140" s="526"/>
      <c r="CM140" s="526"/>
      <c r="CN140" s="526"/>
      <c r="CO140" s="526"/>
      <c r="CP140" s="526"/>
      <c r="CQ140" s="526"/>
      <c r="CR140" s="526"/>
      <c r="CS140" s="526"/>
      <c r="CT140" s="526"/>
      <c r="CU140" s="526"/>
      <c r="CV140" s="526"/>
      <c r="CW140" s="526"/>
      <c r="CX140" s="526"/>
      <c r="CY140" s="526"/>
      <c r="CZ140" s="526"/>
      <c r="DA140" s="526"/>
      <c r="DB140" s="526"/>
      <c r="DC140" s="526"/>
      <c r="DD140" s="526"/>
      <c r="DE140" s="526"/>
      <c r="DF140" s="526"/>
    </row>
    <row r="141" spans="1:110" ht="14.25" customHeight="1">
      <c r="A141" s="508">
        <f t="shared" si="7"/>
        <v>132</v>
      </c>
      <c r="B141" s="508" t="s">
        <v>671</v>
      </c>
      <c r="C141" s="524">
        <v>0.33282407407407405</v>
      </c>
      <c r="D141" s="524">
        <v>0.33296296296296296</v>
      </c>
      <c r="E141" s="525">
        <v>12.06</v>
      </c>
      <c r="F141" s="525">
        <v>12.110000000745059</v>
      </c>
      <c r="G141" s="508" t="s">
        <v>540</v>
      </c>
      <c r="H141" s="524">
        <f t="shared" si="6"/>
        <v>1.388888888889106E-4</v>
      </c>
      <c r="J141">
        <v>391.10000610351563</v>
      </c>
      <c r="K141" s="526">
        <v>390.60000610351563</v>
      </c>
      <c r="L141" s="526">
        <v>390.60000610351563</v>
      </c>
      <c r="M141" s="526">
        <v>395.10000610351563</v>
      </c>
      <c r="N141" s="526">
        <v>395.10000610351563</v>
      </c>
      <c r="O141" s="526">
        <v>392.29998779296875</v>
      </c>
      <c r="P141" s="526">
        <v>392.29998779296875</v>
      </c>
      <c r="Q141" s="526">
        <v>392.20001220703125</v>
      </c>
      <c r="R141" s="526">
        <v>392.20001220703125</v>
      </c>
      <c r="S141" s="526">
        <v>392.10000610351563</v>
      </c>
      <c r="T141" s="526">
        <v>399.89999389648438</v>
      </c>
      <c r="U141" s="526"/>
      <c r="V141" s="526">
        <v>399.89999389648438</v>
      </c>
      <c r="W141" s="526">
        <v>397.89999389648438</v>
      </c>
      <c r="X141" s="526">
        <v>397.89999389648438</v>
      </c>
      <c r="Y141" s="526"/>
      <c r="Z141" s="526">
        <v>397.70001220703125</v>
      </c>
      <c r="AA141" s="526">
        <v>394.89999389648438</v>
      </c>
      <c r="AB141" s="526">
        <v>394.89999389648438</v>
      </c>
      <c r="AC141" s="526"/>
      <c r="AD141" s="526"/>
      <c r="AE141" s="526"/>
      <c r="AF141" s="526"/>
      <c r="AG141" s="526"/>
      <c r="AH141" s="526"/>
      <c r="AI141" s="526"/>
      <c r="AJ141" s="526"/>
      <c r="AK141" s="526"/>
      <c r="AL141" s="526"/>
      <c r="AM141" s="526"/>
      <c r="AN141" s="526"/>
      <c r="AO141" s="526"/>
      <c r="AP141" s="526"/>
      <c r="AQ141" s="526"/>
      <c r="AR141" s="526"/>
      <c r="AS141" s="526"/>
      <c r="AT141" s="526"/>
      <c r="AU141" s="526"/>
      <c r="AV141" s="526"/>
      <c r="AW141" s="526"/>
      <c r="AX141" s="526"/>
      <c r="AY141" s="526"/>
      <c r="AZ141" s="526"/>
      <c r="BA141" s="526"/>
      <c r="BB141" s="526"/>
      <c r="BC141" s="526"/>
      <c r="BD141" s="526"/>
      <c r="BE141" s="526"/>
      <c r="BF141" s="526"/>
      <c r="BG141" s="526"/>
      <c r="BH141" s="526"/>
      <c r="BI141" s="526"/>
      <c r="BJ141" s="526"/>
      <c r="BK141" s="526"/>
      <c r="BL141" s="526"/>
      <c r="BM141" s="526"/>
      <c r="BN141" s="526"/>
      <c r="BO141" s="526"/>
      <c r="BP141" s="526"/>
      <c r="BQ141" s="526"/>
      <c r="BR141" s="526"/>
      <c r="BS141" s="526"/>
      <c r="BT141" s="526"/>
      <c r="BU141" s="526"/>
      <c r="BV141" s="526"/>
      <c r="BW141" s="526"/>
      <c r="BX141" s="526"/>
      <c r="BY141" s="526"/>
      <c r="BZ141" s="526"/>
      <c r="CA141" s="526"/>
      <c r="CB141" s="526"/>
      <c r="CC141" s="526"/>
      <c r="CD141" s="526"/>
      <c r="CE141" s="526"/>
      <c r="CF141" s="526"/>
      <c r="CG141" s="526"/>
      <c r="CH141" s="526"/>
      <c r="CI141" s="526"/>
      <c r="CJ141" s="526"/>
      <c r="CK141" s="526"/>
      <c r="CL141" s="526"/>
      <c r="CM141" s="526"/>
      <c r="CN141" s="526"/>
      <c r="CO141" s="526"/>
      <c r="CP141" s="526"/>
      <c r="CQ141" s="526"/>
      <c r="CR141" s="526"/>
      <c r="CS141" s="526"/>
      <c r="CT141" s="526"/>
      <c r="CU141" s="526"/>
      <c r="CV141" s="526"/>
      <c r="CW141" s="526"/>
      <c r="CX141" s="526"/>
      <c r="CY141" s="526"/>
      <c r="CZ141" s="526"/>
      <c r="DA141" s="526"/>
      <c r="DB141" s="526"/>
      <c r="DC141" s="526"/>
      <c r="DD141" s="526"/>
      <c r="DE141" s="526"/>
      <c r="DF141" s="526"/>
    </row>
    <row r="142" spans="1:110" ht="14.25" customHeight="1">
      <c r="A142" s="508">
        <f t="shared" si="7"/>
        <v>133</v>
      </c>
      <c r="B142" s="508" t="s">
        <v>672</v>
      </c>
      <c r="C142" s="524">
        <v>0.33310185185185187</v>
      </c>
      <c r="D142" s="524">
        <v>0.33327546296296295</v>
      </c>
      <c r="E142" s="525">
        <v>12.06</v>
      </c>
      <c r="F142" s="525">
        <v>12.099999999105931</v>
      </c>
      <c r="G142" s="508" t="s">
        <v>540</v>
      </c>
      <c r="H142" s="524">
        <f t="shared" si="6"/>
        <v>1.7361111111108274E-4</v>
      </c>
      <c r="J142">
        <v>390.39999389648438</v>
      </c>
      <c r="K142" s="526">
        <v>390.29998779296875</v>
      </c>
      <c r="L142" s="526">
        <v>393.39999389648438</v>
      </c>
      <c r="M142" s="526">
        <v>393.39999389648438</v>
      </c>
      <c r="N142" s="526">
        <v>390.89999389648438</v>
      </c>
      <c r="O142" s="526">
        <v>390.89999389648438</v>
      </c>
      <c r="P142" s="526">
        <v>391</v>
      </c>
      <c r="Q142" s="526">
        <v>391</v>
      </c>
      <c r="R142" s="526"/>
      <c r="S142" s="526">
        <v>391</v>
      </c>
      <c r="T142" s="526">
        <v>399.89999389648438</v>
      </c>
      <c r="U142" s="526">
        <v>399.89999389648438</v>
      </c>
      <c r="V142" s="526"/>
      <c r="W142" s="526">
        <v>399.89999389648438</v>
      </c>
      <c r="X142" s="526">
        <v>399.89999389648438</v>
      </c>
      <c r="Y142" s="526">
        <v>396.70001220703125</v>
      </c>
      <c r="Z142" s="526">
        <v>396.70001220703125</v>
      </c>
      <c r="AA142" s="526">
        <v>396.10000610351563</v>
      </c>
      <c r="AB142" s="526">
        <v>396.10000610351563</v>
      </c>
      <c r="AC142" s="526"/>
      <c r="AD142" s="526"/>
      <c r="AE142" s="526"/>
      <c r="AF142" s="526"/>
      <c r="AG142" s="526"/>
      <c r="AH142" s="526"/>
      <c r="AI142" s="526"/>
      <c r="AJ142" s="526"/>
      <c r="AK142" s="526"/>
      <c r="AL142" s="526"/>
      <c r="AM142" s="526"/>
      <c r="AN142" s="526"/>
      <c r="AO142" s="526"/>
      <c r="AP142" s="526"/>
      <c r="AQ142" s="526"/>
      <c r="AR142" s="526"/>
      <c r="AS142" s="526"/>
      <c r="AT142" s="526"/>
      <c r="AU142" s="526"/>
      <c r="AV142" s="526"/>
      <c r="AW142" s="526"/>
      <c r="AX142" s="526"/>
      <c r="AY142" s="526"/>
      <c r="AZ142" s="526"/>
      <c r="BA142" s="526"/>
      <c r="BB142" s="526"/>
      <c r="BC142" s="526"/>
      <c r="BD142" s="526"/>
      <c r="BE142" s="526"/>
      <c r="BF142" s="526"/>
      <c r="BG142" s="526"/>
      <c r="BH142" s="526"/>
      <c r="BI142" s="526"/>
      <c r="BJ142" s="526"/>
      <c r="BK142" s="526"/>
      <c r="BL142" s="526"/>
      <c r="BM142" s="526"/>
      <c r="BN142" s="526"/>
      <c r="BO142" s="526"/>
      <c r="BP142" s="526"/>
      <c r="BQ142" s="526"/>
      <c r="BR142" s="526"/>
      <c r="BS142" s="526"/>
      <c r="BT142" s="526"/>
      <c r="BU142" s="526"/>
      <c r="BV142" s="526"/>
      <c r="BW142" s="526"/>
      <c r="BX142" s="526"/>
      <c r="BY142" s="526"/>
      <c r="BZ142" s="526"/>
      <c r="CA142" s="526"/>
      <c r="CB142" s="526"/>
      <c r="CC142" s="526"/>
      <c r="CD142" s="526"/>
      <c r="CE142" s="526"/>
      <c r="CF142" s="526"/>
      <c r="CG142" s="526"/>
      <c r="CH142" s="526"/>
      <c r="CI142" s="526"/>
      <c r="CJ142" s="526"/>
      <c r="CK142" s="526"/>
      <c r="CL142" s="526"/>
      <c r="CM142" s="526"/>
      <c r="CN142" s="526"/>
      <c r="CO142" s="526"/>
      <c r="CP142" s="526"/>
      <c r="CQ142" s="526"/>
      <c r="CR142" s="526"/>
      <c r="CS142" s="526"/>
      <c r="CT142" s="526"/>
      <c r="CU142" s="526"/>
      <c r="CV142" s="526"/>
      <c r="CW142" s="526"/>
      <c r="CX142" s="526"/>
      <c r="CY142" s="526"/>
      <c r="CZ142" s="526"/>
      <c r="DA142" s="526"/>
      <c r="DB142" s="526"/>
      <c r="DC142" s="526"/>
      <c r="DD142" s="526"/>
      <c r="DE142" s="526"/>
      <c r="DF142" s="526"/>
    </row>
    <row r="143" spans="1:110" ht="14.25" customHeight="1">
      <c r="A143" s="508">
        <f t="shared" si="7"/>
        <v>134</v>
      </c>
      <c r="B143" s="508" t="s">
        <v>673</v>
      </c>
      <c r="C143" s="524">
        <v>0.33339120370370373</v>
      </c>
      <c r="D143" s="524">
        <v>0.33355324074074072</v>
      </c>
      <c r="E143" s="525">
        <v>12.06</v>
      </c>
      <c r="F143" s="525">
        <v>12.079999999552966</v>
      </c>
      <c r="G143" s="508" t="s">
        <v>540</v>
      </c>
      <c r="H143" s="524">
        <f t="shared" si="6"/>
        <v>1.6203703703698835E-4</v>
      </c>
      <c r="J143">
        <v>391.10000610351563</v>
      </c>
      <c r="K143" s="526">
        <v>390.70001220703125</v>
      </c>
      <c r="L143" s="526">
        <v>399.60000610351563</v>
      </c>
      <c r="M143" s="526">
        <v>396.60000610351563</v>
      </c>
      <c r="N143" s="526"/>
      <c r="O143" s="526">
        <v>399.29998779296875</v>
      </c>
      <c r="P143" s="526">
        <v>399.29998779296875</v>
      </c>
      <c r="Q143" s="526">
        <v>398.89999389648438</v>
      </c>
      <c r="R143" s="526">
        <v>398.89999389648438</v>
      </c>
      <c r="S143" s="526"/>
      <c r="T143" s="526">
        <v>399</v>
      </c>
      <c r="U143" s="526">
        <v>395.79998779296875</v>
      </c>
      <c r="V143" s="526">
        <v>395.79998779296875</v>
      </c>
      <c r="W143" s="526"/>
      <c r="X143" s="526">
        <v>395.5</v>
      </c>
      <c r="Y143" s="526">
        <v>392.5</v>
      </c>
      <c r="Z143" s="526">
        <v>392.5</v>
      </c>
      <c r="AA143" s="526"/>
      <c r="AB143" s="526"/>
      <c r="AC143" s="526"/>
      <c r="AD143" s="526"/>
      <c r="AE143" s="526"/>
      <c r="AF143" s="526"/>
      <c r="AG143" s="526"/>
      <c r="AH143" s="526"/>
      <c r="AI143" s="526"/>
      <c r="AJ143" s="526"/>
      <c r="AK143" s="526"/>
      <c r="AL143" s="526"/>
      <c r="AM143" s="526"/>
      <c r="AN143" s="526"/>
      <c r="AO143" s="526"/>
      <c r="AP143" s="526"/>
      <c r="AQ143" s="526"/>
      <c r="AR143" s="526"/>
      <c r="AS143" s="526"/>
      <c r="AT143" s="526"/>
      <c r="AU143" s="526"/>
      <c r="AV143" s="526"/>
      <c r="AW143" s="526"/>
      <c r="AX143" s="526"/>
      <c r="AY143" s="526"/>
      <c r="AZ143" s="526"/>
      <c r="BA143" s="526"/>
      <c r="BB143" s="526"/>
      <c r="BC143" s="526"/>
      <c r="BD143" s="526"/>
      <c r="BE143" s="526"/>
      <c r="BF143" s="526"/>
      <c r="BG143" s="526"/>
      <c r="BH143" s="526"/>
      <c r="BI143" s="526"/>
      <c r="BJ143" s="526"/>
      <c r="BK143" s="526"/>
      <c r="BL143" s="526"/>
      <c r="BM143" s="526"/>
      <c r="BN143" s="526"/>
      <c r="BO143" s="526"/>
      <c r="BP143" s="526"/>
      <c r="BQ143" s="526"/>
      <c r="BR143" s="526"/>
      <c r="BS143" s="526"/>
      <c r="BT143" s="526"/>
      <c r="BU143" s="526"/>
      <c r="BV143" s="526"/>
      <c r="BW143" s="526"/>
      <c r="BX143" s="526"/>
      <c r="BY143" s="526"/>
      <c r="BZ143" s="526"/>
      <c r="CA143" s="526"/>
      <c r="CB143" s="526"/>
      <c r="CC143" s="526"/>
      <c r="CD143" s="526"/>
      <c r="CE143" s="526"/>
      <c r="CF143" s="526"/>
      <c r="CG143" s="526"/>
      <c r="CH143" s="526"/>
      <c r="CI143" s="526"/>
      <c r="CJ143" s="526"/>
      <c r="CK143" s="526"/>
      <c r="CL143" s="526"/>
      <c r="CM143" s="526"/>
      <c r="CN143" s="526"/>
      <c r="CO143" s="526"/>
      <c r="CP143" s="526"/>
      <c r="CQ143" s="526"/>
      <c r="CR143" s="526"/>
      <c r="CS143" s="526"/>
      <c r="CT143" s="526"/>
      <c r="CU143" s="526"/>
      <c r="CV143" s="526"/>
      <c r="CW143" s="526"/>
      <c r="CX143" s="526"/>
      <c r="CY143" s="526"/>
      <c r="CZ143" s="526"/>
      <c r="DA143" s="526"/>
      <c r="DB143" s="526"/>
      <c r="DC143" s="526"/>
      <c r="DD143" s="526"/>
      <c r="DE143" s="526"/>
      <c r="DF143" s="526"/>
    </row>
    <row r="144" spans="1:110" ht="14.25" customHeight="1">
      <c r="A144" s="508">
        <f t="shared" si="7"/>
        <v>135</v>
      </c>
      <c r="B144" s="508" t="s">
        <v>674</v>
      </c>
      <c r="C144" s="524">
        <v>0.33362268518518517</v>
      </c>
      <c r="D144" s="524">
        <v>0.33376157407407409</v>
      </c>
      <c r="E144" s="525">
        <v>12.06</v>
      </c>
      <c r="F144" s="525">
        <v>12.150000003576279</v>
      </c>
      <c r="G144" s="508" t="s">
        <v>540</v>
      </c>
      <c r="H144" s="524">
        <f t="shared" si="6"/>
        <v>1.388888888889106E-4</v>
      </c>
      <c r="J144">
        <v>390.89999389648438</v>
      </c>
      <c r="K144" s="526">
        <v>393.29998779296875</v>
      </c>
      <c r="L144" s="526">
        <v>393.29998779296875</v>
      </c>
      <c r="M144" s="526">
        <v>397.29998779296875</v>
      </c>
      <c r="N144" s="526">
        <v>397.29998779296875</v>
      </c>
      <c r="O144" s="526">
        <v>397.79998779296875</v>
      </c>
      <c r="P144" s="526">
        <v>397.79998779296875</v>
      </c>
      <c r="Q144" s="526">
        <v>394.60000610351563</v>
      </c>
      <c r="R144" s="526">
        <v>394.60000610351563</v>
      </c>
      <c r="S144" s="526"/>
      <c r="T144" s="526">
        <v>394.60000610351563</v>
      </c>
      <c r="U144" s="526">
        <v>391.5</v>
      </c>
      <c r="V144" s="526">
        <v>391.5</v>
      </c>
      <c r="W144" s="526"/>
      <c r="X144" s="526">
        <v>391.39999389648438</v>
      </c>
      <c r="Y144" s="526">
        <v>391.39999389648438</v>
      </c>
      <c r="Z144" s="526">
        <v>391.20001220703125</v>
      </c>
      <c r="AA144" s="526">
        <v>396.79998779296875</v>
      </c>
      <c r="AB144" s="526">
        <v>396.79998779296875</v>
      </c>
      <c r="AC144" s="526"/>
      <c r="AD144" s="526"/>
      <c r="AE144" s="526"/>
      <c r="AF144" s="526"/>
      <c r="AG144" s="526"/>
      <c r="AH144" s="526"/>
      <c r="AI144" s="526"/>
      <c r="AJ144" s="526"/>
      <c r="AK144" s="526"/>
      <c r="AL144" s="526"/>
      <c r="AM144" s="526"/>
      <c r="AN144" s="526"/>
      <c r="AO144" s="526"/>
      <c r="AP144" s="526"/>
      <c r="AQ144" s="526"/>
      <c r="AR144" s="526"/>
      <c r="AS144" s="526"/>
      <c r="AT144" s="526"/>
      <c r="AU144" s="526"/>
      <c r="AV144" s="526"/>
      <c r="AW144" s="526"/>
      <c r="AX144" s="526"/>
      <c r="AY144" s="526"/>
      <c r="AZ144" s="526"/>
      <c r="BA144" s="526"/>
      <c r="BB144" s="526"/>
      <c r="BC144" s="526"/>
      <c r="BD144" s="526"/>
      <c r="BE144" s="526"/>
      <c r="BF144" s="526"/>
      <c r="BG144" s="526"/>
      <c r="BH144" s="526"/>
      <c r="BI144" s="526"/>
      <c r="BJ144" s="526"/>
      <c r="BK144" s="526"/>
      <c r="BL144" s="526"/>
      <c r="BM144" s="526"/>
      <c r="BN144" s="526"/>
      <c r="BO144" s="526"/>
      <c r="BP144" s="526"/>
      <c r="BQ144" s="526"/>
      <c r="BR144" s="526"/>
      <c r="BS144" s="526"/>
      <c r="BT144" s="526"/>
      <c r="BU144" s="526"/>
      <c r="BV144" s="526"/>
      <c r="BW144" s="526"/>
      <c r="BX144" s="526"/>
      <c r="BY144" s="526"/>
      <c r="BZ144" s="526"/>
      <c r="CA144" s="526"/>
      <c r="CB144" s="526"/>
      <c r="CC144" s="526"/>
      <c r="CD144" s="526"/>
      <c r="CE144" s="526"/>
      <c r="CF144" s="526"/>
      <c r="CG144" s="526"/>
      <c r="CH144" s="526"/>
      <c r="CI144" s="526"/>
      <c r="CJ144" s="526"/>
      <c r="CK144" s="526"/>
      <c r="CL144" s="526"/>
      <c r="CM144" s="526"/>
      <c r="CN144" s="526"/>
      <c r="CO144" s="526"/>
      <c r="CP144" s="526"/>
      <c r="CQ144" s="526"/>
      <c r="CR144" s="526"/>
      <c r="CS144" s="526"/>
      <c r="CT144" s="526"/>
      <c r="CU144" s="526"/>
      <c r="CV144" s="526"/>
      <c r="CW144" s="526"/>
      <c r="CX144" s="526"/>
      <c r="CY144" s="526"/>
      <c r="CZ144" s="526"/>
      <c r="DA144" s="526"/>
      <c r="DB144" s="526"/>
      <c r="DC144" s="526"/>
      <c r="DD144" s="526"/>
      <c r="DE144" s="526"/>
      <c r="DF144" s="526"/>
    </row>
    <row r="145" spans="1:110" ht="14.25" customHeight="1">
      <c r="A145" s="508">
        <f t="shared" si="7"/>
        <v>136</v>
      </c>
      <c r="B145" s="508" t="s">
        <v>675</v>
      </c>
      <c r="C145" s="524">
        <v>0.33390046296296294</v>
      </c>
      <c r="D145" s="524">
        <v>0.33406249999999998</v>
      </c>
      <c r="E145" s="525">
        <v>12.06</v>
      </c>
      <c r="F145" s="525">
        <v>12.200000000596047</v>
      </c>
      <c r="G145" s="508" t="s">
        <v>540</v>
      </c>
      <c r="H145" s="524">
        <f t="shared" si="6"/>
        <v>1.6203703703704386E-4</v>
      </c>
      <c r="J145">
        <v>390.89999389648438</v>
      </c>
      <c r="K145" s="526">
        <v>392.29998779296875</v>
      </c>
      <c r="L145" s="526">
        <v>392.29998779296875</v>
      </c>
      <c r="M145" s="526"/>
      <c r="N145" s="526"/>
      <c r="O145" s="526"/>
      <c r="P145" s="526"/>
      <c r="Q145" s="526"/>
      <c r="R145" s="526">
        <v>399.60000610351563</v>
      </c>
      <c r="S145" s="526">
        <v>399.60000610351563</v>
      </c>
      <c r="T145" s="526"/>
      <c r="U145" s="526">
        <v>399.5</v>
      </c>
      <c r="V145" s="526">
        <v>396.29998779296875</v>
      </c>
      <c r="W145" s="526">
        <v>396.29998779296875</v>
      </c>
      <c r="X145" s="526"/>
      <c r="Y145" s="526">
        <v>396</v>
      </c>
      <c r="Z145" s="526">
        <v>393</v>
      </c>
      <c r="AA145" s="526">
        <v>393</v>
      </c>
      <c r="AB145" s="526"/>
      <c r="AC145" s="526"/>
      <c r="AD145" s="526"/>
      <c r="AE145" s="526"/>
      <c r="AF145" s="526"/>
      <c r="AG145" s="526"/>
      <c r="AH145" s="526"/>
      <c r="AI145" s="526"/>
      <c r="AJ145" s="526"/>
      <c r="AK145" s="526"/>
      <c r="AL145" s="526"/>
      <c r="AM145" s="526"/>
      <c r="AN145" s="526"/>
      <c r="AO145" s="526"/>
      <c r="AP145" s="526"/>
      <c r="AQ145" s="526"/>
      <c r="AR145" s="526"/>
      <c r="AS145" s="526"/>
      <c r="AT145" s="526"/>
      <c r="AU145" s="526"/>
      <c r="AV145" s="526"/>
      <c r="AW145" s="526"/>
      <c r="AX145" s="526"/>
      <c r="AY145" s="526"/>
      <c r="AZ145" s="526"/>
      <c r="BA145" s="526"/>
      <c r="BB145" s="526"/>
      <c r="BC145" s="526"/>
      <c r="BD145" s="526"/>
      <c r="BE145" s="526"/>
      <c r="BF145" s="526"/>
      <c r="BG145" s="526"/>
      <c r="BH145" s="526"/>
      <c r="BI145" s="526"/>
      <c r="BJ145" s="526"/>
      <c r="BK145" s="526"/>
      <c r="BL145" s="526"/>
      <c r="BM145" s="526"/>
      <c r="BN145" s="526"/>
      <c r="BO145" s="526"/>
      <c r="BP145" s="526"/>
      <c r="BQ145" s="526"/>
      <c r="BR145" s="526"/>
      <c r="BS145" s="526"/>
      <c r="BT145" s="526"/>
      <c r="BU145" s="526"/>
      <c r="BV145" s="526"/>
      <c r="BW145" s="526"/>
      <c r="BX145" s="526"/>
      <c r="BY145" s="526"/>
      <c r="BZ145" s="526"/>
      <c r="CA145" s="526"/>
      <c r="CB145" s="526"/>
      <c r="CC145" s="526"/>
      <c r="CD145" s="526"/>
      <c r="CE145" s="526"/>
      <c r="CF145" s="526"/>
      <c r="CG145" s="526"/>
      <c r="CH145" s="526"/>
      <c r="CI145" s="526"/>
      <c r="CJ145" s="526"/>
      <c r="CK145" s="526"/>
      <c r="CL145" s="526"/>
      <c r="CM145" s="526"/>
      <c r="CN145" s="526"/>
      <c r="CO145" s="526"/>
      <c r="CP145" s="526"/>
      <c r="CQ145" s="526"/>
      <c r="CR145" s="526"/>
      <c r="CS145" s="526"/>
      <c r="CT145" s="526"/>
      <c r="CU145" s="526"/>
      <c r="CV145" s="526"/>
      <c r="CW145" s="526"/>
      <c r="CX145" s="526"/>
      <c r="CY145" s="526"/>
      <c r="CZ145" s="526"/>
      <c r="DA145" s="526"/>
      <c r="DB145" s="526"/>
      <c r="DC145" s="526"/>
      <c r="DD145" s="526"/>
      <c r="DE145" s="526"/>
      <c r="DF145" s="526"/>
    </row>
    <row r="146" spans="1:110" ht="14.25" customHeight="1">
      <c r="A146" s="508">
        <f t="shared" si="7"/>
        <v>137</v>
      </c>
      <c r="B146" s="508" t="s">
        <v>676</v>
      </c>
      <c r="C146" s="524">
        <v>0.33414351851851853</v>
      </c>
      <c r="D146" s="524">
        <v>0.33431712962962962</v>
      </c>
      <c r="E146" s="525">
        <v>12.06</v>
      </c>
      <c r="F146" s="525">
        <v>12.200000000596047</v>
      </c>
      <c r="G146" s="508" t="s">
        <v>540</v>
      </c>
      <c r="H146" s="524">
        <f t="shared" si="6"/>
        <v>1.7361111111108274E-4</v>
      </c>
      <c r="J146">
        <v>390.70001220703125</v>
      </c>
      <c r="K146" s="526">
        <v>390.70001220703125</v>
      </c>
      <c r="L146" s="526">
        <v>395.5</v>
      </c>
      <c r="M146" s="526">
        <v>395.5</v>
      </c>
      <c r="N146" s="526">
        <v>395.60000610351563</v>
      </c>
      <c r="O146" s="526">
        <v>395.60000610351563</v>
      </c>
      <c r="P146" s="526">
        <v>395.70001220703125</v>
      </c>
      <c r="Q146" s="526">
        <v>395.70001220703125</v>
      </c>
      <c r="R146" s="526">
        <v>395.5</v>
      </c>
      <c r="S146" s="526">
        <v>395.5</v>
      </c>
      <c r="T146" s="526"/>
      <c r="U146" s="526">
        <v>395.39999389648438</v>
      </c>
      <c r="V146" s="526">
        <v>395.39999389648438</v>
      </c>
      <c r="W146" s="526">
        <v>392.20001220703125</v>
      </c>
      <c r="X146" s="526">
        <v>392.20001220703125</v>
      </c>
      <c r="Y146" s="526">
        <v>392.10000610351563</v>
      </c>
      <c r="Z146" s="526">
        <v>392.10000610351563</v>
      </c>
      <c r="AA146" s="526">
        <v>391.29998779296875</v>
      </c>
      <c r="AB146" s="526">
        <v>391.29998779296875</v>
      </c>
      <c r="AC146" s="526"/>
      <c r="AD146" s="526"/>
      <c r="AE146" s="526"/>
      <c r="AF146" s="526"/>
      <c r="AG146" s="526"/>
      <c r="AH146" s="526"/>
      <c r="AI146" s="526"/>
      <c r="AJ146" s="526"/>
      <c r="AK146" s="526"/>
      <c r="AL146" s="526"/>
      <c r="AM146" s="526"/>
      <c r="AN146" s="526"/>
      <c r="AO146" s="526"/>
      <c r="AP146" s="526"/>
      <c r="AQ146" s="526"/>
      <c r="AR146" s="526"/>
      <c r="AS146" s="526"/>
      <c r="AT146" s="526"/>
      <c r="AU146" s="526"/>
      <c r="AV146" s="526"/>
      <c r="AW146" s="526"/>
      <c r="AX146" s="526"/>
      <c r="AY146" s="526"/>
      <c r="AZ146" s="526"/>
      <c r="BA146" s="526"/>
      <c r="BB146" s="526"/>
      <c r="BC146" s="526"/>
      <c r="BD146" s="526"/>
      <c r="BE146" s="526"/>
      <c r="BF146" s="526"/>
      <c r="BG146" s="526"/>
      <c r="BH146" s="526"/>
      <c r="BI146" s="526"/>
      <c r="BJ146" s="526"/>
      <c r="BK146" s="526"/>
      <c r="BL146" s="526"/>
      <c r="BM146" s="526"/>
      <c r="BN146" s="526"/>
      <c r="BO146" s="526"/>
      <c r="BP146" s="526"/>
      <c r="BQ146" s="526"/>
      <c r="BR146" s="526"/>
      <c r="BS146" s="526"/>
      <c r="BT146" s="526"/>
      <c r="BU146" s="526"/>
      <c r="BV146" s="526"/>
      <c r="BW146" s="526"/>
      <c r="BX146" s="526"/>
      <c r="BY146" s="526"/>
      <c r="BZ146" s="526"/>
      <c r="CA146" s="526"/>
      <c r="CB146" s="526"/>
      <c r="CC146" s="526"/>
      <c r="CD146" s="526"/>
      <c r="CE146" s="526"/>
      <c r="CF146" s="526"/>
      <c r="CG146" s="526"/>
      <c r="CH146" s="526"/>
      <c r="CI146" s="526"/>
      <c r="CJ146" s="526"/>
      <c r="CK146" s="526"/>
      <c r="CL146" s="526"/>
      <c r="CM146" s="526"/>
      <c r="CN146" s="526"/>
      <c r="CO146" s="526"/>
      <c r="CP146" s="526"/>
      <c r="CQ146" s="526"/>
      <c r="CR146" s="526"/>
      <c r="CS146" s="526"/>
      <c r="CT146" s="526"/>
      <c r="CU146" s="526"/>
      <c r="CV146" s="526"/>
      <c r="CW146" s="526"/>
      <c r="CX146" s="526"/>
      <c r="CY146" s="526"/>
      <c r="CZ146" s="526"/>
      <c r="DA146" s="526"/>
      <c r="DB146" s="526"/>
      <c r="DC146" s="526"/>
      <c r="DD146" s="526"/>
      <c r="DE146" s="526"/>
      <c r="DF146" s="526"/>
    </row>
    <row r="147" spans="1:110" ht="14.25" customHeight="1">
      <c r="A147" s="508">
        <f t="shared" si="7"/>
        <v>138</v>
      </c>
      <c r="B147" s="508" t="s">
        <v>677</v>
      </c>
      <c r="C147" s="524">
        <v>0.33443287037037039</v>
      </c>
      <c r="D147" s="524">
        <v>0.33458333333333334</v>
      </c>
      <c r="E147" s="525">
        <v>12.06</v>
      </c>
      <c r="F147" s="525">
        <v>12.079999999552966</v>
      </c>
      <c r="G147" s="508" t="s">
        <v>540</v>
      </c>
      <c r="H147" s="524">
        <f t="shared" si="6"/>
        <v>1.5046296296294948E-4</v>
      </c>
      <c r="J147">
        <v>390.20001220703125</v>
      </c>
      <c r="K147" s="526">
        <v>390.20001220703125</v>
      </c>
      <c r="L147" s="526">
        <v>397.70001220703125</v>
      </c>
      <c r="M147" s="526">
        <v>397.70001220703125</v>
      </c>
      <c r="N147" s="526"/>
      <c r="O147" s="526">
        <v>399.89999389648438</v>
      </c>
      <c r="P147" s="526">
        <v>399.89999389648438</v>
      </c>
      <c r="Q147" s="526"/>
      <c r="R147" s="526">
        <v>391.39999389648438</v>
      </c>
      <c r="S147" s="526">
        <v>391.39999389648438</v>
      </c>
      <c r="T147" s="526"/>
      <c r="U147" s="526">
        <v>394.20001220703125</v>
      </c>
      <c r="V147" s="526">
        <v>394.20001220703125</v>
      </c>
      <c r="W147" s="526">
        <v>396.79998779296875</v>
      </c>
      <c r="X147" s="526">
        <v>396.79998779296875</v>
      </c>
      <c r="Y147" s="526"/>
      <c r="Z147" s="526">
        <v>399.10000610351563</v>
      </c>
      <c r="AA147" s="526">
        <v>394.39999389648438</v>
      </c>
      <c r="AB147" s="526">
        <v>394.39999389648438</v>
      </c>
      <c r="AC147" s="526"/>
      <c r="AD147" s="526"/>
      <c r="AE147" s="526"/>
      <c r="AF147" s="526"/>
      <c r="AG147" s="526"/>
      <c r="AH147" s="526"/>
      <c r="AI147" s="526"/>
      <c r="AJ147" s="526"/>
      <c r="AK147" s="526"/>
      <c r="AL147" s="526"/>
      <c r="AM147" s="526"/>
      <c r="AN147" s="526"/>
      <c r="AO147" s="526"/>
      <c r="AP147" s="526"/>
      <c r="AQ147" s="526"/>
      <c r="AR147" s="526"/>
      <c r="AS147" s="526"/>
      <c r="AT147" s="526"/>
      <c r="AU147" s="526"/>
      <c r="AV147" s="526"/>
      <c r="AW147" s="526"/>
      <c r="AX147" s="526"/>
      <c r="AY147" s="526"/>
      <c r="AZ147" s="526"/>
      <c r="BA147" s="526"/>
      <c r="BB147" s="526"/>
      <c r="BC147" s="526"/>
      <c r="BD147" s="526"/>
      <c r="BE147" s="526"/>
      <c r="BF147" s="526"/>
      <c r="BG147" s="526"/>
      <c r="BH147" s="526"/>
      <c r="BI147" s="526"/>
      <c r="BJ147" s="526"/>
      <c r="BK147" s="526"/>
      <c r="BL147" s="526"/>
      <c r="BM147" s="526"/>
      <c r="BN147" s="526"/>
      <c r="BO147" s="526"/>
      <c r="BP147" s="526"/>
      <c r="BQ147" s="526"/>
      <c r="BR147" s="526"/>
      <c r="BS147" s="526"/>
      <c r="BT147" s="526"/>
      <c r="BU147" s="526"/>
      <c r="BV147" s="526"/>
      <c r="BW147" s="526"/>
      <c r="BX147" s="526"/>
      <c r="BY147" s="526"/>
      <c r="BZ147" s="526"/>
      <c r="CA147" s="526"/>
      <c r="CB147" s="526"/>
      <c r="CC147" s="526"/>
      <c r="CD147" s="526"/>
      <c r="CE147" s="526"/>
      <c r="CF147" s="526"/>
      <c r="CG147" s="526"/>
      <c r="CH147" s="526"/>
      <c r="CI147" s="526"/>
      <c r="CJ147" s="526"/>
      <c r="CK147" s="526"/>
      <c r="CL147" s="526"/>
      <c r="CM147" s="526"/>
      <c r="CN147" s="526"/>
      <c r="CO147" s="526"/>
      <c r="CP147" s="526"/>
      <c r="CQ147" s="526"/>
      <c r="CR147" s="526"/>
      <c r="CS147" s="526"/>
      <c r="CT147" s="526"/>
      <c r="CU147" s="526"/>
      <c r="CV147" s="526"/>
      <c r="CW147" s="526"/>
      <c r="CX147" s="526"/>
      <c r="CY147" s="526"/>
      <c r="CZ147" s="526"/>
      <c r="DA147" s="526"/>
      <c r="DB147" s="526"/>
      <c r="DC147" s="526"/>
      <c r="DD147" s="526"/>
      <c r="DE147" s="526"/>
      <c r="DF147" s="526"/>
    </row>
    <row r="148" spans="1:110" ht="14.25" customHeight="1">
      <c r="A148" s="508">
        <f t="shared" si="7"/>
        <v>139</v>
      </c>
      <c r="B148" s="508" t="s">
        <v>678</v>
      </c>
      <c r="C148" s="524">
        <v>0.33467592592592593</v>
      </c>
      <c r="D148" s="524">
        <v>0.33483796296296298</v>
      </c>
      <c r="E148" s="525">
        <v>12.06</v>
      </c>
      <c r="F148" s="525">
        <v>12.160000001490117</v>
      </c>
      <c r="G148" s="508" t="s">
        <v>540</v>
      </c>
      <c r="H148" s="524">
        <f t="shared" si="6"/>
        <v>1.6203703703704386E-4</v>
      </c>
      <c r="J148">
        <v>390.89999389648438</v>
      </c>
      <c r="K148" s="526">
        <v>394.10000610351563</v>
      </c>
      <c r="L148" s="526">
        <v>394.10000610351563</v>
      </c>
      <c r="M148" s="526"/>
      <c r="N148" s="526">
        <v>396.39999389648438</v>
      </c>
      <c r="O148" s="526">
        <v>396.39999389648438</v>
      </c>
      <c r="P148" s="526">
        <v>396.39999389648438</v>
      </c>
      <c r="Q148" s="526">
        <v>396.39999389648438</v>
      </c>
      <c r="R148" s="526"/>
      <c r="S148" s="526">
        <v>396.10000610351563</v>
      </c>
      <c r="T148" s="526">
        <v>396.10000610351563</v>
      </c>
      <c r="U148" s="526">
        <v>396.20001220703125</v>
      </c>
      <c r="V148" s="526">
        <v>396.20001220703125</v>
      </c>
      <c r="W148" s="526">
        <v>395.89999389648438</v>
      </c>
      <c r="X148" s="526">
        <v>395.89999389648438</v>
      </c>
      <c r="Y148" s="526">
        <v>392.89999389648438</v>
      </c>
      <c r="Z148" s="526">
        <v>392.89999389648438</v>
      </c>
      <c r="AA148" s="526">
        <v>392.5</v>
      </c>
      <c r="AB148" s="526">
        <v>392.5</v>
      </c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6"/>
      <c r="BF148" s="526"/>
      <c r="BG148" s="526"/>
      <c r="BH148" s="526"/>
      <c r="BI148" s="526"/>
      <c r="BJ148" s="526"/>
      <c r="BK148" s="526"/>
      <c r="BL148" s="526"/>
      <c r="BM148" s="526"/>
      <c r="BN148" s="526"/>
      <c r="BO148" s="526"/>
      <c r="BP148" s="526"/>
      <c r="BQ148" s="526"/>
      <c r="BR148" s="526"/>
      <c r="BS148" s="526"/>
      <c r="BT148" s="526"/>
      <c r="BU148" s="526"/>
      <c r="BV148" s="526"/>
      <c r="BW148" s="526"/>
      <c r="BX148" s="526"/>
      <c r="BY148" s="526"/>
      <c r="BZ148" s="526"/>
      <c r="CA148" s="526"/>
      <c r="CB148" s="526"/>
      <c r="CC148" s="526"/>
      <c r="CD148" s="526"/>
      <c r="CE148" s="526"/>
      <c r="CF148" s="526"/>
      <c r="CG148" s="526"/>
      <c r="CH148" s="526"/>
      <c r="CI148" s="526"/>
      <c r="CJ148" s="526"/>
      <c r="CK148" s="526"/>
      <c r="CL148" s="526"/>
      <c r="CM148" s="526"/>
      <c r="CN148" s="526"/>
      <c r="CO148" s="526"/>
      <c r="CP148" s="526"/>
      <c r="CQ148" s="526"/>
      <c r="CR148" s="526"/>
      <c r="CS148" s="526"/>
      <c r="CT148" s="526"/>
      <c r="CU148" s="526"/>
      <c r="CV148" s="526"/>
      <c r="CW148" s="526"/>
      <c r="CX148" s="526"/>
      <c r="CY148" s="526"/>
      <c r="CZ148" s="526"/>
      <c r="DA148" s="526"/>
      <c r="DB148" s="526"/>
      <c r="DC148" s="526"/>
      <c r="DD148" s="526"/>
      <c r="DE148" s="526"/>
      <c r="DF148" s="526"/>
    </row>
    <row r="149" spans="1:110" ht="14.25" customHeight="1">
      <c r="A149" s="508">
        <f t="shared" si="7"/>
        <v>140</v>
      </c>
      <c r="B149" s="508" t="s">
        <v>679</v>
      </c>
      <c r="C149" s="524">
        <v>0.33493055555555556</v>
      </c>
      <c r="D149" s="524">
        <v>0.33509259259259261</v>
      </c>
      <c r="E149" s="525">
        <v>12.06</v>
      </c>
      <c r="F149" s="525">
        <v>12.179999997317791</v>
      </c>
      <c r="G149" s="508" t="s">
        <v>540</v>
      </c>
      <c r="H149" s="524">
        <f t="shared" si="6"/>
        <v>1.6203703703704386E-4</v>
      </c>
      <c r="J149">
        <v>390.70001220703125</v>
      </c>
      <c r="K149" s="526">
        <v>390.70001220703125</v>
      </c>
      <c r="L149" s="526">
        <v>396.79998779296875</v>
      </c>
      <c r="M149" s="526">
        <v>396.79998779296875</v>
      </c>
      <c r="N149" s="526">
        <v>399.89999389648438</v>
      </c>
      <c r="O149" s="526">
        <v>399.89999389648438</v>
      </c>
      <c r="P149" s="526">
        <v>398.29998779296875</v>
      </c>
      <c r="Q149" s="526">
        <v>398.29998779296875</v>
      </c>
      <c r="R149" s="526">
        <v>398.20001220703125</v>
      </c>
      <c r="S149" s="526">
        <v>398.20001220703125</v>
      </c>
      <c r="T149" s="526"/>
      <c r="U149" s="526">
        <v>398.10000610351563</v>
      </c>
      <c r="V149" s="526">
        <v>394.89999389648438</v>
      </c>
      <c r="W149" s="526">
        <v>394.89999389648438</v>
      </c>
      <c r="X149" s="526">
        <v>394.60000610351563</v>
      </c>
      <c r="Y149" s="526">
        <v>394.60000610351563</v>
      </c>
      <c r="Z149" s="526"/>
      <c r="AA149" s="526">
        <v>394.20001220703125</v>
      </c>
      <c r="AB149" s="526">
        <v>394.20001220703125</v>
      </c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6"/>
      <c r="BF149" s="526"/>
      <c r="BG149" s="526"/>
      <c r="BH149" s="526"/>
      <c r="BI149" s="526"/>
      <c r="BJ149" s="526"/>
      <c r="BK149" s="526"/>
      <c r="BL149" s="526"/>
      <c r="BM149" s="526"/>
      <c r="BN149" s="526"/>
      <c r="BO149" s="526"/>
      <c r="BP149" s="526"/>
      <c r="BQ149" s="526"/>
      <c r="BR149" s="526"/>
      <c r="BS149" s="526"/>
      <c r="BT149" s="526"/>
      <c r="BU149" s="526"/>
      <c r="BV149" s="526"/>
      <c r="BW149" s="526"/>
      <c r="BX149" s="526"/>
      <c r="BY149" s="526"/>
      <c r="BZ149" s="526"/>
      <c r="CA149" s="526"/>
      <c r="CB149" s="526"/>
      <c r="CC149" s="526"/>
      <c r="CD149" s="526"/>
      <c r="CE149" s="526"/>
      <c r="CF149" s="526"/>
      <c r="CG149" s="526"/>
      <c r="CH149" s="526"/>
      <c r="CI149" s="526"/>
      <c r="CJ149" s="526"/>
      <c r="CK149" s="526"/>
      <c r="CL149" s="526"/>
      <c r="CM149" s="526"/>
      <c r="CN149" s="526"/>
      <c r="CO149" s="526"/>
      <c r="CP149" s="526"/>
      <c r="CQ149" s="526"/>
      <c r="CR149" s="526"/>
      <c r="CS149" s="526"/>
      <c r="CT149" s="526"/>
      <c r="CU149" s="526"/>
      <c r="CV149" s="526"/>
      <c r="CW149" s="526"/>
      <c r="CX149" s="526"/>
      <c r="CY149" s="526"/>
      <c r="CZ149" s="526"/>
      <c r="DA149" s="526"/>
      <c r="DB149" s="526"/>
      <c r="DC149" s="526"/>
      <c r="DD149" s="526"/>
      <c r="DE149" s="526"/>
      <c r="DF149" s="526"/>
    </row>
    <row r="150" spans="1:110" ht="14.25" customHeight="1">
      <c r="A150" s="508">
        <f t="shared" si="7"/>
        <v>141</v>
      </c>
      <c r="B150" s="508" t="s">
        <v>680</v>
      </c>
      <c r="C150" s="524">
        <v>0.33520833333333333</v>
      </c>
      <c r="D150" s="524">
        <v>0.33535879629629628</v>
      </c>
      <c r="E150" s="525">
        <v>12.06</v>
      </c>
      <c r="F150" s="525">
        <v>12.079999999552966</v>
      </c>
      <c r="G150" s="508" t="s">
        <v>540</v>
      </c>
      <c r="H150" s="524">
        <f t="shared" si="6"/>
        <v>1.5046296296294948E-4</v>
      </c>
      <c r="J150">
        <v>390.20001220703125</v>
      </c>
      <c r="K150" s="526">
        <v>390.20001220703125</v>
      </c>
      <c r="L150" s="526">
        <v>391</v>
      </c>
      <c r="M150" s="526">
        <v>391</v>
      </c>
      <c r="N150" s="526"/>
      <c r="O150" s="526">
        <v>394.5</v>
      </c>
      <c r="P150" s="526">
        <v>394.5</v>
      </c>
      <c r="Q150" s="526"/>
      <c r="R150" s="526">
        <v>397.39999389648438</v>
      </c>
      <c r="S150" s="526">
        <v>397.39999389648438</v>
      </c>
      <c r="T150" s="526"/>
      <c r="U150" s="526">
        <v>399.89999389648438</v>
      </c>
      <c r="V150" s="526">
        <v>399.89999389648438</v>
      </c>
      <c r="W150" s="526"/>
      <c r="X150" s="526">
        <v>391.10000610351563</v>
      </c>
      <c r="Y150" s="526">
        <v>391.10000610351563</v>
      </c>
      <c r="Z150" s="526"/>
      <c r="AA150" s="526">
        <v>393.5</v>
      </c>
      <c r="AB150" s="526">
        <v>393.5</v>
      </c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  <c r="AY150" s="526"/>
      <c r="AZ150" s="526"/>
      <c r="BA150" s="526"/>
      <c r="BB150" s="526"/>
      <c r="BC150" s="526"/>
      <c r="BD150" s="526"/>
      <c r="BE150" s="526"/>
      <c r="BF150" s="526"/>
      <c r="BG150" s="526"/>
      <c r="BH150" s="526"/>
      <c r="BI150" s="526"/>
      <c r="BJ150" s="526"/>
      <c r="BK150" s="526"/>
      <c r="BL150" s="526"/>
      <c r="BM150" s="526"/>
      <c r="BN150" s="526"/>
      <c r="BO150" s="526"/>
      <c r="BP150" s="526"/>
      <c r="BQ150" s="526"/>
      <c r="BR150" s="526"/>
      <c r="BS150" s="526"/>
      <c r="BT150" s="526"/>
      <c r="BU150" s="526"/>
      <c r="BV150" s="526"/>
      <c r="BW150" s="526"/>
      <c r="BX150" s="526"/>
      <c r="BY150" s="526"/>
      <c r="BZ150" s="526"/>
      <c r="CA150" s="526"/>
      <c r="CB150" s="526"/>
      <c r="CC150" s="526"/>
      <c r="CD150" s="526"/>
      <c r="CE150" s="526"/>
      <c r="CF150" s="526"/>
      <c r="CG150" s="526"/>
      <c r="CH150" s="526"/>
      <c r="CI150" s="526"/>
      <c r="CJ150" s="526"/>
      <c r="CK150" s="526"/>
      <c r="CL150" s="526"/>
      <c r="CM150" s="526"/>
      <c r="CN150" s="526"/>
      <c r="CO150" s="526"/>
      <c r="CP150" s="526"/>
      <c r="CQ150" s="526"/>
      <c r="CR150" s="526"/>
      <c r="CS150" s="526"/>
      <c r="CT150" s="526"/>
      <c r="CU150" s="526"/>
      <c r="CV150" s="526"/>
      <c r="CW150" s="526"/>
      <c r="CX150" s="526"/>
      <c r="CY150" s="526"/>
      <c r="CZ150" s="526"/>
      <c r="DA150" s="526"/>
      <c r="DB150" s="526"/>
      <c r="DC150" s="526"/>
      <c r="DD150" s="526"/>
      <c r="DE150" s="526"/>
      <c r="DF150" s="526"/>
    </row>
    <row r="151" spans="1:110" ht="14.25" customHeight="1">
      <c r="A151" s="508">
        <f t="shared" si="7"/>
        <v>142</v>
      </c>
      <c r="B151" s="508" t="s">
        <v>681</v>
      </c>
      <c r="C151" s="524">
        <v>0.33547453703703706</v>
      </c>
      <c r="D151" s="524">
        <v>0.33561342592592591</v>
      </c>
      <c r="E151" s="525">
        <v>12.06</v>
      </c>
      <c r="F151" s="525">
        <v>12.130000000298024</v>
      </c>
      <c r="G151" s="508" t="s">
        <v>540</v>
      </c>
      <c r="H151" s="524">
        <f t="shared" si="6"/>
        <v>1.3888888888885509E-4</v>
      </c>
      <c r="J151">
        <v>390.20001220703125</v>
      </c>
      <c r="K151" s="526">
        <v>395.10000610351563</v>
      </c>
      <c r="L151" s="526">
        <v>395.10000610351563</v>
      </c>
      <c r="M151" s="526">
        <v>399.10000610351563</v>
      </c>
      <c r="N151" s="526">
        <v>399.10000610351563</v>
      </c>
      <c r="O151" s="526"/>
      <c r="P151" s="526">
        <v>399.60000610351563</v>
      </c>
      <c r="Q151" s="526">
        <v>399.60000610351563</v>
      </c>
      <c r="R151" s="526"/>
      <c r="S151" s="526">
        <v>393.29998779296875</v>
      </c>
      <c r="T151" s="526">
        <v>390.29998779296875</v>
      </c>
      <c r="U151" s="526"/>
      <c r="V151" s="526">
        <v>393.20001220703125</v>
      </c>
      <c r="W151" s="526">
        <v>393.20001220703125</v>
      </c>
      <c r="X151" s="526">
        <v>393</v>
      </c>
      <c r="Y151" s="526">
        <v>393</v>
      </c>
      <c r="Z151" s="526">
        <v>390.10000610351563</v>
      </c>
      <c r="AA151" s="526">
        <v>390.10000610351563</v>
      </c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  <c r="AY151" s="526"/>
      <c r="AZ151" s="526"/>
      <c r="BA151" s="526"/>
      <c r="BB151" s="526"/>
      <c r="BC151" s="526"/>
      <c r="BD151" s="526"/>
      <c r="BE151" s="526"/>
      <c r="BF151" s="526"/>
      <c r="BG151" s="526"/>
      <c r="BH151" s="526"/>
      <c r="BI151" s="526"/>
      <c r="BJ151" s="526"/>
      <c r="BK151" s="526"/>
      <c r="BL151" s="526"/>
      <c r="BM151" s="526"/>
      <c r="BN151" s="526"/>
      <c r="BO151" s="526"/>
      <c r="BP151" s="526"/>
      <c r="BQ151" s="526"/>
      <c r="BR151" s="526"/>
      <c r="BS151" s="526"/>
      <c r="BT151" s="526"/>
      <c r="BU151" s="526"/>
      <c r="BV151" s="526"/>
      <c r="BW151" s="526"/>
      <c r="BX151" s="526"/>
      <c r="BY151" s="526"/>
      <c r="BZ151" s="526"/>
      <c r="CA151" s="526"/>
      <c r="CB151" s="526"/>
      <c r="CC151" s="526"/>
      <c r="CD151" s="526"/>
      <c r="CE151" s="526"/>
      <c r="CF151" s="526"/>
      <c r="CG151" s="526"/>
      <c r="CH151" s="526"/>
      <c r="CI151" s="526"/>
      <c r="CJ151" s="526"/>
      <c r="CK151" s="526"/>
      <c r="CL151" s="526"/>
      <c r="CM151" s="526"/>
      <c r="CN151" s="526"/>
      <c r="CO151" s="526"/>
      <c r="CP151" s="526"/>
      <c r="CQ151" s="526"/>
      <c r="CR151" s="526"/>
      <c r="CS151" s="526"/>
      <c r="CT151" s="526"/>
      <c r="CU151" s="526"/>
      <c r="CV151" s="526"/>
      <c r="CW151" s="526"/>
      <c r="CX151" s="526"/>
      <c r="CY151" s="526"/>
      <c r="CZ151" s="526"/>
      <c r="DA151" s="526"/>
      <c r="DB151" s="526"/>
      <c r="DC151" s="526"/>
      <c r="DD151" s="526"/>
      <c r="DE151" s="526"/>
      <c r="DF151" s="526"/>
    </row>
    <row r="152" spans="1:110" ht="14.25" customHeight="1">
      <c r="A152" s="508">
        <f t="shared" si="7"/>
        <v>143</v>
      </c>
      <c r="B152" s="508" t="s">
        <v>682</v>
      </c>
      <c r="C152" s="524">
        <v>0.3357060185185185</v>
      </c>
      <c r="D152" s="524">
        <v>0.33585648148148151</v>
      </c>
      <c r="E152" s="525">
        <v>12.06</v>
      </c>
      <c r="F152" s="525">
        <v>12.160000001490117</v>
      </c>
      <c r="G152" s="508" t="s">
        <v>540</v>
      </c>
      <c r="H152" s="524">
        <f t="shared" si="6"/>
        <v>1.5046296296300499E-4</v>
      </c>
      <c r="J152">
        <v>390.20001220703125</v>
      </c>
      <c r="K152" s="526">
        <v>390.20001220703125</v>
      </c>
      <c r="L152" s="526">
        <v>393.60000610351563</v>
      </c>
      <c r="M152" s="526">
        <v>391.79998779296875</v>
      </c>
      <c r="N152" s="526">
        <v>391.79998779296875</v>
      </c>
      <c r="O152" s="526"/>
      <c r="P152" s="526"/>
      <c r="Q152" s="526">
        <v>397.79998779296875</v>
      </c>
      <c r="R152" s="526">
        <v>397.79998779296875</v>
      </c>
      <c r="S152" s="526">
        <v>397.79998779296875</v>
      </c>
      <c r="T152" s="526">
        <v>394.79998779296875</v>
      </c>
      <c r="U152" s="526">
        <v>394.60000610351563</v>
      </c>
      <c r="V152" s="526">
        <v>394.60000610351563</v>
      </c>
      <c r="W152" s="526">
        <v>391.5</v>
      </c>
      <c r="X152" s="526">
        <v>391.5</v>
      </c>
      <c r="Y152" s="526">
        <v>391.39999389648438</v>
      </c>
      <c r="Z152" s="526">
        <v>391.39999389648438</v>
      </c>
      <c r="AA152" s="526">
        <v>391.10000610351563</v>
      </c>
      <c r="AB152" s="526">
        <v>391.10000610351563</v>
      </c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  <c r="AY152" s="526"/>
      <c r="AZ152" s="526"/>
      <c r="BA152" s="526"/>
      <c r="BB152" s="526"/>
      <c r="BC152" s="526"/>
      <c r="BD152" s="526"/>
      <c r="BE152" s="526"/>
      <c r="BF152" s="526"/>
      <c r="BG152" s="526"/>
      <c r="BH152" s="526"/>
      <c r="BI152" s="526"/>
      <c r="BJ152" s="526"/>
      <c r="BK152" s="526"/>
      <c r="BL152" s="526"/>
      <c r="BM152" s="526"/>
      <c r="BN152" s="526"/>
      <c r="BO152" s="526"/>
      <c r="BP152" s="526"/>
      <c r="BQ152" s="526"/>
      <c r="BR152" s="526"/>
      <c r="BS152" s="526"/>
      <c r="BT152" s="526"/>
      <c r="BU152" s="526"/>
      <c r="BV152" s="526"/>
      <c r="BW152" s="526"/>
      <c r="BX152" s="526"/>
      <c r="BY152" s="526"/>
      <c r="BZ152" s="526"/>
      <c r="CA152" s="526"/>
      <c r="CB152" s="526"/>
      <c r="CC152" s="526"/>
      <c r="CD152" s="526"/>
      <c r="CE152" s="526"/>
      <c r="CF152" s="526"/>
      <c r="CG152" s="526"/>
      <c r="CH152" s="526"/>
      <c r="CI152" s="526"/>
      <c r="CJ152" s="526"/>
      <c r="CK152" s="526"/>
      <c r="CL152" s="526"/>
      <c r="CM152" s="526"/>
      <c r="CN152" s="526"/>
      <c r="CO152" s="526"/>
      <c r="CP152" s="526"/>
      <c r="CQ152" s="526"/>
      <c r="CR152" s="526"/>
      <c r="CS152" s="526"/>
      <c r="CT152" s="526"/>
      <c r="CU152" s="526"/>
      <c r="CV152" s="526"/>
      <c r="CW152" s="526"/>
      <c r="CX152" s="526"/>
      <c r="CY152" s="526"/>
      <c r="CZ152" s="526"/>
      <c r="DA152" s="526"/>
      <c r="DB152" s="526"/>
      <c r="DC152" s="526"/>
      <c r="DD152" s="526"/>
      <c r="DE152" s="526"/>
      <c r="DF152" s="526"/>
    </row>
    <row r="153" spans="1:110" ht="14.25" customHeight="1">
      <c r="A153" s="508">
        <f t="shared" si="7"/>
        <v>144</v>
      </c>
      <c r="B153" s="508" t="s">
        <v>683</v>
      </c>
      <c r="C153" s="524">
        <v>0.33598379629629632</v>
      </c>
      <c r="D153" s="524">
        <v>0.33613425925925927</v>
      </c>
      <c r="E153" s="525">
        <v>12.06</v>
      </c>
      <c r="F153" s="525">
        <v>12.139999998211861</v>
      </c>
      <c r="G153" s="508" t="s">
        <v>540</v>
      </c>
      <c r="H153" s="524">
        <f t="shared" si="6"/>
        <v>1.5046296296294948E-4</v>
      </c>
      <c r="J153">
        <v>390.79998779296875</v>
      </c>
      <c r="K153" s="526">
        <v>390.89999389648438</v>
      </c>
      <c r="L153" s="526">
        <v>393.10000610351563</v>
      </c>
      <c r="M153" s="526">
        <v>393.10000610351563</v>
      </c>
      <c r="N153" s="526">
        <v>393.89999389648438</v>
      </c>
      <c r="O153" s="526">
        <v>393.89999389648438</v>
      </c>
      <c r="P153" s="526">
        <v>390.70001220703125</v>
      </c>
      <c r="Q153" s="526">
        <v>390.70001220703125</v>
      </c>
      <c r="R153" s="526">
        <v>390.70001220703125</v>
      </c>
      <c r="S153" s="526">
        <v>390.70001220703125</v>
      </c>
      <c r="T153" s="526"/>
      <c r="U153" s="526">
        <v>390.70001220703125</v>
      </c>
      <c r="V153" s="526">
        <v>390.70001220703125</v>
      </c>
      <c r="W153" s="526">
        <v>399.20001220703125</v>
      </c>
      <c r="X153" s="526">
        <v>399.20001220703125</v>
      </c>
      <c r="Y153" s="526">
        <v>398.70001220703125</v>
      </c>
      <c r="Z153" s="526">
        <v>398.70001220703125</v>
      </c>
      <c r="AA153" s="526">
        <v>390.20001220703125</v>
      </c>
      <c r="AB153" s="526">
        <v>390.20001220703125</v>
      </c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  <c r="AY153" s="526"/>
      <c r="AZ153" s="526"/>
      <c r="BA153" s="526"/>
      <c r="BB153" s="526"/>
      <c r="BC153" s="526"/>
      <c r="BD153" s="526"/>
      <c r="BE153" s="526"/>
      <c r="BF153" s="526"/>
      <c r="BG153" s="526"/>
      <c r="BH153" s="526"/>
      <c r="BI153" s="526"/>
      <c r="BJ153" s="526"/>
      <c r="BK153" s="526"/>
      <c r="BL153" s="526"/>
      <c r="BM153" s="526"/>
      <c r="BN153" s="526"/>
      <c r="BO153" s="526"/>
      <c r="BP153" s="526"/>
      <c r="BQ153" s="526"/>
      <c r="BR153" s="526"/>
      <c r="BS153" s="526"/>
      <c r="BT153" s="526"/>
      <c r="BU153" s="526"/>
      <c r="BV153" s="526"/>
      <c r="BW153" s="526"/>
      <c r="BX153" s="526"/>
      <c r="BY153" s="526"/>
      <c r="BZ153" s="526"/>
      <c r="CA153" s="526"/>
      <c r="CB153" s="526"/>
      <c r="CC153" s="526"/>
      <c r="CD153" s="526"/>
      <c r="CE153" s="526"/>
      <c r="CF153" s="526"/>
      <c r="CG153" s="526"/>
      <c r="CH153" s="526"/>
      <c r="CI153" s="526"/>
      <c r="CJ153" s="526"/>
      <c r="CK153" s="526"/>
      <c r="CL153" s="526"/>
      <c r="CM153" s="526"/>
      <c r="CN153" s="526"/>
      <c r="CO153" s="526"/>
      <c r="CP153" s="526"/>
      <c r="CQ153" s="526"/>
      <c r="CR153" s="526"/>
      <c r="CS153" s="526"/>
      <c r="CT153" s="526"/>
      <c r="CU153" s="526"/>
      <c r="CV153" s="526"/>
      <c r="CW153" s="526"/>
      <c r="CX153" s="526"/>
      <c r="CY153" s="526"/>
      <c r="CZ153" s="526"/>
      <c r="DA153" s="526"/>
      <c r="DB153" s="526"/>
      <c r="DC153" s="526"/>
      <c r="DD153" s="526"/>
      <c r="DE153" s="526"/>
      <c r="DF153" s="526"/>
    </row>
    <row r="154" spans="1:110" ht="14.25" customHeight="1">
      <c r="A154" s="508">
        <f t="shared" si="7"/>
        <v>145</v>
      </c>
      <c r="B154" s="508" t="s">
        <v>684</v>
      </c>
      <c r="C154" s="524">
        <v>0.33624999999999999</v>
      </c>
      <c r="D154" s="524">
        <v>0.33640046296296294</v>
      </c>
      <c r="E154" s="525">
        <v>12.06</v>
      </c>
      <c r="F154" s="525">
        <v>12.110000000745059</v>
      </c>
      <c r="G154" s="508" t="s">
        <v>540</v>
      </c>
      <c r="H154" s="524">
        <f t="shared" si="6"/>
        <v>1.5046296296294948E-4</v>
      </c>
      <c r="J154">
        <v>391.10000610351563</v>
      </c>
      <c r="K154" s="526">
        <v>392.10000610351563</v>
      </c>
      <c r="L154" s="526">
        <v>392.10000610351563</v>
      </c>
      <c r="M154" s="526"/>
      <c r="N154" s="526">
        <v>395.89999389648438</v>
      </c>
      <c r="O154" s="526">
        <v>395.89999389648438</v>
      </c>
      <c r="P154" s="526">
        <v>395.79998779296875</v>
      </c>
      <c r="Q154" s="526">
        <v>395.79998779296875</v>
      </c>
      <c r="R154" s="526">
        <v>392.89999389648438</v>
      </c>
      <c r="S154" s="526">
        <v>392.89999389648438</v>
      </c>
      <c r="T154" s="526">
        <v>392.70001220703125</v>
      </c>
      <c r="U154" s="526">
        <v>392.70001220703125</v>
      </c>
      <c r="V154" s="526"/>
      <c r="W154" s="526">
        <v>395.20001220703125</v>
      </c>
      <c r="X154" s="526">
        <v>395.20001220703125</v>
      </c>
      <c r="Y154" s="526">
        <v>392.39999389648438</v>
      </c>
      <c r="Z154" s="526">
        <v>392.39999389648438</v>
      </c>
      <c r="AA154" s="526">
        <v>392.20001220703125</v>
      </c>
      <c r="AB154" s="526">
        <v>392.20001220703125</v>
      </c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  <c r="AY154" s="526"/>
      <c r="AZ154" s="526"/>
      <c r="BA154" s="526"/>
      <c r="BB154" s="526"/>
      <c r="BC154" s="526"/>
      <c r="BD154" s="526"/>
      <c r="BE154" s="526"/>
      <c r="BF154" s="526"/>
      <c r="BG154" s="526"/>
      <c r="BH154" s="526"/>
      <c r="BI154" s="526"/>
      <c r="BJ154" s="526"/>
      <c r="BK154" s="526"/>
      <c r="BL154" s="526"/>
      <c r="BM154" s="526"/>
      <c r="BN154" s="526"/>
      <c r="BO154" s="526"/>
      <c r="BP154" s="526"/>
      <c r="BQ154" s="526"/>
      <c r="BR154" s="526"/>
      <c r="BS154" s="526"/>
      <c r="BT154" s="526"/>
      <c r="BU154" s="526"/>
      <c r="BV154" s="526"/>
      <c r="BW154" s="526"/>
      <c r="BX154" s="526"/>
      <c r="BY154" s="526"/>
      <c r="BZ154" s="526"/>
      <c r="CA154" s="526"/>
      <c r="CB154" s="526"/>
      <c r="CC154" s="526"/>
      <c r="CD154" s="526"/>
      <c r="CE154" s="526"/>
      <c r="CF154" s="526"/>
      <c r="CG154" s="526"/>
      <c r="CH154" s="526"/>
      <c r="CI154" s="526"/>
      <c r="CJ154" s="526"/>
      <c r="CK154" s="526"/>
      <c r="CL154" s="526"/>
      <c r="CM154" s="526"/>
      <c r="CN154" s="526"/>
      <c r="CO154" s="526"/>
      <c r="CP154" s="526"/>
      <c r="CQ154" s="526"/>
      <c r="CR154" s="526"/>
      <c r="CS154" s="526"/>
      <c r="CT154" s="526"/>
      <c r="CU154" s="526"/>
      <c r="CV154" s="526"/>
      <c r="CW154" s="526"/>
      <c r="CX154" s="526"/>
      <c r="CY154" s="526"/>
      <c r="CZ154" s="526"/>
      <c r="DA154" s="526"/>
      <c r="DB154" s="526"/>
      <c r="DC154" s="526"/>
      <c r="DD154" s="526"/>
      <c r="DE154" s="526"/>
      <c r="DF154" s="526"/>
    </row>
    <row r="155" spans="1:110" ht="14.25" customHeight="1">
      <c r="A155" s="508">
        <f t="shared" si="7"/>
        <v>146</v>
      </c>
      <c r="B155" s="508" t="s">
        <v>685</v>
      </c>
      <c r="C155" s="524">
        <v>0.33649305555555553</v>
      </c>
      <c r="D155" s="524">
        <v>0.33664351851851854</v>
      </c>
      <c r="E155" s="525">
        <v>12.06</v>
      </c>
      <c r="F155" s="525">
        <v>12.200000000596047</v>
      </c>
      <c r="G155" s="508" t="s">
        <v>540</v>
      </c>
      <c r="H155" s="524">
        <f t="shared" si="6"/>
        <v>1.5046296296300499E-4</v>
      </c>
      <c r="J155">
        <v>390.10000610351563</v>
      </c>
      <c r="K155" s="526">
        <v>391.10000610351563</v>
      </c>
      <c r="L155" s="526">
        <v>398</v>
      </c>
      <c r="M155" s="526">
        <v>398</v>
      </c>
      <c r="N155" s="526"/>
      <c r="O155" s="526">
        <v>399.89999389648438</v>
      </c>
      <c r="P155" s="526">
        <v>399.89999389648438</v>
      </c>
      <c r="Q155" s="526">
        <v>390.10000610351563</v>
      </c>
      <c r="R155" s="526">
        <v>391.70001220703125</v>
      </c>
      <c r="S155" s="526">
        <v>391.70001220703125</v>
      </c>
      <c r="T155" s="526"/>
      <c r="U155" s="526"/>
      <c r="V155" s="526"/>
      <c r="W155" s="526"/>
      <c r="X155" s="526"/>
      <c r="Y155" s="526">
        <v>391.79998779296875</v>
      </c>
      <c r="Z155" s="526">
        <v>391.79998779296875</v>
      </c>
      <c r="AA155" s="526">
        <v>394.10000610351563</v>
      </c>
      <c r="AB155" s="526">
        <v>391.70001220703125</v>
      </c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  <c r="AY155" s="526"/>
      <c r="AZ155" s="526"/>
      <c r="BA155" s="526"/>
      <c r="BB155" s="526"/>
      <c r="BC155" s="526"/>
      <c r="BD155" s="526"/>
      <c r="BE155" s="526"/>
      <c r="BF155" s="526"/>
      <c r="BG155" s="526"/>
      <c r="BH155" s="526"/>
      <c r="BI155" s="526"/>
      <c r="BJ155" s="526"/>
      <c r="BK155" s="526"/>
      <c r="BL155" s="526"/>
      <c r="BM155" s="526"/>
      <c r="BN155" s="526"/>
      <c r="BO155" s="526"/>
      <c r="BP155" s="526"/>
      <c r="BQ155" s="526"/>
      <c r="BR155" s="526"/>
      <c r="BS155" s="526"/>
      <c r="BT155" s="526"/>
      <c r="BU155" s="526"/>
      <c r="BV155" s="526"/>
      <c r="BW155" s="526"/>
      <c r="BX155" s="526"/>
      <c r="BY155" s="526"/>
      <c r="BZ155" s="526"/>
      <c r="CA155" s="526"/>
      <c r="CB155" s="526"/>
      <c r="CC155" s="526"/>
      <c r="CD155" s="526"/>
      <c r="CE155" s="526"/>
      <c r="CF155" s="526"/>
      <c r="CG155" s="526"/>
      <c r="CH155" s="526"/>
      <c r="CI155" s="526"/>
      <c r="CJ155" s="526"/>
      <c r="CK155" s="526"/>
      <c r="CL155" s="526"/>
      <c r="CM155" s="526"/>
      <c r="CN155" s="526"/>
      <c r="CO155" s="526"/>
      <c r="CP155" s="526"/>
      <c r="CQ155" s="526"/>
      <c r="CR155" s="526"/>
      <c r="CS155" s="526"/>
      <c r="CT155" s="526"/>
      <c r="CU155" s="526"/>
      <c r="CV155" s="526"/>
      <c r="CW155" s="526"/>
      <c r="CX155" s="526"/>
      <c r="CY155" s="526"/>
      <c r="CZ155" s="526"/>
      <c r="DA155" s="526"/>
      <c r="DB155" s="526"/>
      <c r="DC155" s="526"/>
      <c r="DD155" s="526"/>
      <c r="DE155" s="526"/>
      <c r="DF155" s="526"/>
    </row>
    <row r="156" spans="1:110" ht="14.25" customHeight="1">
      <c r="A156" s="508">
        <f t="shared" si="7"/>
        <v>147</v>
      </c>
      <c r="B156" s="508" t="s">
        <v>686</v>
      </c>
      <c r="C156" s="524">
        <v>0.33674768518518516</v>
      </c>
      <c r="D156" s="524">
        <v>0.33689814814814817</v>
      </c>
      <c r="E156" s="525">
        <v>12.06</v>
      </c>
      <c r="F156" s="525">
        <v>12.130000000298024</v>
      </c>
      <c r="G156" s="508" t="s">
        <v>540</v>
      </c>
      <c r="H156" s="524">
        <f t="shared" si="6"/>
        <v>1.5046296296300499E-4</v>
      </c>
      <c r="J156">
        <v>390.29998779296875</v>
      </c>
      <c r="K156" s="526">
        <v>393.89999389648438</v>
      </c>
      <c r="L156" s="526">
        <v>393.89999389648438</v>
      </c>
      <c r="M156" s="526"/>
      <c r="N156" s="526">
        <v>397.5</v>
      </c>
      <c r="O156" s="526">
        <v>394.29998779296875</v>
      </c>
      <c r="P156" s="526">
        <v>394.29998779296875</v>
      </c>
      <c r="Q156" s="526"/>
      <c r="R156" s="526">
        <v>394.29998779296875</v>
      </c>
      <c r="S156" s="526">
        <v>394.29998779296875</v>
      </c>
      <c r="T156" s="526">
        <v>394.20001220703125</v>
      </c>
      <c r="U156" s="526">
        <v>394.20001220703125</v>
      </c>
      <c r="V156" s="526"/>
      <c r="W156" s="526"/>
      <c r="X156" s="526">
        <v>391</v>
      </c>
      <c r="Y156" s="526">
        <v>391</v>
      </c>
      <c r="Z156" s="526"/>
      <c r="AA156" s="526">
        <v>394.79998779296875</v>
      </c>
      <c r="AB156" s="526">
        <v>394.79998779296875</v>
      </c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  <c r="AY156" s="526"/>
      <c r="AZ156" s="526"/>
      <c r="BA156" s="526"/>
      <c r="BB156" s="526"/>
      <c r="BC156" s="526"/>
      <c r="BD156" s="526"/>
      <c r="BE156" s="526"/>
      <c r="BF156" s="526"/>
      <c r="BG156" s="526"/>
      <c r="BH156" s="526"/>
      <c r="BI156" s="526"/>
      <c r="BJ156" s="526"/>
      <c r="BK156" s="526"/>
      <c r="BL156" s="526"/>
      <c r="BM156" s="526"/>
      <c r="BN156" s="526"/>
      <c r="BO156" s="526"/>
      <c r="BP156" s="526"/>
      <c r="BQ156" s="526"/>
      <c r="BR156" s="526"/>
      <c r="BS156" s="526"/>
      <c r="BT156" s="526"/>
      <c r="BU156" s="526"/>
      <c r="BV156" s="526"/>
      <c r="BW156" s="526"/>
      <c r="BX156" s="526"/>
      <c r="BY156" s="526"/>
      <c r="BZ156" s="526"/>
      <c r="CA156" s="526"/>
      <c r="CB156" s="526"/>
      <c r="CC156" s="526"/>
      <c r="CD156" s="526"/>
      <c r="CE156" s="526"/>
      <c r="CF156" s="526"/>
      <c r="CG156" s="526"/>
      <c r="CH156" s="526"/>
      <c r="CI156" s="526"/>
      <c r="CJ156" s="526"/>
      <c r="CK156" s="526"/>
      <c r="CL156" s="526"/>
      <c r="CM156" s="526"/>
      <c r="CN156" s="526"/>
      <c r="CO156" s="526"/>
      <c r="CP156" s="526"/>
      <c r="CQ156" s="526"/>
      <c r="CR156" s="526"/>
      <c r="CS156" s="526"/>
      <c r="CT156" s="526"/>
      <c r="CU156" s="526"/>
      <c r="CV156" s="526"/>
      <c r="CW156" s="526"/>
      <c r="CX156" s="526"/>
      <c r="CY156" s="526"/>
      <c r="CZ156" s="526"/>
      <c r="DA156" s="526"/>
      <c r="DB156" s="526"/>
      <c r="DC156" s="526"/>
      <c r="DD156" s="526"/>
      <c r="DE156" s="526"/>
      <c r="DF156" s="526"/>
    </row>
    <row r="157" spans="1:110" ht="14.25" customHeight="1">
      <c r="A157" s="508">
        <f t="shared" si="7"/>
        <v>148</v>
      </c>
      <c r="B157" s="508" t="s">
        <v>687</v>
      </c>
      <c r="C157" s="524">
        <v>0.33702546296296299</v>
      </c>
      <c r="D157" s="524">
        <v>0.33717592592592593</v>
      </c>
      <c r="E157" s="525">
        <v>12.06</v>
      </c>
      <c r="F157" s="525">
        <v>12.139999998211861</v>
      </c>
      <c r="G157" s="508" t="s">
        <v>540</v>
      </c>
      <c r="H157" s="524">
        <f t="shared" si="6"/>
        <v>1.5046296296294948E-4</v>
      </c>
      <c r="J157">
        <v>390.29998779296875</v>
      </c>
      <c r="K157" s="526">
        <v>391.5</v>
      </c>
      <c r="L157" s="526">
        <v>391.5</v>
      </c>
      <c r="M157" s="526">
        <v>393.29998779296875</v>
      </c>
      <c r="N157" s="526">
        <v>393.29998779296875</v>
      </c>
      <c r="O157" s="526"/>
      <c r="P157" s="526">
        <v>393.29998779296875</v>
      </c>
      <c r="Q157" s="526">
        <v>390.10000610351563</v>
      </c>
      <c r="R157" s="526">
        <v>390.10000610351563</v>
      </c>
      <c r="S157" s="526"/>
      <c r="T157" s="526">
        <v>390.10000610351563</v>
      </c>
      <c r="U157" s="526">
        <v>390.10000610351563</v>
      </c>
      <c r="V157" s="526"/>
      <c r="W157" s="526">
        <v>392.89999389648438</v>
      </c>
      <c r="X157" s="526">
        <v>392.89999389648438</v>
      </c>
      <c r="Y157" s="526">
        <v>392.79998779296875</v>
      </c>
      <c r="Z157" s="526">
        <v>392.79998779296875</v>
      </c>
      <c r="AA157" s="526">
        <v>392.39999389648438</v>
      </c>
      <c r="AB157" s="526">
        <v>392.39999389648438</v>
      </c>
      <c r="AC157" s="526"/>
      <c r="AD157" s="526"/>
      <c r="AE157" s="526"/>
      <c r="AF157" s="526"/>
      <c r="AG157" s="526"/>
      <c r="AH157" s="526"/>
      <c r="AI157" s="526"/>
      <c r="AJ157" s="526"/>
      <c r="AK157" s="526"/>
      <c r="AL157" s="526"/>
      <c r="AM157" s="526"/>
      <c r="AN157" s="526"/>
      <c r="AO157" s="526"/>
      <c r="AP157" s="526"/>
      <c r="AQ157" s="526"/>
      <c r="AR157" s="526"/>
      <c r="AS157" s="526"/>
      <c r="AT157" s="526"/>
      <c r="AU157" s="526"/>
      <c r="AV157" s="526"/>
      <c r="AW157" s="526"/>
      <c r="AX157" s="526"/>
      <c r="AY157" s="526"/>
      <c r="AZ157" s="526"/>
      <c r="BA157" s="526"/>
      <c r="BB157" s="526"/>
      <c r="BC157" s="526"/>
      <c r="BD157" s="526"/>
      <c r="BE157" s="526"/>
      <c r="BF157" s="526"/>
      <c r="BG157" s="526"/>
      <c r="BH157" s="526"/>
      <c r="BI157" s="526"/>
      <c r="BJ157" s="526"/>
      <c r="BK157" s="526"/>
      <c r="BL157" s="526"/>
      <c r="BM157" s="526"/>
      <c r="BN157" s="526"/>
      <c r="BO157" s="526"/>
      <c r="BP157" s="526"/>
      <c r="BQ157" s="526"/>
      <c r="BR157" s="526"/>
      <c r="BS157" s="526"/>
      <c r="BT157" s="526"/>
      <c r="BU157" s="526"/>
      <c r="BV157" s="526"/>
      <c r="BW157" s="526"/>
      <c r="BX157" s="526"/>
      <c r="BY157" s="526"/>
      <c r="BZ157" s="526"/>
      <c r="CA157" s="526"/>
      <c r="CB157" s="526"/>
      <c r="CC157" s="526"/>
      <c r="CD157" s="526"/>
      <c r="CE157" s="526"/>
      <c r="CF157" s="526"/>
      <c r="CG157" s="526"/>
      <c r="CH157" s="526"/>
      <c r="CI157" s="526"/>
      <c r="CJ157" s="526"/>
      <c r="CK157" s="526"/>
      <c r="CL157" s="526"/>
      <c r="CM157" s="526"/>
      <c r="CN157" s="526"/>
      <c r="CO157" s="526"/>
      <c r="CP157" s="526"/>
      <c r="CQ157" s="526"/>
      <c r="CR157" s="526"/>
      <c r="CS157" s="526"/>
      <c r="CT157" s="526"/>
      <c r="CU157" s="526"/>
      <c r="CV157" s="526"/>
      <c r="CW157" s="526"/>
      <c r="CX157" s="526"/>
      <c r="CY157" s="526"/>
      <c r="CZ157" s="526"/>
      <c r="DA157" s="526"/>
      <c r="DB157" s="526"/>
      <c r="DC157" s="526"/>
      <c r="DD157" s="526"/>
      <c r="DE157" s="526"/>
      <c r="DF157" s="526"/>
    </row>
    <row r="158" spans="1:110" ht="14.25" customHeight="1">
      <c r="A158" s="508">
        <f t="shared" si="7"/>
        <v>149</v>
      </c>
      <c r="B158" s="508" t="s">
        <v>688</v>
      </c>
      <c r="C158" s="524">
        <v>0.33726851851851852</v>
      </c>
      <c r="D158" s="524">
        <v>0.33743055555555557</v>
      </c>
      <c r="E158" s="525">
        <v>12.06</v>
      </c>
      <c r="F158" s="525">
        <v>12.210000005960465</v>
      </c>
      <c r="G158" s="508" t="s">
        <v>540</v>
      </c>
      <c r="H158" s="524">
        <f t="shared" si="6"/>
        <v>1.6203703703704386E-4</v>
      </c>
      <c r="J158">
        <v>390.60000610351563</v>
      </c>
      <c r="K158" s="526">
        <v>390.89999389648438</v>
      </c>
      <c r="L158" s="526">
        <v>390.89999389648438</v>
      </c>
      <c r="M158" s="526">
        <v>392.10000610351563</v>
      </c>
      <c r="N158" s="526">
        <v>392.10000610351563</v>
      </c>
      <c r="O158" s="526">
        <v>392</v>
      </c>
      <c r="P158" s="526">
        <v>392</v>
      </c>
      <c r="Q158" s="526">
        <v>399.89999389648438</v>
      </c>
      <c r="R158" s="526">
        <v>399.89999389648438</v>
      </c>
      <c r="S158" s="526">
        <v>399.89999389648438</v>
      </c>
      <c r="T158" s="526">
        <v>399.89999389648438</v>
      </c>
      <c r="U158" s="526"/>
      <c r="V158" s="526">
        <v>399.89999389648438</v>
      </c>
      <c r="W158" s="526">
        <v>399.89999389648438</v>
      </c>
      <c r="X158" s="526"/>
      <c r="Y158" s="526">
        <v>394.5</v>
      </c>
      <c r="Z158" s="526">
        <v>394.5</v>
      </c>
      <c r="AA158" s="526"/>
      <c r="AB158" s="526"/>
      <c r="AC158" s="526"/>
      <c r="AD158" s="526"/>
      <c r="AE158" s="526"/>
      <c r="AF158" s="526"/>
      <c r="AG158" s="526"/>
      <c r="AH158" s="526"/>
      <c r="AI158" s="526"/>
      <c r="AJ158" s="526"/>
      <c r="AK158" s="526"/>
      <c r="AL158" s="526"/>
      <c r="AM158" s="526"/>
      <c r="AN158" s="526"/>
      <c r="AO158" s="526"/>
      <c r="AP158" s="526"/>
      <c r="AQ158" s="526"/>
      <c r="AR158" s="526"/>
      <c r="AS158" s="526"/>
      <c r="AT158" s="526"/>
      <c r="AU158" s="526"/>
      <c r="AV158" s="526"/>
      <c r="AW158" s="526"/>
      <c r="AX158" s="526"/>
      <c r="AY158" s="526"/>
      <c r="AZ158" s="526"/>
      <c r="BA158" s="526"/>
      <c r="BB158" s="526"/>
      <c r="BC158" s="526"/>
      <c r="BD158" s="526"/>
      <c r="BE158" s="526"/>
      <c r="BF158" s="526"/>
      <c r="BG158" s="526"/>
      <c r="BH158" s="526"/>
      <c r="BI158" s="526"/>
      <c r="BJ158" s="526"/>
      <c r="BK158" s="526"/>
      <c r="BL158" s="526"/>
      <c r="BM158" s="526"/>
      <c r="BN158" s="526"/>
      <c r="BO158" s="526"/>
      <c r="BP158" s="526"/>
      <c r="BQ158" s="526"/>
      <c r="BR158" s="526"/>
      <c r="BS158" s="526"/>
      <c r="BT158" s="526"/>
      <c r="BU158" s="526"/>
      <c r="BV158" s="526"/>
      <c r="BW158" s="526"/>
      <c r="BX158" s="526"/>
      <c r="BY158" s="526"/>
      <c r="BZ158" s="526"/>
      <c r="CA158" s="526"/>
      <c r="CB158" s="526"/>
      <c r="CC158" s="526"/>
      <c r="CD158" s="526"/>
      <c r="CE158" s="526"/>
      <c r="CF158" s="526"/>
      <c r="CG158" s="526"/>
      <c r="CH158" s="526"/>
      <c r="CI158" s="526"/>
      <c r="CJ158" s="526"/>
      <c r="CK158" s="526"/>
      <c r="CL158" s="526"/>
      <c r="CM158" s="526"/>
      <c r="CN158" s="526"/>
      <c r="CO158" s="526"/>
      <c r="CP158" s="526"/>
      <c r="CQ158" s="526"/>
      <c r="CR158" s="526"/>
      <c r="CS158" s="526"/>
      <c r="CT158" s="526"/>
      <c r="CU158" s="526"/>
      <c r="CV158" s="526"/>
      <c r="CW158" s="526"/>
      <c r="CX158" s="526"/>
      <c r="CY158" s="526"/>
      <c r="CZ158" s="526"/>
      <c r="DA158" s="526"/>
      <c r="DB158" s="526"/>
      <c r="DC158" s="526"/>
      <c r="DD158" s="526"/>
      <c r="DE158" s="526"/>
      <c r="DF158" s="526"/>
    </row>
    <row r="159" spans="1:110" ht="14.25" customHeight="1">
      <c r="A159" s="508">
        <f t="shared" si="7"/>
        <v>150</v>
      </c>
      <c r="B159" s="508" t="s">
        <v>689</v>
      </c>
      <c r="C159" s="524">
        <v>0.33755787037037038</v>
      </c>
      <c r="D159" s="524">
        <v>0.33773148148148147</v>
      </c>
      <c r="E159" s="525">
        <v>12.06</v>
      </c>
      <c r="F159" s="525">
        <v>12.160000001490117</v>
      </c>
      <c r="G159" s="508" t="s">
        <v>540</v>
      </c>
      <c r="H159" s="524">
        <f t="shared" si="6"/>
        <v>1.7361111111108274E-4</v>
      </c>
      <c r="J159">
        <v>391.10000610351563</v>
      </c>
      <c r="K159" s="526">
        <v>391.10000610351563</v>
      </c>
      <c r="L159" s="526">
        <v>395.60000610351563</v>
      </c>
      <c r="M159" s="526">
        <v>395.60000610351563</v>
      </c>
      <c r="N159" s="526">
        <v>393.29998779296875</v>
      </c>
      <c r="O159" s="526">
        <v>393.29998779296875</v>
      </c>
      <c r="P159" s="526">
        <v>390.20001220703125</v>
      </c>
      <c r="Q159" s="526">
        <v>390.20001220703125</v>
      </c>
      <c r="R159" s="526">
        <v>390.29998779296875</v>
      </c>
      <c r="S159" s="526">
        <v>390.29998779296875</v>
      </c>
      <c r="T159" s="526"/>
      <c r="U159" s="526">
        <v>390.10000610351563</v>
      </c>
      <c r="V159" s="526">
        <v>390.10000610351563</v>
      </c>
      <c r="W159" s="526">
        <v>399</v>
      </c>
      <c r="X159" s="526">
        <v>399</v>
      </c>
      <c r="Y159" s="526"/>
      <c r="Z159" s="526"/>
      <c r="AA159" s="526">
        <v>398.10000610351563</v>
      </c>
      <c r="AB159" s="526">
        <v>398.10000610351563</v>
      </c>
      <c r="AC159" s="526"/>
      <c r="AD159" s="526"/>
      <c r="AE159" s="526"/>
      <c r="AF159" s="526"/>
      <c r="AG159" s="526"/>
      <c r="AH159" s="526"/>
      <c r="AI159" s="526"/>
      <c r="AJ159" s="526"/>
      <c r="AK159" s="526"/>
      <c r="AL159" s="526"/>
      <c r="AM159" s="526"/>
      <c r="AN159" s="526"/>
      <c r="AO159" s="526"/>
      <c r="AP159" s="526"/>
      <c r="AQ159" s="526"/>
      <c r="AR159" s="526"/>
      <c r="AS159" s="526"/>
      <c r="AT159" s="526"/>
      <c r="AU159" s="526"/>
      <c r="AV159" s="526"/>
      <c r="AW159" s="526"/>
      <c r="AX159" s="526"/>
      <c r="AY159" s="526"/>
      <c r="AZ159" s="526"/>
      <c r="BA159" s="526"/>
      <c r="BB159" s="526"/>
      <c r="BC159" s="526"/>
      <c r="BD159" s="526"/>
      <c r="BE159" s="526"/>
      <c r="BF159" s="526"/>
      <c r="BG159" s="526"/>
      <c r="BH159" s="526"/>
      <c r="BI159" s="526"/>
      <c r="BJ159" s="526"/>
      <c r="BK159" s="526"/>
      <c r="BL159" s="526"/>
      <c r="BM159" s="526"/>
      <c r="BN159" s="526"/>
      <c r="BO159" s="526"/>
      <c r="BP159" s="526"/>
      <c r="BQ159" s="526"/>
      <c r="BR159" s="526"/>
      <c r="BS159" s="526"/>
      <c r="BT159" s="526"/>
      <c r="BU159" s="526"/>
      <c r="BV159" s="526"/>
      <c r="BW159" s="526"/>
      <c r="BX159" s="526"/>
      <c r="BY159" s="526"/>
      <c r="BZ159" s="526"/>
      <c r="CA159" s="526"/>
      <c r="CB159" s="526"/>
      <c r="CC159" s="526"/>
      <c r="CD159" s="526"/>
      <c r="CE159" s="526"/>
      <c r="CF159" s="526"/>
      <c r="CG159" s="526"/>
      <c r="CH159" s="526"/>
      <c r="CI159" s="526"/>
      <c r="CJ159" s="526"/>
      <c r="CK159" s="526"/>
      <c r="CL159" s="526"/>
      <c r="CM159" s="526"/>
      <c r="CN159" s="526"/>
      <c r="CO159" s="526"/>
      <c r="CP159" s="526"/>
      <c r="CQ159" s="526"/>
      <c r="CR159" s="526"/>
      <c r="CS159" s="526"/>
      <c r="CT159" s="526"/>
      <c r="CU159" s="526"/>
      <c r="CV159" s="526"/>
      <c r="CW159" s="526"/>
      <c r="CX159" s="526"/>
      <c r="CY159" s="526"/>
      <c r="CZ159" s="526"/>
      <c r="DA159" s="526"/>
      <c r="DB159" s="526"/>
      <c r="DC159" s="526"/>
      <c r="DD159" s="526"/>
      <c r="DE159" s="526"/>
      <c r="DF159" s="526"/>
    </row>
    <row r="160" spans="1:110" ht="14.25" customHeight="1">
      <c r="A160" s="508">
        <f t="shared" si="7"/>
        <v>151</v>
      </c>
      <c r="B160" s="508" t="s">
        <v>690</v>
      </c>
      <c r="C160" s="524">
        <v>0.33781250000000002</v>
      </c>
      <c r="D160" s="524">
        <v>0.3379861111111111</v>
      </c>
      <c r="E160" s="525">
        <v>12.06</v>
      </c>
      <c r="F160" s="525">
        <v>12.139999998211861</v>
      </c>
      <c r="G160" s="508" t="s">
        <v>540</v>
      </c>
      <c r="H160" s="524">
        <f t="shared" si="6"/>
        <v>1.7361111111108274E-4</v>
      </c>
      <c r="J160">
        <v>390.89999389648438</v>
      </c>
      <c r="K160" s="526">
        <v>390.89999389648438</v>
      </c>
      <c r="L160" s="526">
        <v>394.29998779296875</v>
      </c>
      <c r="M160" s="526">
        <v>394.29998779296875</v>
      </c>
      <c r="N160" s="526">
        <v>392.20001220703125</v>
      </c>
      <c r="O160" s="526">
        <v>392.20001220703125</v>
      </c>
      <c r="P160" s="526">
        <v>392</v>
      </c>
      <c r="Q160" s="526">
        <v>392</v>
      </c>
      <c r="R160" s="526">
        <v>392.10000610351563</v>
      </c>
      <c r="S160" s="526">
        <v>392.10000610351563</v>
      </c>
      <c r="T160" s="526">
        <v>399.89999389648438</v>
      </c>
      <c r="U160" s="526">
        <v>399.89999389648438</v>
      </c>
      <c r="V160" s="526"/>
      <c r="W160" s="526">
        <v>399.89999389648438</v>
      </c>
      <c r="X160" s="526">
        <v>397.39999389648438</v>
      </c>
      <c r="Y160" s="526">
        <v>397.39999389648438</v>
      </c>
      <c r="Z160" s="526">
        <v>397</v>
      </c>
      <c r="AA160" s="526">
        <v>391.5</v>
      </c>
      <c r="AB160" s="526">
        <v>391.70001220703125</v>
      </c>
      <c r="AC160" s="526"/>
      <c r="AD160" s="526"/>
      <c r="AE160" s="526"/>
      <c r="AF160" s="526"/>
      <c r="AG160" s="526"/>
      <c r="AH160" s="526"/>
      <c r="AI160" s="526"/>
      <c r="AJ160" s="526"/>
      <c r="AK160" s="526"/>
      <c r="AL160" s="526"/>
      <c r="AM160" s="526"/>
      <c r="AN160" s="526"/>
      <c r="AO160" s="526"/>
      <c r="AP160" s="526"/>
      <c r="AQ160" s="526"/>
      <c r="AR160" s="526"/>
      <c r="AS160" s="526"/>
      <c r="AT160" s="526"/>
      <c r="AU160" s="526"/>
      <c r="AV160" s="526"/>
      <c r="AW160" s="526"/>
      <c r="AX160" s="526"/>
      <c r="AY160" s="526"/>
      <c r="AZ160" s="526"/>
      <c r="BA160" s="526"/>
      <c r="BB160" s="526"/>
      <c r="BC160" s="526"/>
      <c r="BD160" s="526"/>
      <c r="BE160" s="526"/>
      <c r="BF160" s="526"/>
      <c r="BG160" s="526"/>
      <c r="BH160" s="526"/>
      <c r="BI160" s="526"/>
      <c r="BJ160" s="526"/>
      <c r="BK160" s="526"/>
      <c r="BL160" s="526"/>
      <c r="BM160" s="526"/>
      <c r="BN160" s="526"/>
      <c r="BO160" s="526"/>
      <c r="BP160" s="526"/>
      <c r="BQ160" s="526"/>
      <c r="BR160" s="526"/>
      <c r="BS160" s="526"/>
      <c r="BT160" s="526"/>
      <c r="BU160" s="526"/>
      <c r="BV160" s="526"/>
      <c r="BW160" s="526"/>
      <c r="BX160" s="526"/>
      <c r="BY160" s="526"/>
      <c r="BZ160" s="526"/>
      <c r="CA160" s="526"/>
      <c r="CB160" s="526"/>
      <c r="CC160" s="526"/>
      <c r="CD160" s="526"/>
      <c r="CE160" s="526"/>
      <c r="CF160" s="526"/>
      <c r="CG160" s="526"/>
      <c r="CH160" s="526"/>
      <c r="CI160" s="526"/>
      <c r="CJ160" s="526"/>
      <c r="CK160" s="526"/>
      <c r="CL160" s="526"/>
      <c r="CM160" s="526"/>
      <c r="CN160" s="526"/>
      <c r="CO160" s="526"/>
      <c r="CP160" s="526"/>
      <c r="CQ160" s="526"/>
      <c r="CR160" s="526"/>
      <c r="CS160" s="526"/>
      <c r="CT160" s="526"/>
      <c r="CU160" s="526"/>
      <c r="CV160" s="526"/>
      <c r="CW160" s="526"/>
      <c r="CX160" s="526"/>
      <c r="CY160" s="526"/>
      <c r="CZ160" s="526"/>
      <c r="DA160" s="526"/>
      <c r="DB160" s="526"/>
      <c r="DC160" s="526"/>
      <c r="DD160" s="526"/>
      <c r="DE160" s="526"/>
      <c r="DF160" s="526"/>
    </row>
    <row r="161" spans="1:110" ht="14.25" customHeight="1">
      <c r="A161" s="508">
        <f t="shared" si="7"/>
        <v>152</v>
      </c>
      <c r="B161" s="508" t="s">
        <v>691</v>
      </c>
      <c r="C161" s="524">
        <v>0.33810185185185188</v>
      </c>
      <c r="D161" s="524">
        <v>0.33827546296296296</v>
      </c>
      <c r="E161" s="525">
        <v>12.06</v>
      </c>
      <c r="F161" s="525">
        <v>12.079999999552966</v>
      </c>
      <c r="G161" s="508" t="s">
        <v>540</v>
      </c>
      <c r="H161" s="524">
        <f t="shared" si="6"/>
        <v>1.7361111111108274E-4</v>
      </c>
      <c r="J161">
        <v>390.79998779296875</v>
      </c>
      <c r="K161" s="526">
        <v>390.79998779296875</v>
      </c>
      <c r="L161" s="526">
        <v>398.60000610351563</v>
      </c>
      <c r="M161" s="526">
        <v>398.60000610351563</v>
      </c>
      <c r="N161" s="526"/>
      <c r="O161" s="526">
        <v>391.20001220703125</v>
      </c>
      <c r="P161" s="526">
        <v>391.20001220703125</v>
      </c>
      <c r="Q161" s="526"/>
      <c r="R161" s="526">
        <v>391.20001220703125</v>
      </c>
      <c r="S161" s="526">
        <v>399.89999389648438</v>
      </c>
      <c r="T161" s="526">
        <v>399.89999389648438</v>
      </c>
      <c r="U161" s="526"/>
      <c r="V161" s="526">
        <v>399.89999389648438</v>
      </c>
      <c r="W161" s="526">
        <v>399.89999389648438</v>
      </c>
      <c r="X161" s="526">
        <v>399.79998779296875</v>
      </c>
      <c r="Y161" s="526">
        <v>399.79998779296875</v>
      </c>
      <c r="Z161" s="526">
        <v>396.60000610351563</v>
      </c>
      <c r="AA161" s="526">
        <v>392.10000610351563</v>
      </c>
      <c r="AB161" s="526">
        <v>392.10000610351563</v>
      </c>
      <c r="AC161" s="526"/>
      <c r="AD161" s="526"/>
      <c r="AE161" s="526"/>
      <c r="AF161" s="526"/>
      <c r="AG161" s="526"/>
      <c r="AH161" s="526"/>
      <c r="AI161" s="526"/>
      <c r="AJ161" s="526"/>
      <c r="AK161" s="526"/>
      <c r="AL161" s="526"/>
      <c r="AM161" s="526"/>
      <c r="AN161" s="526"/>
      <c r="AO161" s="526"/>
      <c r="AP161" s="526"/>
      <c r="AQ161" s="526"/>
      <c r="AR161" s="526"/>
      <c r="AS161" s="526"/>
      <c r="AT161" s="526"/>
      <c r="AU161" s="526"/>
      <c r="AV161" s="526"/>
      <c r="AW161" s="526"/>
      <c r="AX161" s="526"/>
      <c r="AY161" s="526"/>
      <c r="AZ161" s="526"/>
      <c r="BA161" s="526"/>
      <c r="BB161" s="526"/>
      <c r="BC161" s="526"/>
      <c r="BD161" s="526"/>
      <c r="BE161" s="526"/>
      <c r="BF161" s="526"/>
      <c r="BG161" s="526"/>
      <c r="BH161" s="526"/>
      <c r="BI161" s="526"/>
      <c r="BJ161" s="526"/>
      <c r="BK161" s="526"/>
      <c r="BL161" s="526"/>
      <c r="BM161" s="526"/>
      <c r="BN161" s="526"/>
      <c r="BO161" s="526"/>
      <c r="BP161" s="526"/>
      <c r="BQ161" s="526"/>
      <c r="BR161" s="526"/>
      <c r="BS161" s="526"/>
      <c r="BT161" s="526"/>
      <c r="BU161" s="526"/>
      <c r="BV161" s="526"/>
      <c r="BW161" s="526"/>
      <c r="BX161" s="526"/>
      <c r="BY161" s="526"/>
      <c r="BZ161" s="526"/>
      <c r="CA161" s="526"/>
      <c r="CB161" s="526"/>
      <c r="CC161" s="526"/>
      <c r="CD161" s="526"/>
      <c r="CE161" s="526"/>
      <c r="CF161" s="526"/>
      <c r="CG161" s="526"/>
      <c r="CH161" s="526"/>
      <c r="CI161" s="526"/>
      <c r="CJ161" s="526"/>
      <c r="CK161" s="526"/>
      <c r="CL161" s="526"/>
      <c r="CM161" s="526"/>
      <c r="CN161" s="526"/>
      <c r="CO161" s="526"/>
      <c r="CP161" s="526"/>
      <c r="CQ161" s="526"/>
      <c r="CR161" s="526"/>
      <c r="CS161" s="526"/>
      <c r="CT161" s="526"/>
      <c r="CU161" s="526"/>
      <c r="CV161" s="526"/>
      <c r="CW161" s="526"/>
      <c r="CX161" s="526"/>
      <c r="CY161" s="526"/>
      <c r="CZ161" s="526"/>
      <c r="DA161" s="526"/>
      <c r="DB161" s="526"/>
      <c r="DC161" s="526"/>
      <c r="DD161" s="526"/>
      <c r="DE161" s="526"/>
      <c r="DF161" s="526"/>
    </row>
    <row r="162" spans="1:110" ht="14.25" customHeight="1">
      <c r="A162" s="508">
        <f t="shared" si="7"/>
        <v>153</v>
      </c>
      <c r="B162" s="508" t="s">
        <v>692</v>
      </c>
      <c r="C162" s="524">
        <v>0.33834490740740741</v>
      </c>
      <c r="D162" s="524">
        <v>0.33848379629629627</v>
      </c>
      <c r="E162" s="525">
        <v>12.06</v>
      </c>
      <c r="F162" s="525">
        <v>12.089999999329448</v>
      </c>
      <c r="G162" s="508" t="s">
        <v>540</v>
      </c>
      <c r="H162" s="524">
        <f t="shared" si="6"/>
        <v>1.3888888888885509E-4</v>
      </c>
      <c r="J162">
        <v>390.5</v>
      </c>
      <c r="K162" s="526">
        <v>391.60000610351563</v>
      </c>
      <c r="L162" s="526">
        <v>390.39999389648438</v>
      </c>
      <c r="M162" s="526">
        <v>390.39999389648438</v>
      </c>
      <c r="N162" s="526"/>
      <c r="O162" s="526">
        <v>390.20001220703125</v>
      </c>
      <c r="P162" s="526">
        <v>390.20001220703125</v>
      </c>
      <c r="Q162" s="526">
        <v>390.20001220703125</v>
      </c>
      <c r="R162" s="526">
        <v>390.20001220703125</v>
      </c>
      <c r="S162" s="526">
        <v>399.39999389648438</v>
      </c>
      <c r="T162" s="526">
        <v>399.39999389648438</v>
      </c>
      <c r="U162" s="526"/>
      <c r="V162" s="526">
        <v>399</v>
      </c>
      <c r="W162" s="526">
        <v>395.79998779296875</v>
      </c>
      <c r="X162" s="526">
        <v>395.79998779296875</v>
      </c>
      <c r="Y162" s="526"/>
      <c r="Z162" s="526">
        <v>395.79998779296875</v>
      </c>
      <c r="AA162" s="526">
        <v>394.10000610351563</v>
      </c>
      <c r="AB162" s="526">
        <v>392.60000610351563</v>
      </c>
      <c r="AC162" s="526"/>
      <c r="AD162" s="526"/>
      <c r="AE162" s="526"/>
      <c r="AF162" s="526"/>
      <c r="AG162" s="526"/>
      <c r="AH162" s="526"/>
      <c r="AI162" s="526"/>
      <c r="AJ162" s="526"/>
      <c r="AK162" s="526"/>
      <c r="AL162" s="526"/>
      <c r="AM162" s="526"/>
      <c r="AN162" s="526"/>
      <c r="AO162" s="526"/>
      <c r="AP162" s="526"/>
      <c r="AQ162" s="526"/>
      <c r="AR162" s="526"/>
      <c r="AS162" s="526"/>
      <c r="AT162" s="526"/>
      <c r="AU162" s="526"/>
      <c r="AV162" s="526"/>
      <c r="AW162" s="526"/>
      <c r="AX162" s="526"/>
      <c r="AY162" s="526"/>
      <c r="AZ162" s="526"/>
      <c r="BA162" s="526"/>
      <c r="BB162" s="526"/>
      <c r="BC162" s="526"/>
      <c r="BD162" s="526"/>
      <c r="BE162" s="526"/>
      <c r="BF162" s="526"/>
      <c r="BG162" s="526"/>
      <c r="BH162" s="526"/>
      <c r="BI162" s="526"/>
      <c r="BJ162" s="526"/>
      <c r="BK162" s="526"/>
      <c r="BL162" s="526"/>
      <c r="BM162" s="526"/>
      <c r="BN162" s="526"/>
      <c r="BO162" s="526"/>
      <c r="BP162" s="526"/>
      <c r="BQ162" s="526"/>
      <c r="BR162" s="526"/>
      <c r="BS162" s="526"/>
      <c r="BT162" s="526"/>
      <c r="BU162" s="526"/>
      <c r="BV162" s="526"/>
      <c r="BW162" s="526"/>
      <c r="BX162" s="526"/>
      <c r="BY162" s="526"/>
      <c r="BZ162" s="526"/>
      <c r="CA162" s="526"/>
      <c r="CB162" s="526"/>
      <c r="CC162" s="526"/>
      <c r="CD162" s="526"/>
      <c r="CE162" s="526"/>
      <c r="CF162" s="526"/>
      <c r="CG162" s="526"/>
      <c r="CH162" s="526"/>
      <c r="CI162" s="526"/>
      <c r="CJ162" s="526"/>
      <c r="CK162" s="526"/>
      <c r="CL162" s="526"/>
      <c r="CM162" s="526"/>
      <c r="CN162" s="526"/>
      <c r="CO162" s="526"/>
      <c r="CP162" s="526"/>
      <c r="CQ162" s="526"/>
      <c r="CR162" s="526"/>
      <c r="CS162" s="526"/>
      <c r="CT162" s="526"/>
      <c r="CU162" s="526"/>
      <c r="CV162" s="526"/>
      <c r="CW162" s="526"/>
      <c r="CX162" s="526"/>
      <c r="CY162" s="526"/>
      <c r="CZ162" s="526"/>
      <c r="DA162" s="526"/>
      <c r="DB162" s="526"/>
      <c r="DC162" s="526"/>
      <c r="DD162" s="526"/>
      <c r="DE162" s="526"/>
      <c r="DF162" s="526"/>
    </row>
    <row r="163" spans="1:110" ht="14.25" customHeight="1">
      <c r="A163" s="508">
        <f t="shared" si="7"/>
        <v>154</v>
      </c>
      <c r="B163" s="508" t="s">
        <v>693</v>
      </c>
      <c r="C163" s="524">
        <v>0.33859953703703705</v>
      </c>
      <c r="D163" s="524">
        <v>0.3387384259259259</v>
      </c>
      <c r="E163" s="525">
        <v>12.06</v>
      </c>
      <c r="F163" s="525">
        <v>12.200000000596047</v>
      </c>
      <c r="G163" s="508" t="s">
        <v>540</v>
      </c>
      <c r="H163" s="524">
        <f t="shared" si="6"/>
        <v>1.3888888888885509E-4</v>
      </c>
      <c r="J163">
        <v>394.10000610351563</v>
      </c>
      <c r="K163" s="526">
        <v>392.89999389648438</v>
      </c>
      <c r="L163" s="526">
        <v>392.89999389648438</v>
      </c>
      <c r="M163" s="526">
        <v>394.39999389648438</v>
      </c>
      <c r="N163" s="526">
        <v>392.10000610351563</v>
      </c>
      <c r="O163" s="526">
        <v>392.10000610351563</v>
      </c>
      <c r="P163" s="526"/>
      <c r="Q163" s="526">
        <v>392.10000610351563</v>
      </c>
      <c r="R163" s="526">
        <v>392.10000610351563</v>
      </c>
      <c r="S163" s="526">
        <v>392.10000610351563</v>
      </c>
      <c r="T163" s="526">
        <v>392.10000610351563</v>
      </c>
      <c r="U163" s="526"/>
      <c r="V163" s="526"/>
      <c r="W163" s="526"/>
      <c r="X163" s="526"/>
      <c r="Y163" s="526">
        <v>397.39999389648438</v>
      </c>
      <c r="Z163" s="526">
        <v>397.39999389648438</v>
      </c>
      <c r="AA163" s="526">
        <v>394.20001220703125</v>
      </c>
      <c r="AB163" s="526">
        <v>394.20001220703125</v>
      </c>
      <c r="AC163" s="526"/>
      <c r="AD163" s="526"/>
      <c r="AE163" s="526"/>
      <c r="AF163" s="526"/>
      <c r="AG163" s="526"/>
      <c r="AH163" s="526"/>
      <c r="AI163" s="526"/>
      <c r="AJ163" s="526"/>
      <c r="AK163" s="526"/>
      <c r="AL163" s="526"/>
      <c r="AM163" s="526"/>
      <c r="AN163" s="526"/>
      <c r="AO163" s="526"/>
      <c r="AP163" s="526"/>
      <c r="AQ163" s="526"/>
      <c r="AR163" s="526"/>
      <c r="AS163" s="526"/>
      <c r="AT163" s="526"/>
      <c r="AU163" s="526"/>
      <c r="AV163" s="526"/>
      <c r="AW163" s="526"/>
      <c r="AX163" s="526"/>
      <c r="AY163" s="526"/>
      <c r="AZ163" s="526"/>
      <c r="BA163" s="526"/>
      <c r="BB163" s="526"/>
      <c r="BC163" s="526"/>
      <c r="BD163" s="526"/>
      <c r="BE163" s="526"/>
      <c r="BF163" s="526"/>
      <c r="BG163" s="526"/>
      <c r="BH163" s="526"/>
      <c r="BI163" s="526"/>
      <c r="BJ163" s="526"/>
      <c r="BK163" s="526"/>
      <c r="BL163" s="526"/>
      <c r="BM163" s="526"/>
      <c r="BN163" s="526"/>
      <c r="BO163" s="526"/>
      <c r="BP163" s="526"/>
      <c r="BQ163" s="526"/>
      <c r="BR163" s="526"/>
      <c r="BS163" s="526"/>
      <c r="BT163" s="526"/>
      <c r="BU163" s="526"/>
      <c r="BV163" s="526"/>
      <c r="BW163" s="526"/>
      <c r="BX163" s="526"/>
      <c r="BY163" s="526"/>
      <c r="BZ163" s="526"/>
      <c r="CA163" s="526"/>
      <c r="CB163" s="526"/>
      <c r="CC163" s="526"/>
      <c r="CD163" s="526"/>
      <c r="CE163" s="526"/>
      <c r="CF163" s="526"/>
      <c r="CG163" s="526"/>
      <c r="CH163" s="526"/>
      <c r="CI163" s="526"/>
      <c r="CJ163" s="526"/>
      <c r="CK163" s="526"/>
      <c r="CL163" s="526"/>
      <c r="CM163" s="526"/>
      <c r="CN163" s="526"/>
      <c r="CO163" s="526"/>
      <c r="CP163" s="526"/>
      <c r="CQ163" s="526"/>
      <c r="CR163" s="526"/>
      <c r="CS163" s="526"/>
      <c r="CT163" s="526"/>
      <c r="CU163" s="526"/>
      <c r="CV163" s="526"/>
      <c r="CW163" s="526"/>
      <c r="CX163" s="526"/>
      <c r="CY163" s="526"/>
      <c r="CZ163" s="526"/>
      <c r="DA163" s="526"/>
      <c r="DB163" s="526"/>
      <c r="DC163" s="526"/>
      <c r="DD163" s="526"/>
      <c r="DE163" s="526"/>
      <c r="DF163" s="526"/>
    </row>
    <row r="164" spans="1:110" ht="14.25" customHeight="1">
      <c r="A164" s="508">
        <f t="shared" si="7"/>
        <v>155</v>
      </c>
      <c r="B164" s="508" t="s">
        <v>694</v>
      </c>
      <c r="C164" s="524">
        <v>0.33883101851851855</v>
      </c>
      <c r="D164" s="524">
        <v>0.3389699074074074</v>
      </c>
      <c r="E164" s="525">
        <v>12.06</v>
      </c>
      <c r="F164" s="525">
        <v>12.200000000596047</v>
      </c>
      <c r="G164" s="508" t="s">
        <v>540</v>
      </c>
      <c r="H164" s="524">
        <f t="shared" si="6"/>
        <v>1.3888888888885509E-4</v>
      </c>
      <c r="J164">
        <v>390.70001220703125</v>
      </c>
      <c r="K164" s="526">
        <v>395.89999389648438</v>
      </c>
      <c r="L164" s="526">
        <v>395.89999389648438</v>
      </c>
      <c r="M164" s="526"/>
      <c r="N164" s="526">
        <v>399.89999389648438</v>
      </c>
      <c r="O164" s="526">
        <v>399.89999389648438</v>
      </c>
      <c r="P164" s="526">
        <v>397.5</v>
      </c>
      <c r="Q164" s="526">
        <v>397.5</v>
      </c>
      <c r="R164" s="526">
        <v>397.39999389648438</v>
      </c>
      <c r="S164" s="526">
        <v>397.39999389648438</v>
      </c>
      <c r="T164" s="526"/>
      <c r="U164" s="526">
        <v>397.5</v>
      </c>
      <c r="V164" s="526">
        <v>394.10000610351563</v>
      </c>
      <c r="W164" s="526">
        <v>394.10000610351563</v>
      </c>
      <c r="X164" s="526"/>
      <c r="Y164" s="526">
        <v>393.89999389648438</v>
      </c>
      <c r="Z164" s="526">
        <v>393.89999389648438</v>
      </c>
      <c r="AA164" s="526">
        <v>393.5</v>
      </c>
      <c r="AB164" s="526">
        <v>393.5</v>
      </c>
      <c r="AC164" s="526"/>
      <c r="AD164" s="526"/>
      <c r="AE164" s="526"/>
      <c r="AF164" s="526"/>
      <c r="AG164" s="526"/>
      <c r="AH164" s="526"/>
      <c r="AI164" s="526"/>
      <c r="AJ164" s="526"/>
      <c r="AK164" s="526"/>
      <c r="AL164" s="526"/>
      <c r="AM164" s="526"/>
      <c r="AN164" s="526"/>
      <c r="AO164" s="526"/>
      <c r="AP164" s="526"/>
      <c r="AQ164" s="526"/>
      <c r="AR164" s="526"/>
      <c r="AS164" s="526"/>
      <c r="AT164" s="526"/>
      <c r="AU164" s="526"/>
      <c r="AV164" s="526"/>
      <c r="AW164" s="526"/>
      <c r="AX164" s="526"/>
      <c r="AY164" s="526"/>
      <c r="AZ164" s="526"/>
      <c r="BA164" s="526"/>
      <c r="BB164" s="526"/>
      <c r="BC164" s="526"/>
      <c r="BD164" s="526"/>
      <c r="BE164" s="526"/>
      <c r="BF164" s="526"/>
      <c r="BG164" s="526"/>
      <c r="BH164" s="526"/>
      <c r="BI164" s="526"/>
      <c r="BJ164" s="526"/>
      <c r="BK164" s="526"/>
      <c r="BL164" s="526"/>
      <c r="BM164" s="526"/>
      <c r="BN164" s="526"/>
      <c r="BO164" s="526"/>
      <c r="BP164" s="526"/>
      <c r="BQ164" s="526"/>
      <c r="BR164" s="526"/>
      <c r="BS164" s="526"/>
      <c r="BT164" s="526"/>
      <c r="BU164" s="526"/>
      <c r="BV164" s="526"/>
      <c r="BW164" s="526"/>
      <c r="BX164" s="526"/>
      <c r="BY164" s="526"/>
      <c r="BZ164" s="526"/>
      <c r="CA164" s="526"/>
      <c r="CB164" s="526"/>
      <c r="CC164" s="526"/>
      <c r="CD164" s="526"/>
      <c r="CE164" s="526"/>
      <c r="CF164" s="526"/>
      <c r="CG164" s="526"/>
      <c r="CH164" s="526"/>
      <c r="CI164" s="526"/>
      <c r="CJ164" s="526"/>
      <c r="CK164" s="526"/>
      <c r="CL164" s="526"/>
      <c r="CM164" s="526"/>
      <c r="CN164" s="526"/>
      <c r="CO164" s="526"/>
      <c r="CP164" s="526"/>
      <c r="CQ164" s="526"/>
      <c r="CR164" s="526"/>
      <c r="CS164" s="526"/>
      <c r="CT164" s="526"/>
      <c r="CU164" s="526"/>
      <c r="CV164" s="526"/>
      <c r="CW164" s="526"/>
      <c r="CX164" s="526"/>
      <c r="CY164" s="526"/>
      <c r="CZ164" s="526"/>
      <c r="DA164" s="526"/>
      <c r="DB164" s="526"/>
      <c r="DC164" s="526"/>
      <c r="DD164" s="526"/>
      <c r="DE164" s="526"/>
      <c r="DF164" s="526"/>
    </row>
    <row r="165" spans="1:110" ht="14.25" customHeight="1">
      <c r="A165" s="508">
        <f t="shared" si="7"/>
        <v>156</v>
      </c>
      <c r="B165" s="508" t="s">
        <v>695</v>
      </c>
      <c r="C165" s="524">
        <v>0.33910879629629631</v>
      </c>
      <c r="D165" s="524">
        <v>0.33928240740740739</v>
      </c>
      <c r="E165" s="525">
        <v>12.06</v>
      </c>
      <c r="F165" s="525">
        <v>12.069999999776483</v>
      </c>
      <c r="G165" s="508" t="s">
        <v>540</v>
      </c>
      <c r="H165" s="524">
        <f t="shared" si="6"/>
        <v>1.7361111111108274E-4</v>
      </c>
      <c r="J165">
        <v>390.29998779296875</v>
      </c>
      <c r="K165" s="526">
        <v>390.60000610351563</v>
      </c>
      <c r="L165" s="526">
        <v>393</v>
      </c>
      <c r="M165" s="526">
        <v>393</v>
      </c>
      <c r="N165" s="526">
        <v>390.20001220703125</v>
      </c>
      <c r="O165" s="526">
        <v>390.20001220703125</v>
      </c>
      <c r="P165" s="526"/>
      <c r="Q165" s="526">
        <v>390.10000610351563</v>
      </c>
      <c r="R165" s="526">
        <v>390.10000610351563</v>
      </c>
      <c r="S165" s="526">
        <v>390.10000610351563</v>
      </c>
      <c r="T165" s="526">
        <v>390.10000610351563</v>
      </c>
      <c r="U165" s="526">
        <v>399.29998779296875</v>
      </c>
      <c r="V165" s="526">
        <v>399.29998779296875</v>
      </c>
      <c r="W165" s="526">
        <v>398.70001220703125</v>
      </c>
      <c r="X165" s="526">
        <v>398.70001220703125</v>
      </c>
      <c r="Y165" s="526">
        <v>395.60000610351563</v>
      </c>
      <c r="Z165" s="526">
        <v>395.60000610351563</v>
      </c>
      <c r="AA165" s="526">
        <v>395</v>
      </c>
      <c r="AB165" s="526">
        <v>395</v>
      </c>
      <c r="AC165" s="526"/>
      <c r="AD165" s="526"/>
      <c r="AE165" s="526"/>
      <c r="AF165" s="526"/>
      <c r="AG165" s="526"/>
      <c r="AH165" s="526"/>
      <c r="AI165" s="526"/>
      <c r="AJ165" s="526"/>
      <c r="AK165" s="526"/>
      <c r="AL165" s="526"/>
      <c r="AM165" s="526"/>
      <c r="AN165" s="526"/>
      <c r="AO165" s="526"/>
      <c r="AP165" s="526"/>
      <c r="AQ165" s="526"/>
      <c r="AR165" s="526"/>
      <c r="AS165" s="526"/>
      <c r="AT165" s="526"/>
      <c r="AU165" s="526"/>
      <c r="AV165" s="526"/>
      <c r="AW165" s="526"/>
      <c r="AX165" s="526"/>
      <c r="AY165" s="526"/>
      <c r="AZ165" s="526"/>
      <c r="BA165" s="526"/>
      <c r="BB165" s="526"/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</row>
    <row r="166" spans="1:110" ht="14.25" customHeight="1">
      <c r="A166" s="508">
        <f t="shared" si="7"/>
        <v>157</v>
      </c>
      <c r="B166" s="508" t="s">
        <v>696</v>
      </c>
      <c r="C166" s="524">
        <v>0.33939814814814817</v>
      </c>
      <c r="D166" s="524">
        <v>0.33957175925925925</v>
      </c>
      <c r="E166" s="525">
        <v>12.06</v>
      </c>
      <c r="F166" s="525">
        <v>12.189999995231629</v>
      </c>
      <c r="G166" s="508" t="s">
        <v>540</v>
      </c>
      <c r="H166" s="524">
        <f t="shared" si="6"/>
        <v>1.7361111111108274E-4</v>
      </c>
      <c r="J166">
        <v>390.10000610351563</v>
      </c>
      <c r="K166" s="526">
        <v>394.20001220703125</v>
      </c>
      <c r="L166" s="526">
        <v>394.20001220703125</v>
      </c>
      <c r="M166" s="526">
        <v>399.79998779296875</v>
      </c>
      <c r="N166" s="526">
        <v>399.79998779296875</v>
      </c>
      <c r="O166" s="526"/>
      <c r="P166" s="526">
        <v>392.20001220703125</v>
      </c>
      <c r="Q166" s="526">
        <v>392.20001220703125</v>
      </c>
      <c r="R166" s="526"/>
      <c r="S166" s="526">
        <v>392.10000610351563</v>
      </c>
      <c r="T166" s="526">
        <v>392.10000610351563</v>
      </c>
      <c r="U166" s="526">
        <v>391.89999389648438</v>
      </c>
      <c r="V166" s="526">
        <v>391.89999389648438</v>
      </c>
      <c r="W166" s="526"/>
      <c r="X166" s="526"/>
      <c r="Y166" s="526"/>
      <c r="Z166" s="526">
        <v>391.70001220703125</v>
      </c>
      <c r="AA166" s="526">
        <v>399.29998779296875</v>
      </c>
      <c r="AB166" s="526">
        <v>399.29998779296875</v>
      </c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</row>
    <row r="167" spans="1:110" ht="14.25" customHeight="1">
      <c r="A167" s="508">
        <f t="shared" si="7"/>
        <v>158</v>
      </c>
      <c r="B167" s="508" t="s">
        <v>697</v>
      </c>
      <c r="C167" s="524">
        <v>0.33966435185185184</v>
      </c>
      <c r="D167" s="524">
        <v>0.33981481481481479</v>
      </c>
      <c r="E167" s="525">
        <v>12.06</v>
      </c>
      <c r="F167" s="525">
        <v>12.119999998658896</v>
      </c>
      <c r="G167" s="508" t="s">
        <v>540</v>
      </c>
      <c r="H167" s="524">
        <f t="shared" si="6"/>
        <v>1.5046296296294948E-4</v>
      </c>
      <c r="J167">
        <v>390.79998779296875</v>
      </c>
      <c r="K167" s="526">
        <v>390.89999389648438</v>
      </c>
      <c r="L167" s="526">
        <v>390.89999389648438</v>
      </c>
      <c r="M167" s="526">
        <v>391.20001220703125</v>
      </c>
      <c r="N167" s="526">
        <v>391.20001220703125</v>
      </c>
      <c r="O167" s="526"/>
      <c r="P167" s="526">
        <v>391.10000610351563</v>
      </c>
      <c r="Q167" s="526">
        <v>391.10000610351563</v>
      </c>
      <c r="R167" s="526">
        <v>391.20001220703125</v>
      </c>
      <c r="S167" s="526">
        <v>391.20001220703125</v>
      </c>
      <c r="T167" s="526"/>
      <c r="U167" s="526">
        <v>391</v>
      </c>
      <c r="V167" s="526">
        <v>391</v>
      </c>
      <c r="W167" s="526">
        <v>391</v>
      </c>
      <c r="X167" s="526">
        <v>391</v>
      </c>
      <c r="Y167" s="526">
        <v>390.89999389648438</v>
      </c>
      <c r="Z167" s="526">
        <v>390.89999389648438</v>
      </c>
      <c r="AA167" s="526">
        <v>390.5</v>
      </c>
      <c r="AB167" s="526">
        <v>390.5</v>
      </c>
      <c r="AC167" s="526"/>
      <c r="AD167" s="526"/>
      <c r="AE167" s="526"/>
      <c r="AF167" s="526"/>
      <c r="AG167" s="526"/>
      <c r="AH167" s="526"/>
      <c r="AI167" s="526"/>
      <c r="AJ167" s="526"/>
      <c r="AK167" s="526"/>
      <c r="AL167" s="526"/>
      <c r="AM167" s="526"/>
      <c r="AN167" s="526"/>
      <c r="AO167" s="526"/>
      <c r="AP167" s="526"/>
      <c r="AQ167" s="526"/>
      <c r="AR167" s="526"/>
      <c r="AS167" s="526"/>
      <c r="AT167" s="526"/>
      <c r="AU167" s="526"/>
      <c r="AV167" s="526"/>
      <c r="AW167" s="526"/>
      <c r="AX167" s="526"/>
      <c r="AY167" s="526"/>
      <c r="AZ167" s="526"/>
      <c r="BA167" s="526"/>
      <c r="BB167" s="526"/>
      <c r="BC167" s="526"/>
      <c r="BD167" s="526"/>
      <c r="BE167" s="526"/>
      <c r="BF167" s="526"/>
      <c r="BG167" s="526"/>
      <c r="BH167" s="526"/>
      <c r="BI167" s="526"/>
      <c r="BJ167" s="526"/>
      <c r="BK167" s="526"/>
      <c r="BL167" s="526"/>
      <c r="BM167" s="526"/>
      <c r="BN167" s="526"/>
      <c r="BO167" s="526"/>
      <c r="BP167" s="526"/>
      <c r="BQ167" s="526"/>
      <c r="BR167" s="526"/>
      <c r="BS167" s="526"/>
      <c r="BT167" s="526"/>
      <c r="BU167" s="526"/>
      <c r="BV167" s="526"/>
      <c r="BW167" s="526"/>
      <c r="BX167" s="526"/>
      <c r="BY167" s="526"/>
      <c r="BZ167" s="526"/>
      <c r="CA167" s="526"/>
      <c r="CB167" s="526"/>
      <c r="CC167" s="526"/>
      <c r="CD167" s="526"/>
      <c r="CE167" s="526"/>
      <c r="CF167" s="526"/>
      <c r="CG167" s="526"/>
      <c r="CH167" s="526"/>
      <c r="CI167" s="526"/>
      <c r="CJ167" s="526"/>
      <c r="CK167" s="526"/>
      <c r="CL167" s="526"/>
      <c r="CM167" s="526"/>
      <c r="CN167" s="526"/>
      <c r="CO167" s="526"/>
      <c r="CP167" s="526"/>
      <c r="CQ167" s="526"/>
      <c r="CR167" s="526"/>
      <c r="CS167" s="526"/>
      <c r="CT167" s="526"/>
      <c r="CU167" s="526"/>
      <c r="CV167" s="526"/>
      <c r="CW167" s="526"/>
      <c r="CX167" s="526"/>
      <c r="CY167" s="526"/>
      <c r="CZ167" s="526"/>
      <c r="DA167" s="526"/>
      <c r="DB167" s="526"/>
      <c r="DC167" s="526"/>
      <c r="DD167" s="526"/>
      <c r="DE167" s="526"/>
      <c r="DF167" s="526"/>
    </row>
    <row r="168" spans="1:110" ht="14.25" customHeight="1">
      <c r="A168" s="508">
        <f t="shared" si="7"/>
        <v>159</v>
      </c>
      <c r="B168" s="508" t="s">
        <v>698</v>
      </c>
      <c r="C168" s="524">
        <v>0.33989583333333334</v>
      </c>
      <c r="D168" s="524">
        <v>0.34006944444444442</v>
      </c>
      <c r="E168" s="525">
        <v>12.06</v>
      </c>
      <c r="F168" s="525">
        <v>12.200000000596047</v>
      </c>
      <c r="G168" s="508" t="s">
        <v>540</v>
      </c>
      <c r="H168" s="524">
        <f t="shared" si="6"/>
        <v>1.7361111111108274E-4</v>
      </c>
      <c r="J168">
        <v>391.10000610351563</v>
      </c>
      <c r="K168" s="526">
        <v>391.10000610351563</v>
      </c>
      <c r="L168" s="526">
        <v>392.60000610351563</v>
      </c>
      <c r="M168" s="526">
        <v>399.89999389648438</v>
      </c>
      <c r="N168" s="526">
        <v>399.89999389648438</v>
      </c>
      <c r="O168" s="526"/>
      <c r="P168" s="526">
        <v>399.89999389648438</v>
      </c>
      <c r="Q168" s="526">
        <v>399.89999389648438</v>
      </c>
      <c r="R168" s="526">
        <v>399.20001220703125</v>
      </c>
      <c r="S168" s="526">
        <v>399.20001220703125</v>
      </c>
      <c r="T168" s="526">
        <v>398.89999389648438</v>
      </c>
      <c r="U168" s="526">
        <v>398.89999389648438</v>
      </c>
      <c r="V168" s="526">
        <v>395.79998779296875</v>
      </c>
      <c r="W168" s="526">
        <v>395.79998779296875</v>
      </c>
      <c r="X168" s="526">
        <v>395.39999389648438</v>
      </c>
      <c r="Y168" s="526">
        <v>395.39999389648438</v>
      </c>
      <c r="Z168" s="526">
        <v>394.79998779296875</v>
      </c>
      <c r="AA168" s="526">
        <v>390.39999389648438</v>
      </c>
      <c r="AB168" s="526">
        <v>390.39999389648438</v>
      </c>
      <c r="AC168" s="526"/>
      <c r="AD168" s="526"/>
      <c r="AE168" s="526"/>
      <c r="AF168" s="526"/>
      <c r="AG168" s="526"/>
      <c r="AH168" s="526"/>
      <c r="AI168" s="526"/>
      <c r="AJ168" s="526"/>
      <c r="AK168" s="526"/>
      <c r="AL168" s="526"/>
      <c r="AM168" s="526"/>
      <c r="AN168" s="526"/>
      <c r="AO168" s="526"/>
      <c r="AP168" s="526"/>
      <c r="AQ168" s="526"/>
      <c r="AR168" s="526"/>
      <c r="AS168" s="526"/>
      <c r="AT168" s="526"/>
      <c r="AU168" s="526"/>
      <c r="AV168" s="526"/>
      <c r="AW168" s="526"/>
      <c r="AX168" s="526"/>
      <c r="AY168" s="526"/>
      <c r="AZ168" s="526"/>
      <c r="BA168" s="526"/>
      <c r="BB168" s="526"/>
      <c r="BC168" s="526"/>
      <c r="BD168" s="526"/>
      <c r="BE168" s="526"/>
      <c r="BF168" s="526"/>
      <c r="BG168" s="526"/>
      <c r="BH168" s="526"/>
      <c r="BI168" s="526"/>
      <c r="BJ168" s="526"/>
      <c r="BK168" s="526"/>
      <c r="BL168" s="526"/>
      <c r="BM168" s="526"/>
      <c r="BN168" s="526"/>
      <c r="BO168" s="526"/>
      <c r="BP168" s="526"/>
      <c r="BQ168" s="526"/>
      <c r="BR168" s="526"/>
      <c r="BS168" s="526"/>
      <c r="BT168" s="526"/>
      <c r="BU168" s="526"/>
      <c r="BV168" s="526"/>
      <c r="BW168" s="526"/>
      <c r="BX168" s="526"/>
      <c r="BY168" s="526"/>
      <c r="BZ168" s="526"/>
      <c r="CA168" s="526"/>
      <c r="CB168" s="526"/>
      <c r="CC168" s="526"/>
      <c r="CD168" s="526"/>
      <c r="CE168" s="526"/>
      <c r="CF168" s="526"/>
      <c r="CG168" s="526"/>
      <c r="CH168" s="526"/>
      <c r="CI168" s="526"/>
      <c r="CJ168" s="526"/>
      <c r="CK168" s="526"/>
      <c r="CL168" s="526"/>
      <c r="CM168" s="526"/>
      <c r="CN168" s="526"/>
      <c r="CO168" s="526"/>
      <c r="CP168" s="526"/>
      <c r="CQ168" s="526"/>
      <c r="CR168" s="526"/>
      <c r="CS168" s="526"/>
      <c r="CT168" s="526"/>
      <c r="CU168" s="526"/>
      <c r="CV168" s="526"/>
      <c r="CW168" s="526"/>
      <c r="CX168" s="526"/>
      <c r="CY168" s="526"/>
      <c r="CZ168" s="526"/>
      <c r="DA168" s="526"/>
      <c r="DB168" s="526"/>
      <c r="DC168" s="526"/>
      <c r="DD168" s="526"/>
      <c r="DE168" s="526"/>
      <c r="DF168" s="526"/>
    </row>
    <row r="169" spans="1:110" ht="14.25" customHeight="1">
      <c r="A169" s="508">
        <f t="shared" si="7"/>
        <v>160</v>
      </c>
      <c r="B169" s="508" t="s">
        <v>699</v>
      </c>
      <c r="C169" s="524">
        <v>0.34016203703703701</v>
      </c>
      <c r="D169" s="524">
        <v>0.34033564814814815</v>
      </c>
      <c r="E169" s="525">
        <v>12.06</v>
      </c>
      <c r="F169" s="525">
        <v>12.099999999105931</v>
      </c>
      <c r="G169" s="508" t="s">
        <v>540</v>
      </c>
      <c r="H169" s="524">
        <f t="shared" si="6"/>
        <v>1.7361111111113825E-4</v>
      </c>
      <c r="J169">
        <v>391</v>
      </c>
      <c r="K169" s="526">
        <v>391</v>
      </c>
      <c r="L169" s="526">
        <v>394.20001220703125</v>
      </c>
      <c r="M169" s="526">
        <v>394.20001220703125</v>
      </c>
      <c r="N169" s="526"/>
      <c r="O169" s="526"/>
      <c r="P169" s="526"/>
      <c r="Q169" s="526">
        <v>398</v>
      </c>
      <c r="R169" s="526">
        <v>398</v>
      </c>
      <c r="S169" s="526">
        <v>397.79998779296875</v>
      </c>
      <c r="T169" s="526">
        <v>397.79998779296875</v>
      </c>
      <c r="U169" s="526">
        <v>394.70001220703125</v>
      </c>
      <c r="V169" s="526">
        <v>394.70001220703125</v>
      </c>
      <c r="W169" s="526"/>
      <c r="X169" s="526">
        <v>397.10000610351563</v>
      </c>
      <c r="Y169" s="526">
        <v>397.10000610351563</v>
      </c>
      <c r="Z169" s="526">
        <v>396.70001220703125</v>
      </c>
      <c r="AA169" s="526">
        <v>390.89999389648438</v>
      </c>
      <c r="AB169" s="526">
        <v>390.89999389648438</v>
      </c>
      <c r="AC169" s="526"/>
      <c r="AD169" s="526"/>
      <c r="AE169" s="526"/>
      <c r="AF169" s="526"/>
      <c r="AG169" s="526"/>
      <c r="AH169" s="526"/>
      <c r="AI169" s="526"/>
      <c r="AJ169" s="526"/>
      <c r="AK169" s="526"/>
      <c r="AL169" s="526"/>
      <c r="AM169" s="526"/>
      <c r="AN169" s="526"/>
      <c r="AO169" s="526"/>
      <c r="AP169" s="526"/>
      <c r="AQ169" s="526"/>
      <c r="AR169" s="526"/>
      <c r="AS169" s="526"/>
      <c r="AT169" s="526"/>
      <c r="AU169" s="526"/>
      <c r="AV169" s="526"/>
      <c r="AW169" s="526"/>
      <c r="AX169" s="526"/>
      <c r="AY169" s="526"/>
      <c r="AZ169" s="526"/>
      <c r="BA169" s="526"/>
      <c r="BB169" s="526"/>
      <c r="BC169" s="526"/>
      <c r="BD169" s="526"/>
      <c r="BE169" s="526"/>
      <c r="BF169" s="526"/>
      <c r="BG169" s="526"/>
      <c r="BH169" s="526"/>
      <c r="BI169" s="526"/>
      <c r="BJ169" s="526"/>
      <c r="BK169" s="526"/>
      <c r="BL169" s="526"/>
      <c r="BM169" s="526"/>
      <c r="BN169" s="526"/>
      <c r="BO169" s="526"/>
      <c r="BP169" s="526"/>
      <c r="BQ169" s="526"/>
      <c r="BR169" s="526"/>
      <c r="BS169" s="526"/>
      <c r="BT169" s="526"/>
      <c r="BU169" s="526"/>
      <c r="BV169" s="526"/>
      <c r="BW169" s="526"/>
      <c r="BX169" s="526"/>
      <c r="BY169" s="526"/>
      <c r="BZ169" s="526"/>
      <c r="CA169" s="526"/>
      <c r="CB169" s="526"/>
      <c r="CC169" s="526"/>
      <c r="CD169" s="526"/>
      <c r="CE169" s="526"/>
      <c r="CF169" s="526"/>
      <c r="CG169" s="526"/>
      <c r="CH169" s="526"/>
      <c r="CI169" s="526"/>
      <c r="CJ169" s="526"/>
      <c r="CK169" s="526"/>
      <c r="CL169" s="526"/>
      <c r="CM169" s="526"/>
      <c r="CN169" s="526"/>
      <c r="CO169" s="526"/>
      <c r="CP169" s="526"/>
      <c r="CQ169" s="526"/>
      <c r="CR169" s="526"/>
      <c r="CS169" s="526"/>
      <c r="CT169" s="526"/>
      <c r="CU169" s="526"/>
      <c r="CV169" s="526"/>
      <c r="CW169" s="526"/>
      <c r="CX169" s="526"/>
      <c r="CY169" s="526"/>
      <c r="CZ169" s="526"/>
      <c r="DA169" s="526"/>
      <c r="DB169" s="526"/>
      <c r="DC169" s="526"/>
      <c r="DD169" s="526"/>
      <c r="DE169" s="526"/>
      <c r="DF169" s="526"/>
    </row>
    <row r="170" spans="1:110" ht="14.25" customHeight="1">
      <c r="A170" s="508">
        <f t="shared" si="7"/>
        <v>161</v>
      </c>
      <c r="B170" s="508" t="s">
        <v>700</v>
      </c>
      <c r="C170" s="524">
        <v>0.34040509259259261</v>
      </c>
      <c r="D170" s="524">
        <v>0.34055555555555556</v>
      </c>
      <c r="E170" s="525">
        <v>12.06</v>
      </c>
      <c r="F170" s="525">
        <v>12.089999999329448</v>
      </c>
      <c r="G170" s="508" t="s">
        <v>540</v>
      </c>
      <c r="H170" s="524">
        <f t="shared" si="6"/>
        <v>1.5046296296294948E-4</v>
      </c>
      <c r="J170">
        <v>392.89999389648438</v>
      </c>
      <c r="K170" s="526">
        <v>390.60000610351563</v>
      </c>
      <c r="L170" s="526">
        <v>393.29998779296875</v>
      </c>
      <c r="M170" s="526">
        <v>393.29998779296875</v>
      </c>
      <c r="N170" s="526">
        <v>394.10000610351563</v>
      </c>
      <c r="O170" s="526">
        <v>394.10000610351563</v>
      </c>
      <c r="P170" s="526"/>
      <c r="Q170" s="526">
        <v>394</v>
      </c>
      <c r="R170" s="526">
        <v>394</v>
      </c>
      <c r="S170" s="526">
        <v>390.89999389648438</v>
      </c>
      <c r="T170" s="526">
        <v>390.89999389648438</v>
      </c>
      <c r="U170" s="526">
        <v>390.79998779296875</v>
      </c>
      <c r="V170" s="526">
        <v>390.79998779296875</v>
      </c>
      <c r="W170" s="526">
        <v>399.70001220703125</v>
      </c>
      <c r="X170" s="526">
        <v>399.70001220703125</v>
      </c>
      <c r="Y170" s="526">
        <v>399.29998779296875</v>
      </c>
      <c r="Z170" s="526">
        <v>399.29998779296875</v>
      </c>
      <c r="AA170" s="526">
        <v>395.89999389648438</v>
      </c>
      <c r="AB170" s="526">
        <v>395.89999389648438</v>
      </c>
      <c r="AC170" s="526"/>
      <c r="AD170" s="526"/>
      <c r="AE170" s="526"/>
      <c r="AF170" s="526"/>
      <c r="AG170" s="526"/>
      <c r="AH170" s="526"/>
      <c r="AI170" s="526"/>
      <c r="AJ170" s="526"/>
      <c r="AK170" s="526"/>
      <c r="AL170" s="526"/>
      <c r="AM170" s="526"/>
      <c r="AN170" s="526"/>
      <c r="AO170" s="526"/>
      <c r="AP170" s="526"/>
      <c r="AQ170" s="526"/>
      <c r="AR170" s="526"/>
      <c r="AS170" s="526"/>
      <c r="AT170" s="526"/>
      <c r="AU170" s="526"/>
      <c r="AV170" s="526"/>
      <c r="AW170" s="526"/>
      <c r="AX170" s="526"/>
      <c r="AY170" s="526"/>
      <c r="AZ170" s="526"/>
      <c r="BA170" s="526"/>
      <c r="BB170" s="526"/>
      <c r="BC170" s="526"/>
      <c r="BD170" s="526"/>
      <c r="BE170" s="526"/>
      <c r="BF170" s="526"/>
      <c r="BG170" s="526"/>
      <c r="BH170" s="526"/>
      <c r="BI170" s="526"/>
      <c r="BJ170" s="526"/>
      <c r="BK170" s="526"/>
      <c r="BL170" s="526"/>
      <c r="BM170" s="526"/>
      <c r="BN170" s="526"/>
      <c r="BO170" s="526"/>
      <c r="BP170" s="526"/>
      <c r="BQ170" s="526"/>
      <c r="BR170" s="526"/>
      <c r="BS170" s="526"/>
      <c r="BT170" s="526"/>
      <c r="BU170" s="526"/>
      <c r="BV170" s="526"/>
      <c r="BW170" s="526"/>
      <c r="BX170" s="526"/>
      <c r="BY170" s="526"/>
      <c r="BZ170" s="526"/>
      <c r="CA170" s="526"/>
      <c r="CB170" s="526"/>
      <c r="CC170" s="526"/>
      <c r="CD170" s="526"/>
      <c r="CE170" s="526"/>
      <c r="CF170" s="526"/>
      <c r="CG170" s="526"/>
      <c r="CH170" s="526"/>
      <c r="CI170" s="526"/>
      <c r="CJ170" s="526"/>
      <c r="CK170" s="526"/>
      <c r="CL170" s="526"/>
      <c r="CM170" s="526"/>
      <c r="CN170" s="526"/>
      <c r="CO170" s="526"/>
      <c r="CP170" s="526"/>
      <c r="CQ170" s="526"/>
      <c r="CR170" s="526"/>
      <c r="CS170" s="526"/>
      <c r="CT170" s="526"/>
      <c r="CU170" s="526"/>
      <c r="CV170" s="526"/>
      <c r="CW170" s="526"/>
      <c r="CX170" s="526"/>
      <c r="CY170" s="526"/>
      <c r="CZ170" s="526"/>
      <c r="DA170" s="526"/>
      <c r="DB170" s="526"/>
      <c r="DC170" s="526"/>
      <c r="DD170" s="526"/>
      <c r="DE170" s="526"/>
      <c r="DF170" s="526"/>
    </row>
    <row r="171" spans="1:110" ht="14.25" customHeight="1">
      <c r="A171" s="508">
        <f t="shared" si="7"/>
        <v>162</v>
      </c>
      <c r="B171" s="508" t="s">
        <v>701</v>
      </c>
      <c r="C171" s="524">
        <v>0.34068287037037037</v>
      </c>
      <c r="D171" s="524">
        <v>0.34085648148148145</v>
      </c>
      <c r="E171" s="525">
        <v>12.06</v>
      </c>
      <c r="F171" s="525">
        <v>12.079999999552966</v>
      </c>
      <c r="G171" s="508" t="s">
        <v>540</v>
      </c>
      <c r="H171" s="524">
        <f t="shared" si="6"/>
        <v>1.7361111111108274E-4</v>
      </c>
      <c r="J171">
        <v>391</v>
      </c>
      <c r="K171" s="526">
        <v>391.60000610351563</v>
      </c>
      <c r="L171" s="526">
        <v>391.60000610351563</v>
      </c>
      <c r="M171" s="526">
        <v>393.20001220703125</v>
      </c>
      <c r="N171" s="526">
        <v>393.20001220703125</v>
      </c>
      <c r="O171" s="526">
        <v>393.10000610351563</v>
      </c>
      <c r="P171" s="526">
        <v>393.10000610351563</v>
      </c>
      <c r="Q171" s="526">
        <v>399.89999389648438</v>
      </c>
      <c r="R171" s="526">
        <v>399.89999389648438</v>
      </c>
      <c r="S171" s="526"/>
      <c r="T171" s="526">
        <v>399.89999389648438</v>
      </c>
      <c r="U171" s="526">
        <v>399.89999389648438</v>
      </c>
      <c r="V171" s="526">
        <v>399.89999389648438</v>
      </c>
      <c r="W171" s="526"/>
      <c r="X171" s="526"/>
      <c r="Y171" s="526"/>
      <c r="Z171" s="526">
        <v>398.20001220703125</v>
      </c>
      <c r="AA171" s="526">
        <v>392.70001220703125</v>
      </c>
      <c r="AB171" s="526">
        <v>392.70001220703125</v>
      </c>
      <c r="AC171" s="526"/>
      <c r="AD171" s="526"/>
      <c r="AE171" s="526"/>
      <c r="AF171" s="526"/>
      <c r="AG171" s="526"/>
      <c r="AH171" s="526"/>
      <c r="AI171" s="526"/>
      <c r="AJ171" s="526"/>
      <c r="AK171" s="526"/>
      <c r="AL171" s="526"/>
      <c r="AM171" s="526"/>
      <c r="AN171" s="526"/>
      <c r="AO171" s="526"/>
      <c r="AP171" s="526"/>
      <c r="AQ171" s="526"/>
      <c r="AR171" s="526"/>
      <c r="AS171" s="526"/>
      <c r="AT171" s="526"/>
      <c r="AU171" s="526"/>
      <c r="AV171" s="526"/>
      <c r="AW171" s="526"/>
      <c r="AX171" s="526"/>
      <c r="AY171" s="526"/>
      <c r="AZ171" s="526"/>
      <c r="BA171" s="526"/>
      <c r="BB171" s="526"/>
      <c r="BC171" s="526"/>
      <c r="BD171" s="526"/>
      <c r="BE171" s="526"/>
      <c r="BF171" s="526"/>
      <c r="BG171" s="526"/>
      <c r="BH171" s="526"/>
      <c r="BI171" s="526"/>
      <c r="BJ171" s="526"/>
      <c r="BK171" s="526"/>
      <c r="BL171" s="526"/>
      <c r="BM171" s="526"/>
      <c r="BN171" s="526"/>
      <c r="BO171" s="526"/>
      <c r="BP171" s="526"/>
      <c r="BQ171" s="526"/>
      <c r="BR171" s="526"/>
      <c r="BS171" s="526"/>
      <c r="BT171" s="526"/>
      <c r="BU171" s="526"/>
      <c r="BV171" s="526"/>
      <c r="BW171" s="526"/>
      <c r="BX171" s="526"/>
      <c r="BY171" s="526"/>
      <c r="BZ171" s="526"/>
      <c r="CA171" s="526"/>
      <c r="CB171" s="526"/>
      <c r="CC171" s="526"/>
      <c r="CD171" s="526"/>
      <c r="CE171" s="526"/>
      <c r="CF171" s="526"/>
      <c r="CG171" s="526"/>
      <c r="CH171" s="526"/>
      <c r="CI171" s="526"/>
      <c r="CJ171" s="526"/>
      <c r="CK171" s="526"/>
      <c r="CL171" s="526"/>
      <c r="CM171" s="526"/>
      <c r="CN171" s="526"/>
      <c r="CO171" s="526"/>
      <c r="CP171" s="526"/>
      <c r="CQ171" s="526"/>
      <c r="CR171" s="526"/>
      <c r="CS171" s="526"/>
      <c r="CT171" s="526"/>
      <c r="CU171" s="526"/>
      <c r="CV171" s="526"/>
      <c r="CW171" s="526"/>
      <c r="CX171" s="526"/>
      <c r="CY171" s="526"/>
      <c r="CZ171" s="526"/>
      <c r="DA171" s="526"/>
      <c r="DB171" s="526"/>
      <c r="DC171" s="526"/>
      <c r="DD171" s="526"/>
      <c r="DE171" s="526"/>
      <c r="DF171" s="526"/>
    </row>
    <row r="172" spans="1:110" ht="14.25" customHeight="1">
      <c r="A172" s="508">
        <f t="shared" si="7"/>
        <v>163</v>
      </c>
      <c r="B172" s="508" t="s">
        <v>702</v>
      </c>
      <c r="C172" s="524">
        <v>0.34091435185185187</v>
      </c>
      <c r="D172" s="524">
        <v>0.34106481481481482</v>
      </c>
      <c r="E172" s="525">
        <v>12.06</v>
      </c>
      <c r="F172" s="525">
        <v>12.210000005960465</v>
      </c>
      <c r="G172" s="508" t="s">
        <v>540</v>
      </c>
      <c r="H172" s="524">
        <f t="shared" si="6"/>
        <v>1.5046296296294948E-4</v>
      </c>
      <c r="J172">
        <v>390.60000610351563</v>
      </c>
      <c r="K172" s="526">
        <v>390.60000610351563</v>
      </c>
      <c r="L172" s="526">
        <v>391.5</v>
      </c>
      <c r="M172" s="526">
        <v>391.5</v>
      </c>
      <c r="N172" s="526">
        <v>391.89999389648438</v>
      </c>
      <c r="O172" s="526">
        <v>391.89999389648438</v>
      </c>
      <c r="P172" s="526">
        <v>391.79998779296875</v>
      </c>
      <c r="Q172" s="526">
        <v>391.79998779296875</v>
      </c>
      <c r="R172" s="526">
        <v>399.89999389648438</v>
      </c>
      <c r="S172" s="526">
        <v>399.89999389648438</v>
      </c>
      <c r="T172" s="526"/>
      <c r="U172" s="526">
        <v>399.89999389648438</v>
      </c>
      <c r="V172" s="526">
        <v>397.79998779296875</v>
      </c>
      <c r="W172" s="526">
        <v>397.79998779296875</v>
      </c>
      <c r="X172" s="526"/>
      <c r="Y172" s="526">
        <v>397.70001220703125</v>
      </c>
      <c r="Z172" s="526">
        <v>397.70001220703125</v>
      </c>
      <c r="AA172" s="526">
        <v>397</v>
      </c>
      <c r="AB172" s="526">
        <v>397</v>
      </c>
      <c r="AC172" s="526"/>
      <c r="AD172" s="526"/>
      <c r="AE172" s="526"/>
      <c r="AF172" s="526"/>
      <c r="AG172" s="526"/>
      <c r="AH172" s="526"/>
      <c r="AI172" s="526"/>
      <c r="AJ172" s="526"/>
      <c r="AK172" s="526"/>
      <c r="AL172" s="526"/>
      <c r="AM172" s="526"/>
      <c r="AN172" s="526"/>
      <c r="AO172" s="526"/>
      <c r="AP172" s="526"/>
      <c r="AQ172" s="526"/>
      <c r="AR172" s="526"/>
      <c r="AS172" s="526"/>
      <c r="AT172" s="526"/>
      <c r="AU172" s="526"/>
      <c r="AV172" s="526"/>
      <c r="AW172" s="526"/>
      <c r="AX172" s="526"/>
      <c r="AY172" s="526"/>
      <c r="AZ172" s="526"/>
      <c r="BA172" s="526"/>
      <c r="BB172" s="526"/>
      <c r="BC172" s="526"/>
      <c r="BD172" s="526"/>
      <c r="BE172" s="526"/>
      <c r="BF172" s="526"/>
      <c r="BG172" s="526"/>
      <c r="BH172" s="526"/>
      <c r="BI172" s="526"/>
      <c r="BJ172" s="526"/>
      <c r="BK172" s="526"/>
      <c r="BL172" s="526"/>
      <c r="BM172" s="526"/>
      <c r="BN172" s="526"/>
      <c r="BO172" s="526"/>
      <c r="BP172" s="526"/>
      <c r="BQ172" s="526"/>
      <c r="BR172" s="526"/>
      <c r="BS172" s="526"/>
      <c r="BT172" s="526"/>
      <c r="BU172" s="526"/>
      <c r="BV172" s="526"/>
      <c r="BW172" s="526"/>
      <c r="BX172" s="526"/>
      <c r="BY172" s="526"/>
      <c r="BZ172" s="526"/>
      <c r="CA172" s="526"/>
      <c r="CB172" s="526"/>
      <c r="CC172" s="526"/>
      <c r="CD172" s="526"/>
      <c r="CE172" s="526"/>
      <c r="CF172" s="526"/>
      <c r="CG172" s="526"/>
      <c r="CH172" s="526"/>
      <c r="CI172" s="526"/>
      <c r="CJ172" s="526"/>
      <c r="CK172" s="526"/>
      <c r="CL172" s="526"/>
      <c r="CM172" s="526"/>
      <c r="CN172" s="526"/>
      <c r="CO172" s="526"/>
      <c r="CP172" s="526"/>
      <c r="CQ172" s="526"/>
      <c r="CR172" s="526"/>
      <c r="CS172" s="52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6"/>
      <c r="DD172" s="526"/>
      <c r="DE172" s="526"/>
      <c r="DF172" s="526"/>
    </row>
    <row r="173" spans="1:110" ht="14.25" customHeight="1">
      <c r="A173" s="508">
        <f t="shared" si="7"/>
        <v>164</v>
      </c>
      <c r="B173" s="508" t="s">
        <v>703</v>
      </c>
      <c r="C173" s="524">
        <v>0.34119212962962964</v>
      </c>
      <c r="D173" s="524">
        <v>0.34136574074074072</v>
      </c>
      <c r="E173" s="525">
        <v>12.06</v>
      </c>
      <c r="F173" s="525">
        <v>12.169999999403954</v>
      </c>
      <c r="G173" s="508" t="s">
        <v>540</v>
      </c>
      <c r="H173" s="524">
        <f t="shared" si="6"/>
        <v>1.7361111111108274E-4</v>
      </c>
      <c r="J173">
        <v>393.29998779296875</v>
      </c>
      <c r="K173" s="526">
        <v>391.29998779296875</v>
      </c>
      <c r="L173" s="526">
        <v>394.89999389648438</v>
      </c>
      <c r="M173" s="526">
        <v>394.89999389648438</v>
      </c>
      <c r="N173" s="526">
        <v>397.20001220703125</v>
      </c>
      <c r="O173" s="526">
        <v>397.20001220703125</v>
      </c>
      <c r="P173" s="526">
        <v>394</v>
      </c>
      <c r="Q173" s="526">
        <v>394</v>
      </c>
      <c r="R173" s="526"/>
      <c r="S173" s="526">
        <v>393.89999389648438</v>
      </c>
      <c r="T173" s="526">
        <v>390.89999389648438</v>
      </c>
      <c r="U173" s="526">
        <v>390.89999389648438</v>
      </c>
      <c r="V173" s="526"/>
      <c r="W173" s="526">
        <v>390.70001220703125</v>
      </c>
      <c r="X173" s="526">
        <v>399.20001220703125</v>
      </c>
      <c r="Y173" s="526">
        <v>399.20001220703125</v>
      </c>
      <c r="Z173" s="526"/>
      <c r="AA173" s="526">
        <v>398.79998779296875</v>
      </c>
      <c r="AB173" s="526">
        <v>398.79998779296875</v>
      </c>
      <c r="AC173" s="526"/>
      <c r="AD173" s="526"/>
      <c r="AE173" s="526"/>
      <c r="AF173" s="526"/>
      <c r="AG173" s="526"/>
      <c r="AH173" s="526"/>
      <c r="AI173" s="526"/>
      <c r="AJ173" s="526"/>
      <c r="AK173" s="526"/>
      <c r="AL173" s="526"/>
      <c r="AM173" s="526"/>
      <c r="AN173" s="526"/>
      <c r="AO173" s="526"/>
      <c r="AP173" s="526"/>
      <c r="AQ173" s="526"/>
      <c r="AR173" s="526"/>
      <c r="AS173" s="526"/>
      <c r="AT173" s="526"/>
      <c r="AU173" s="526"/>
      <c r="AV173" s="526"/>
      <c r="AW173" s="526"/>
      <c r="AX173" s="526"/>
      <c r="AY173" s="526"/>
      <c r="AZ173" s="526"/>
      <c r="BA173" s="526"/>
      <c r="BB173" s="526"/>
      <c r="BC173" s="526"/>
      <c r="BD173" s="526"/>
      <c r="BE173" s="526"/>
      <c r="BF173" s="526"/>
      <c r="BG173" s="526"/>
      <c r="BH173" s="526"/>
      <c r="BI173" s="526"/>
      <c r="BJ173" s="526"/>
      <c r="BK173" s="526"/>
      <c r="BL173" s="526"/>
      <c r="BM173" s="526"/>
      <c r="BN173" s="526"/>
      <c r="BO173" s="526"/>
      <c r="BP173" s="526"/>
      <c r="BQ173" s="526"/>
      <c r="BR173" s="526"/>
      <c r="BS173" s="526"/>
      <c r="BT173" s="526"/>
      <c r="BU173" s="526"/>
      <c r="BV173" s="526"/>
      <c r="BW173" s="526"/>
      <c r="BX173" s="526"/>
      <c r="BY173" s="526"/>
      <c r="BZ173" s="526"/>
      <c r="CA173" s="526"/>
      <c r="CB173" s="526"/>
      <c r="CC173" s="526"/>
      <c r="CD173" s="526"/>
      <c r="CE173" s="526"/>
      <c r="CF173" s="526"/>
      <c r="CG173" s="526"/>
      <c r="CH173" s="526"/>
      <c r="CI173" s="526"/>
      <c r="CJ173" s="526"/>
      <c r="CK173" s="526"/>
      <c r="CL173" s="526"/>
      <c r="CM173" s="526"/>
      <c r="CN173" s="526"/>
      <c r="CO173" s="526"/>
      <c r="CP173" s="526"/>
      <c r="CQ173" s="526"/>
      <c r="CR173" s="526"/>
      <c r="CS173" s="52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6"/>
      <c r="DD173" s="526"/>
      <c r="DE173" s="526"/>
      <c r="DF173" s="526"/>
    </row>
    <row r="174" spans="1:110" ht="14.25" customHeight="1">
      <c r="A174" s="508">
        <f t="shared" si="7"/>
        <v>165</v>
      </c>
      <c r="B174" s="508" t="s">
        <v>704</v>
      </c>
      <c r="C174" s="524">
        <v>0.34143518518518517</v>
      </c>
      <c r="D174" s="524">
        <v>0.34158564814814812</v>
      </c>
      <c r="E174" s="525">
        <v>12.06</v>
      </c>
      <c r="F174" s="525">
        <v>12.069999999776483</v>
      </c>
      <c r="G174" s="508" t="s">
        <v>540</v>
      </c>
      <c r="H174" s="524">
        <f t="shared" si="6"/>
        <v>1.5046296296294948E-4</v>
      </c>
      <c r="J174">
        <v>390.70001220703125</v>
      </c>
      <c r="K174" s="526">
        <v>391.70001220703125</v>
      </c>
      <c r="L174" s="526">
        <v>391.70001220703125</v>
      </c>
      <c r="M174" s="526"/>
      <c r="N174" s="526">
        <v>393</v>
      </c>
      <c r="O174" s="526">
        <v>393</v>
      </c>
      <c r="P174" s="526">
        <v>393</v>
      </c>
      <c r="Q174" s="526">
        <v>393</v>
      </c>
      <c r="R174" s="526">
        <v>399.89999389648438</v>
      </c>
      <c r="S174" s="526">
        <v>399.89999389648438</v>
      </c>
      <c r="T174" s="526"/>
      <c r="U174" s="526">
        <v>399.89999389648438</v>
      </c>
      <c r="V174" s="526">
        <v>399.89999389648438</v>
      </c>
      <c r="W174" s="526">
        <v>399.89999389648438</v>
      </c>
      <c r="X174" s="526">
        <v>399.89999389648438</v>
      </c>
      <c r="Y174" s="526">
        <v>398.39999389648438</v>
      </c>
      <c r="Z174" s="526">
        <v>398.39999389648438</v>
      </c>
      <c r="AA174" s="526">
        <v>397.89999389648438</v>
      </c>
      <c r="AB174" s="526">
        <v>397.89999389648438</v>
      </c>
      <c r="AC174" s="526"/>
      <c r="AD174" s="526"/>
      <c r="AE174" s="526"/>
      <c r="AF174" s="526"/>
      <c r="AG174" s="526"/>
      <c r="AH174" s="526"/>
      <c r="AI174" s="526"/>
      <c r="AJ174" s="526"/>
      <c r="AK174" s="526"/>
      <c r="AL174" s="526"/>
      <c r="AM174" s="526"/>
      <c r="AN174" s="526"/>
      <c r="AO174" s="526"/>
      <c r="AP174" s="526"/>
      <c r="AQ174" s="526"/>
      <c r="AR174" s="526"/>
      <c r="AS174" s="526"/>
      <c r="AT174" s="526"/>
      <c r="AU174" s="526"/>
      <c r="AV174" s="526"/>
      <c r="AW174" s="526"/>
      <c r="AX174" s="526"/>
      <c r="AY174" s="526"/>
      <c r="AZ174" s="526"/>
      <c r="BA174" s="526"/>
      <c r="BB174" s="526"/>
      <c r="BC174" s="526"/>
      <c r="BD174" s="526"/>
      <c r="BE174" s="526"/>
      <c r="BF174" s="526"/>
      <c r="BG174" s="526"/>
      <c r="BH174" s="526"/>
      <c r="BI174" s="526"/>
      <c r="BJ174" s="526"/>
      <c r="BK174" s="526"/>
      <c r="BL174" s="526"/>
      <c r="BM174" s="526"/>
      <c r="BN174" s="526"/>
      <c r="BO174" s="526"/>
      <c r="BP174" s="526"/>
      <c r="BQ174" s="526"/>
      <c r="BR174" s="526"/>
      <c r="BS174" s="526"/>
      <c r="BT174" s="526"/>
      <c r="BU174" s="526"/>
      <c r="BV174" s="526"/>
      <c r="BW174" s="526"/>
      <c r="BX174" s="526"/>
      <c r="BY174" s="526"/>
      <c r="BZ174" s="526"/>
      <c r="CA174" s="526"/>
      <c r="CB174" s="526"/>
      <c r="CC174" s="526"/>
      <c r="CD174" s="526"/>
      <c r="CE174" s="526"/>
      <c r="CF174" s="526"/>
      <c r="CG174" s="526"/>
      <c r="CH174" s="526"/>
      <c r="CI174" s="526"/>
      <c r="CJ174" s="526"/>
      <c r="CK174" s="526"/>
      <c r="CL174" s="526"/>
      <c r="CM174" s="526"/>
      <c r="CN174" s="526"/>
      <c r="CO174" s="526"/>
      <c r="CP174" s="526"/>
      <c r="CQ174" s="526"/>
      <c r="CR174" s="526"/>
      <c r="CS174" s="526"/>
      <c r="CT174" s="526"/>
      <c r="CU174" s="526"/>
      <c r="CV174" s="526"/>
      <c r="CW174" s="526"/>
      <c r="CX174" s="526"/>
      <c r="CY174" s="526"/>
      <c r="CZ174" s="526"/>
      <c r="DA174" s="526"/>
      <c r="DB174" s="526"/>
      <c r="DC174" s="526"/>
      <c r="DD174" s="526"/>
      <c r="DE174" s="526"/>
      <c r="DF174" s="526"/>
    </row>
    <row r="175" spans="1:110" ht="14.25" customHeight="1">
      <c r="A175" s="508">
        <f t="shared" si="7"/>
        <v>166</v>
      </c>
      <c r="B175" s="508" t="s">
        <v>705</v>
      </c>
      <c r="C175" s="524">
        <v>0.34168981481481481</v>
      </c>
      <c r="D175" s="524">
        <v>0.34186342592592595</v>
      </c>
      <c r="E175" s="525">
        <v>12.06</v>
      </c>
      <c r="F175" s="525">
        <v>12.150000003576279</v>
      </c>
      <c r="G175" s="508" t="s">
        <v>540</v>
      </c>
      <c r="H175" s="524">
        <f t="shared" si="6"/>
        <v>1.7361111111113825E-4</v>
      </c>
      <c r="J175">
        <v>390.20001220703125</v>
      </c>
      <c r="K175" s="526">
        <v>395.39999389648438</v>
      </c>
      <c r="L175" s="526">
        <v>395.39999389648438</v>
      </c>
      <c r="M175" s="526">
        <v>398.29998779296875</v>
      </c>
      <c r="N175" s="526">
        <v>398.29998779296875</v>
      </c>
      <c r="O175" s="526">
        <v>399.89999389648438</v>
      </c>
      <c r="P175" s="526">
        <v>399.89999389648438</v>
      </c>
      <c r="Q175" s="526">
        <v>397.5</v>
      </c>
      <c r="R175" s="526">
        <v>397.5</v>
      </c>
      <c r="S175" s="526"/>
      <c r="T175" s="526">
        <v>397.5</v>
      </c>
      <c r="U175" s="526">
        <v>394.39999389648438</v>
      </c>
      <c r="V175" s="526">
        <v>394.39999389648438</v>
      </c>
      <c r="W175" s="526"/>
      <c r="X175" s="526">
        <v>394.10000610351563</v>
      </c>
      <c r="Y175" s="526">
        <v>391.29998779296875</v>
      </c>
      <c r="Z175" s="526">
        <v>391.29998779296875</v>
      </c>
      <c r="AA175" s="526">
        <v>391.10000610351563</v>
      </c>
      <c r="AB175" s="526">
        <v>391.10000610351563</v>
      </c>
      <c r="AC175" s="526"/>
      <c r="AD175" s="526"/>
      <c r="AE175" s="526"/>
      <c r="AF175" s="526"/>
      <c r="AG175" s="526"/>
      <c r="AH175" s="526"/>
      <c r="AI175" s="526"/>
      <c r="AJ175" s="526"/>
      <c r="AK175" s="526"/>
      <c r="AL175" s="526"/>
      <c r="AM175" s="526"/>
      <c r="AN175" s="526"/>
      <c r="AO175" s="526"/>
      <c r="AP175" s="526"/>
      <c r="AQ175" s="526"/>
      <c r="AR175" s="526"/>
      <c r="AS175" s="526"/>
      <c r="AT175" s="526"/>
      <c r="AU175" s="526"/>
      <c r="AV175" s="526"/>
      <c r="AW175" s="526"/>
      <c r="AX175" s="526"/>
      <c r="AY175" s="526"/>
      <c r="AZ175" s="526"/>
      <c r="BA175" s="526"/>
      <c r="BB175" s="526"/>
      <c r="BC175" s="526"/>
      <c r="BD175" s="526"/>
      <c r="BE175" s="526"/>
      <c r="BF175" s="526"/>
      <c r="BG175" s="526"/>
      <c r="BH175" s="526"/>
      <c r="BI175" s="526"/>
      <c r="BJ175" s="526"/>
      <c r="BK175" s="526"/>
      <c r="BL175" s="526"/>
      <c r="BM175" s="526"/>
      <c r="BN175" s="526"/>
      <c r="BO175" s="526"/>
      <c r="BP175" s="526"/>
      <c r="BQ175" s="526"/>
      <c r="BR175" s="526"/>
      <c r="BS175" s="526"/>
      <c r="BT175" s="526"/>
      <c r="BU175" s="526"/>
      <c r="BV175" s="526"/>
      <c r="BW175" s="526"/>
      <c r="BX175" s="526"/>
      <c r="BY175" s="526"/>
      <c r="BZ175" s="526"/>
      <c r="CA175" s="526"/>
      <c r="CB175" s="526"/>
      <c r="CC175" s="526"/>
      <c r="CD175" s="526"/>
      <c r="CE175" s="526"/>
      <c r="CF175" s="526"/>
      <c r="CG175" s="526"/>
      <c r="CH175" s="526"/>
      <c r="CI175" s="526"/>
      <c r="CJ175" s="526"/>
      <c r="CK175" s="526"/>
      <c r="CL175" s="526"/>
      <c r="CM175" s="526"/>
      <c r="CN175" s="526"/>
      <c r="CO175" s="526"/>
      <c r="CP175" s="526"/>
      <c r="CQ175" s="526"/>
      <c r="CR175" s="526"/>
      <c r="CS175" s="526"/>
      <c r="CT175" s="526"/>
      <c r="CU175" s="526"/>
      <c r="CV175" s="526"/>
      <c r="CW175" s="526"/>
      <c r="CX175" s="526"/>
      <c r="CY175" s="526"/>
      <c r="CZ175" s="526"/>
      <c r="DA175" s="526"/>
      <c r="DB175" s="526"/>
      <c r="DC175" s="526"/>
      <c r="DD175" s="526"/>
      <c r="DE175" s="526"/>
      <c r="DF175" s="526"/>
    </row>
    <row r="176" spans="1:110" ht="14.25" customHeight="1">
      <c r="A176" s="508">
        <f t="shared" si="7"/>
        <v>167</v>
      </c>
      <c r="B176" s="508" t="s">
        <v>706</v>
      </c>
      <c r="C176" s="524">
        <v>0.34196759259259257</v>
      </c>
      <c r="D176" s="524">
        <v>0.34212962962962962</v>
      </c>
      <c r="E176" s="525">
        <v>12.06</v>
      </c>
      <c r="F176" s="525">
        <v>12.150000003576279</v>
      </c>
      <c r="G176" s="508" t="s">
        <v>540</v>
      </c>
      <c r="H176" s="524">
        <f t="shared" si="6"/>
        <v>1.6203703703704386E-4</v>
      </c>
      <c r="J176">
        <v>390.10000610351563</v>
      </c>
      <c r="K176" s="526">
        <v>392.39999389648438</v>
      </c>
      <c r="L176" s="526">
        <v>392.39999389648438</v>
      </c>
      <c r="M176" s="526">
        <v>393.70001220703125</v>
      </c>
      <c r="N176" s="526">
        <v>393.70001220703125</v>
      </c>
      <c r="O176" s="526">
        <v>390.60000610351563</v>
      </c>
      <c r="P176" s="526">
        <v>390.60000610351563</v>
      </c>
      <c r="Q176" s="526"/>
      <c r="R176" s="526">
        <v>390.60000610351563</v>
      </c>
      <c r="S176" s="526">
        <v>390.60000610351563</v>
      </c>
      <c r="T176" s="526">
        <v>390.5</v>
      </c>
      <c r="U176" s="526">
        <v>390.5</v>
      </c>
      <c r="V176" s="526"/>
      <c r="W176" s="526"/>
      <c r="X176" s="526">
        <v>396.29998779296875</v>
      </c>
      <c r="Y176" s="526">
        <v>396.29998779296875</v>
      </c>
      <c r="Z176" s="526">
        <v>396</v>
      </c>
      <c r="AA176" s="526">
        <v>392.29998779296875</v>
      </c>
      <c r="AB176" s="526">
        <v>392.29998779296875</v>
      </c>
      <c r="AC176" s="526"/>
      <c r="AD176" s="526"/>
      <c r="AE176" s="526"/>
      <c r="AF176" s="526"/>
      <c r="AG176" s="526"/>
      <c r="AH176" s="526"/>
      <c r="AI176" s="526"/>
      <c r="AJ176" s="526"/>
      <c r="AK176" s="526"/>
      <c r="AL176" s="526"/>
      <c r="AM176" s="526"/>
      <c r="AN176" s="526"/>
      <c r="AO176" s="526"/>
      <c r="AP176" s="526"/>
      <c r="AQ176" s="526"/>
      <c r="AR176" s="526"/>
      <c r="AS176" s="526"/>
      <c r="AT176" s="526"/>
      <c r="AU176" s="526"/>
      <c r="AV176" s="526"/>
      <c r="AW176" s="526"/>
      <c r="AX176" s="526"/>
      <c r="AY176" s="526"/>
      <c r="AZ176" s="526"/>
      <c r="BA176" s="526"/>
      <c r="BB176" s="526"/>
      <c r="BC176" s="526"/>
      <c r="BD176" s="526"/>
      <c r="BE176" s="526"/>
      <c r="BF176" s="526"/>
      <c r="BG176" s="526"/>
      <c r="BH176" s="526"/>
      <c r="BI176" s="526"/>
      <c r="BJ176" s="526"/>
      <c r="BK176" s="526"/>
      <c r="BL176" s="526"/>
      <c r="BM176" s="526"/>
      <c r="BN176" s="526"/>
      <c r="BO176" s="526"/>
      <c r="BP176" s="526"/>
      <c r="BQ176" s="526"/>
      <c r="BR176" s="526"/>
      <c r="BS176" s="526"/>
      <c r="BT176" s="526"/>
      <c r="BU176" s="526"/>
      <c r="BV176" s="526"/>
      <c r="BW176" s="526"/>
      <c r="BX176" s="526"/>
      <c r="BY176" s="526"/>
      <c r="BZ176" s="526"/>
      <c r="CA176" s="526"/>
      <c r="CB176" s="526"/>
      <c r="CC176" s="526"/>
      <c r="CD176" s="526"/>
      <c r="CE176" s="526"/>
      <c r="CF176" s="526"/>
      <c r="CG176" s="526"/>
      <c r="CH176" s="526"/>
      <c r="CI176" s="526"/>
      <c r="CJ176" s="526"/>
      <c r="CK176" s="526"/>
      <c r="CL176" s="526"/>
      <c r="CM176" s="526"/>
      <c r="CN176" s="526"/>
      <c r="CO176" s="526"/>
      <c r="CP176" s="526"/>
      <c r="CQ176" s="526"/>
      <c r="CR176" s="526"/>
      <c r="CS176" s="526"/>
      <c r="CT176" s="526"/>
      <c r="CU176" s="526"/>
      <c r="CV176" s="526"/>
      <c r="CW176" s="526"/>
      <c r="CX176" s="526"/>
      <c r="CY176" s="526"/>
      <c r="CZ176" s="526"/>
      <c r="DA176" s="526"/>
      <c r="DB176" s="526"/>
      <c r="DC176" s="526"/>
      <c r="DD176" s="526"/>
      <c r="DE176" s="526"/>
      <c r="DF176" s="526"/>
    </row>
    <row r="177" spans="1:110" ht="14.25" customHeight="1">
      <c r="A177" s="508">
        <f t="shared" si="7"/>
        <v>168</v>
      </c>
      <c r="B177" s="508" t="s">
        <v>707</v>
      </c>
      <c r="C177" s="524">
        <v>0.34219907407407407</v>
      </c>
      <c r="D177" s="524">
        <v>0.34236111111111112</v>
      </c>
      <c r="E177" s="525">
        <v>12.06</v>
      </c>
      <c r="F177" s="525">
        <v>12.189999995231629</v>
      </c>
      <c r="G177" s="508" t="s">
        <v>540</v>
      </c>
      <c r="H177" s="524">
        <f t="shared" si="6"/>
        <v>1.6203703703704386E-4</v>
      </c>
      <c r="J177">
        <v>391.20001220703125</v>
      </c>
      <c r="K177" s="526">
        <v>394.60000610351563</v>
      </c>
      <c r="L177" s="526">
        <v>394.60000610351563</v>
      </c>
      <c r="M177" s="526">
        <v>398.20001220703125</v>
      </c>
      <c r="N177" s="526">
        <v>398.20001220703125</v>
      </c>
      <c r="O177" s="526">
        <v>395.79998779296875</v>
      </c>
      <c r="P177" s="526">
        <v>395.79998779296875</v>
      </c>
      <c r="Q177" s="526"/>
      <c r="R177" s="526">
        <v>395.60000610351563</v>
      </c>
      <c r="S177" s="526">
        <v>398.5</v>
      </c>
      <c r="T177" s="526">
        <v>398.5</v>
      </c>
      <c r="U177" s="526"/>
      <c r="V177" s="526">
        <v>392.29998779296875</v>
      </c>
      <c r="W177" s="526">
        <v>392.29998779296875</v>
      </c>
      <c r="X177" s="526">
        <v>399.89999389648438</v>
      </c>
      <c r="Y177" s="526">
        <v>399.89999389648438</v>
      </c>
      <c r="Z177" s="526">
        <v>399.89999389648438</v>
      </c>
      <c r="AA177" s="526">
        <v>397</v>
      </c>
      <c r="AB177" s="526">
        <v>397</v>
      </c>
      <c r="AC177" s="526"/>
      <c r="AD177" s="526"/>
      <c r="AE177" s="526"/>
      <c r="AF177" s="526"/>
      <c r="AG177" s="526"/>
      <c r="AH177" s="526"/>
      <c r="AI177" s="526"/>
      <c r="AJ177" s="526"/>
      <c r="AK177" s="526"/>
      <c r="AL177" s="526"/>
      <c r="AM177" s="526"/>
      <c r="AN177" s="526"/>
      <c r="AO177" s="526"/>
      <c r="AP177" s="526"/>
      <c r="AQ177" s="526"/>
      <c r="AR177" s="526"/>
      <c r="AS177" s="526"/>
      <c r="AT177" s="526"/>
      <c r="AU177" s="526"/>
      <c r="AV177" s="526"/>
      <c r="AW177" s="526"/>
      <c r="AX177" s="526"/>
      <c r="AY177" s="526"/>
      <c r="AZ177" s="526"/>
      <c r="BA177" s="526"/>
      <c r="BB177" s="526"/>
      <c r="BC177" s="526"/>
      <c r="BD177" s="526"/>
      <c r="BE177" s="526"/>
      <c r="BF177" s="526"/>
      <c r="BG177" s="526"/>
      <c r="BH177" s="526"/>
      <c r="BI177" s="526"/>
      <c r="BJ177" s="526"/>
      <c r="BK177" s="526"/>
      <c r="BL177" s="526"/>
      <c r="BM177" s="526"/>
      <c r="BN177" s="526"/>
      <c r="BO177" s="526"/>
      <c r="BP177" s="526"/>
      <c r="BQ177" s="526"/>
      <c r="BR177" s="526"/>
      <c r="BS177" s="526"/>
      <c r="BT177" s="526"/>
      <c r="BU177" s="526"/>
      <c r="BV177" s="526"/>
      <c r="BW177" s="526"/>
      <c r="BX177" s="526"/>
      <c r="BY177" s="526"/>
      <c r="BZ177" s="526"/>
      <c r="CA177" s="526"/>
      <c r="CB177" s="526"/>
      <c r="CC177" s="526"/>
      <c r="CD177" s="526"/>
      <c r="CE177" s="526"/>
      <c r="CF177" s="526"/>
      <c r="CG177" s="526"/>
      <c r="CH177" s="526"/>
      <c r="CI177" s="526"/>
      <c r="CJ177" s="526"/>
      <c r="CK177" s="526"/>
      <c r="CL177" s="526"/>
      <c r="CM177" s="526"/>
      <c r="CN177" s="526"/>
      <c r="CO177" s="526"/>
      <c r="CP177" s="526"/>
      <c r="CQ177" s="526"/>
      <c r="CR177" s="526"/>
      <c r="CS177" s="526"/>
      <c r="CT177" s="526"/>
      <c r="CU177" s="526"/>
      <c r="CV177" s="526"/>
      <c r="CW177" s="526"/>
      <c r="CX177" s="526"/>
      <c r="CY177" s="526"/>
      <c r="CZ177" s="526"/>
      <c r="DA177" s="526"/>
      <c r="DB177" s="526"/>
      <c r="DC177" s="526"/>
      <c r="DD177" s="526"/>
      <c r="DE177" s="526"/>
      <c r="DF177" s="526"/>
    </row>
    <row r="178" spans="1:110" ht="14.25" customHeight="1">
      <c r="A178" s="508">
        <f t="shared" si="7"/>
        <v>169</v>
      </c>
      <c r="B178" s="508" t="s">
        <v>708</v>
      </c>
      <c r="C178" s="524">
        <v>0.34248842592592593</v>
      </c>
      <c r="D178" s="524">
        <v>0.34265046296296298</v>
      </c>
      <c r="E178" s="525">
        <v>12.06</v>
      </c>
      <c r="F178" s="525">
        <v>12.189999995231629</v>
      </c>
      <c r="G178" s="508" t="s">
        <v>540</v>
      </c>
      <c r="H178" s="524">
        <f t="shared" si="6"/>
        <v>1.6203703703704386E-4</v>
      </c>
      <c r="J178">
        <v>390.60000610351563</v>
      </c>
      <c r="K178" s="526">
        <v>390.60000610351563</v>
      </c>
      <c r="L178" s="526">
        <v>391.29998779296875</v>
      </c>
      <c r="M178" s="526">
        <v>391.29998779296875</v>
      </c>
      <c r="N178" s="526">
        <v>391.5</v>
      </c>
      <c r="O178" s="526">
        <v>391.5</v>
      </c>
      <c r="P178" s="526">
        <v>391.5</v>
      </c>
      <c r="Q178" s="526">
        <v>391.5</v>
      </c>
      <c r="R178" s="526"/>
      <c r="S178" s="526">
        <v>391.39999389648438</v>
      </c>
      <c r="T178" s="526">
        <v>391.39999389648438</v>
      </c>
      <c r="U178" s="526">
        <v>391.29998779296875</v>
      </c>
      <c r="V178" s="526">
        <v>391.29998779296875</v>
      </c>
      <c r="W178" s="526">
        <v>399.89999389648438</v>
      </c>
      <c r="X178" s="526">
        <v>399.89999389648438</v>
      </c>
      <c r="Y178" s="526">
        <v>399.89999389648438</v>
      </c>
      <c r="Z178" s="526">
        <v>399.89999389648438</v>
      </c>
      <c r="AA178" s="526">
        <v>397.20001220703125</v>
      </c>
      <c r="AB178" s="526">
        <v>397.20001220703125</v>
      </c>
      <c r="AC178" s="526"/>
      <c r="AD178" s="526"/>
      <c r="AE178" s="526"/>
      <c r="AF178" s="526"/>
      <c r="AG178" s="526"/>
      <c r="AH178" s="526"/>
      <c r="AI178" s="526"/>
      <c r="AJ178" s="526"/>
      <c r="AK178" s="526"/>
      <c r="AL178" s="526"/>
      <c r="AM178" s="526"/>
      <c r="AN178" s="526"/>
      <c r="AO178" s="526"/>
      <c r="AP178" s="526"/>
      <c r="AQ178" s="526"/>
      <c r="AR178" s="526"/>
      <c r="AS178" s="526"/>
      <c r="AT178" s="526"/>
      <c r="AU178" s="526"/>
      <c r="AV178" s="526"/>
      <c r="AW178" s="526"/>
      <c r="AX178" s="526"/>
      <c r="AY178" s="526"/>
      <c r="AZ178" s="526"/>
      <c r="BA178" s="526"/>
      <c r="BB178" s="526"/>
      <c r="BC178" s="526"/>
      <c r="BD178" s="526"/>
      <c r="BE178" s="526"/>
      <c r="BF178" s="526"/>
      <c r="BG178" s="526"/>
      <c r="BH178" s="526"/>
      <c r="BI178" s="526"/>
      <c r="BJ178" s="526"/>
      <c r="BK178" s="526"/>
      <c r="BL178" s="526"/>
      <c r="BM178" s="526"/>
      <c r="BN178" s="526"/>
      <c r="BO178" s="526"/>
      <c r="BP178" s="526"/>
      <c r="BQ178" s="526"/>
      <c r="BR178" s="526"/>
      <c r="BS178" s="526"/>
      <c r="BT178" s="526"/>
      <c r="BU178" s="526"/>
      <c r="BV178" s="526"/>
      <c r="BW178" s="526"/>
      <c r="BX178" s="526"/>
      <c r="BY178" s="526"/>
      <c r="BZ178" s="526"/>
      <c r="CA178" s="526"/>
      <c r="CB178" s="526"/>
      <c r="CC178" s="526"/>
      <c r="CD178" s="526"/>
      <c r="CE178" s="526"/>
      <c r="CF178" s="526"/>
      <c r="CG178" s="526"/>
      <c r="CH178" s="526"/>
      <c r="CI178" s="526"/>
      <c r="CJ178" s="526"/>
      <c r="CK178" s="526"/>
      <c r="CL178" s="526"/>
      <c r="CM178" s="526"/>
      <c r="CN178" s="526"/>
      <c r="CO178" s="526"/>
      <c r="CP178" s="526"/>
      <c r="CQ178" s="526"/>
      <c r="CR178" s="526"/>
      <c r="CS178" s="526"/>
      <c r="CT178" s="526"/>
      <c r="CU178" s="526"/>
      <c r="CV178" s="526"/>
      <c r="CW178" s="526"/>
      <c r="CX178" s="526"/>
      <c r="CY178" s="526"/>
      <c r="CZ178" s="526"/>
      <c r="DA178" s="526"/>
      <c r="DB178" s="526"/>
      <c r="DC178" s="526"/>
      <c r="DD178" s="526"/>
      <c r="DE178" s="526"/>
      <c r="DF178" s="526"/>
    </row>
    <row r="179" spans="1:110" ht="14.25" customHeight="1">
      <c r="A179" s="508">
        <f t="shared" si="7"/>
        <v>170</v>
      </c>
      <c r="B179" s="508" t="s">
        <v>709</v>
      </c>
      <c r="C179" s="524">
        <v>0.34274305555555556</v>
      </c>
      <c r="D179" s="524">
        <v>0.34290509259259261</v>
      </c>
      <c r="E179" s="525">
        <v>12.06</v>
      </c>
      <c r="F179" s="525">
        <v>12.099999999105931</v>
      </c>
      <c r="G179" s="508" t="s">
        <v>540</v>
      </c>
      <c r="H179" s="524">
        <f t="shared" si="6"/>
        <v>1.6203703703704386E-4</v>
      </c>
      <c r="J179">
        <v>391.10000610351563</v>
      </c>
      <c r="K179" s="526">
        <v>391.10000610351563</v>
      </c>
      <c r="L179" s="526">
        <v>392</v>
      </c>
      <c r="M179" s="526">
        <v>392</v>
      </c>
      <c r="N179" s="526"/>
      <c r="O179" s="526">
        <v>398.60000610351563</v>
      </c>
      <c r="P179" s="526">
        <v>398.60000610351563</v>
      </c>
      <c r="Q179" s="526">
        <v>395.39999389648438</v>
      </c>
      <c r="R179" s="526">
        <v>395.39999389648438</v>
      </c>
      <c r="S179" s="526">
        <v>395.29998779296875</v>
      </c>
      <c r="T179" s="526">
        <v>395.29998779296875</v>
      </c>
      <c r="U179" s="526"/>
      <c r="V179" s="526"/>
      <c r="W179" s="526"/>
      <c r="X179" s="526"/>
      <c r="Y179" s="526">
        <v>399.89999389648438</v>
      </c>
      <c r="Z179" s="526">
        <v>399.89999389648438</v>
      </c>
      <c r="AA179" s="526">
        <v>399.39999389648438</v>
      </c>
      <c r="AB179" s="526">
        <v>399.39999389648438</v>
      </c>
      <c r="AC179" s="526"/>
      <c r="AD179" s="526"/>
      <c r="AE179" s="526"/>
      <c r="AF179" s="526"/>
      <c r="AG179" s="526"/>
      <c r="AH179" s="526"/>
      <c r="AI179" s="526"/>
      <c r="AJ179" s="526"/>
      <c r="AK179" s="526"/>
      <c r="AL179" s="526"/>
      <c r="AM179" s="526"/>
      <c r="AN179" s="526"/>
      <c r="AO179" s="526"/>
      <c r="AP179" s="526"/>
      <c r="AQ179" s="526"/>
      <c r="AR179" s="526"/>
      <c r="AS179" s="526"/>
      <c r="AT179" s="526"/>
      <c r="AU179" s="526"/>
      <c r="AV179" s="526"/>
      <c r="AW179" s="526"/>
      <c r="AX179" s="526"/>
      <c r="AY179" s="526"/>
      <c r="AZ179" s="526"/>
      <c r="BA179" s="526"/>
      <c r="BB179" s="526"/>
      <c r="BC179" s="526"/>
      <c r="BD179" s="526"/>
      <c r="BE179" s="526"/>
      <c r="BF179" s="526"/>
      <c r="BG179" s="526"/>
      <c r="BH179" s="526"/>
      <c r="BI179" s="526"/>
      <c r="BJ179" s="526"/>
      <c r="BK179" s="526"/>
      <c r="BL179" s="526"/>
      <c r="BM179" s="526"/>
      <c r="BN179" s="526"/>
      <c r="BO179" s="526"/>
      <c r="BP179" s="526"/>
      <c r="BQ179" s="526"/>
      <c r="BR179" s="526"/>
      <c r="BS179" s="526"/>
      <c r="BT179" s="526"/>
      <c r="BU179" s="526"/>
      <c r="BV179" s="526"/>
      <c r="BW179" s="526"/>
      <c r="BX179" s="526"/>
      <c r="BY179" s="526"/>
      <c r="BZ179" s="526"/>
      <c r="CA179" s="526"/>
      <c r="CB179" s="526"/>
      <c r="CC179" s="526"/>
      <c r="CD179" s="526"/>
      <c r="CE179" s="526"/>
      <c r="CF179" s="526"/>
      <c r="CG179" s="526"/>
      <c r="CH179" s="526"/>
      <c r="CI179" s="526"/>
      <c r="CJ179" s="526"/>
      <c r="CK179" s="526"/>
      <c r="CL179" s="526"/>
      <c r="CM179" s="526"/>
      <c r="CN179" s="526"/>
      <c r="CO179" s="526"/>
      <c r="CP179" s="526"/>
      <c r="CQ179" s="526"/>
      <c r="CR179" s="526"/>
      <c r="CS179" s="526"/>
      <c r="CT179" s="526"/>
      <c r="CU179" s="526"/>
      <c r="CV179" s="526"/>
      <c r="CW179" s="526"/>
      <c r="CX179" s="526"/>
      <c r="CY179" s="526"/>
      <c r="CZ179" s="526"/>
      <c r="DA179" s="526"/>
      <c r="DB179" s="526"/>
      <c r="DC179" s="526"/>
      <c r="DD179" s="526"/>
      <c r="DE179" s="526"/>
      <c r="DF179" s="526"/>
    </row>
    <row r="180" spans="1:110" ht="14.25" customHeight="1">
      <c r="A180" s="508">
        <f t="shared" si="7"/>
        <v>171</v>
      </c>
      <c r="B180" s="508" t="s">
        <v>710</v>
      </c>
      <c r="C180" s="524">
        <v>0.3429976851851852</v>
      </c>
      <c r="D180" s="524">
        <v>0.34315972222222224</v>
      </c>
      <c r="E180" s="525">
        <v>12.06</v>
      </c>
      <c r="F180" s="525">
        <v>12.160000001490117</v>
      </c>
      <c r="G180" s="508" t="s">
        <v>540</v>
      </c>
      <c r="H180" s="524">
        <f t="shared" si="6"/>
        <v>1.6203703703704386E-4</v>
      </c>
      <c r="J180">
        <v>390.5</v>
      </c>
      <c r="K180" s="526">
        <v>390.10000610351563</v>
      </c>
      <c r="L180" s="526">
        <v>390.10000610351563</v>
      </c>
      <c r="M180" s="526">
        <v>391.39999389648438</v>
      </c>
      <c r="N180" s="526">
        <v>399.89999389648438</v>
      </c>
      <c r="O180" s="526">
        <v>399.89999389648438</v>
      </c>
      <c r="P180" s="526">
        <v>397.29998779296875</v>
      </c>
      <c r="Q180" s="526">
        <v>397.29998779296875</v>
      </c>
      <c r="R180" s="526"/>
      <c r="S180" s="526">
        <v>397.39999389648438</v>
      </c>
      <c r="T180" s="526">
        <v>397.39999389648438</v>
      </c>
      <c r="U180" s="526">
        <v>397</v>
      </c>
      <c r="V180" s="526">
        <v>397</v>
      </c>
      <c r="W180" s="526">
        <v>393.79998779296875</v>
      </c>
      <c r="X180" s="526">
        <v>393.79998779296875</v>
      </c>
      <c r="Y180" s="526">
        <v>393.70001220703125</v>
      </c>
      <c r="Z180" s="526">
        <v>393.70001220703125</v>
      </c>
      <c r="AA180" s="526">
        <v>393.5</v>
      </c>
      <c r="AB180" s="526">
        <v>393.5</v>
      </c>
      <c r="AC180" s="526"/>
      <c r="AD180" s="526"/>
      <c r="AE180" s="526"/>
      <c r="AF180" s="526"/>
      <c r="AG180" s="526"/>
      <c r="AH180" s="526"/>
      <c r="AI180" s="526"/>
      <c r="AJ180" s="526"/>
      <c r="AK180" s="526"/>
      <c r="AL180" s="526"/>
      <c r="AM180" s="526"/>
      <c r="AN180" s="526"/>
      <c r="AO180" s="526"/>
      <c r="AP180" s="526"/>
      <c r="AQ180" s="526"/>
      <c r="AR180" s="526"/>
      <c r="AS180" s="526"/>
      <c r="AT180" s="526"/>
      <c r="AU180" s="526"/>
      <c r="AV180" s="526"/>
      <c r="AW180" s="526"/>
      <c r="AX180" s="526"/>
      <c r="AY180" s="526"/>
      <c r="AZ180" s="526"/>
      <c r="BA180" s="526"/>
      <c r="BB180" s="526"/>
      <c r="BC180" s="526"/>
      <c r="BD180" s="526"/>
      <c r="BE180" s="526"/>
      <c r="BF180" s="526"/>
      <c r="BG180" s="526"/>
      <c r="BH180" s="526"/>
      <c r="BI180" s="526"/>
      <c r="BJ180" s="526"/>
      <c r="BK180" s="526"/>
      <c r="BL180" s="526"/>
      <c r="BM180" s="526"/>
      <c r="BN180" s="526"/>
      <c r="BO180" s="526"/>
      <c r="BP180" s="526"/>
      <c r="BQ180" s="526"/>
      <c r="BR180" s="526"/>
      <c r="BS180" s="526"/>
      <c r="BT180" s="526"/>
      <c r="BU180" s="526"/>
      <c r="BV180" s="526"/>
      <c r="BW180" s="526"/>
      <c r="BX180" s="526"/>
      <c r="BY180" s="526"/>
      <c r="BZ180" s="526"/>
      <c r="CA180" s="526"/>
      <c r="CB180" s="526"/>
      <c r="CC180" s="526"/>
      <c r="CD180" s="526"/>
      <c r="CE180" s="526"/>
      <c r="CF180" s="526"/>
      <c r="CG180" s="526"/>
      <c r="CH180" s="526"/>
      <c r="CI180" s="526"/>
      <c r="CJ180" s="526"/>
      <c r="CK180" s="526"/>
      <c r="CL180" s="526"/>
      <c r="CM180" s="526"/>
      <c r="CN180" s="526"/>
      <c r="CO180" s="526"/>
      <c r="CP180" s="526"/>
      <c r="CQ180" s="526"/>
      <c r="CR180" s="526"/>
      <c r="CS180" s="526"/>
      <c r="CT180" s="526"/>
      <c r="CU180" s="526"/>
      <c r="CV180" s="526"/>
      <c r="CW180" s="526"/>
      <c r="CX180" s="526"/>
      <c r="CY180" s="526"/>
      <c r="CZ180" s="526"/>
      <c r="DA180" s="526"/>
      <c r="DB180" s="526"/>
      <c r="DC180" s="526"/>
      <c r="DD180" s="526"/>
      <c r="DE180" s="526"/>
      <c r="DF180" s="526"/>
    </row>
    <row r="181" spans="1:110" ht="14.25" customHeight="1">
      <c r="A181" s="508">
        <f t="shared" si="7"/>
        <v>172</v>
      </c>
      <c r="B181" s="508" t="s">
        <v>711</v>
      </c>
      <c r="C181" s="524">
        <v>0.34322916666666664</v>
      </c>
      <c r="D181" s="524">
        <v>0.34336805555555555</v>
      </c>
      <c r="E181" s="525">
        <v>12.06</v>
      </c>
      <c r="F181" s="525">
        <v>12.069999999776483</v>
      </c>
      <c r="G181" s="508" t="s">
        <v>540</v>
      </c>
      <c r="H181" s="524">
        <f t="shared" si="6"/>
        <v>1.388888888889106E-4</v>
      </c>
      <c r="J181">
        <v>390.10000610351563</v>
      </c>
      <c r="K181" s="526">
        <v>392.5</v>
      </c>
      <c r="L181" s="526">
        <v>392.5</v>
      </c>
      <c r="M181" s="526">
        <v>393.60000610351563</v>
      </c>
      <c r="N181" s="526">
        <v>393.60000610351563</v>
      </c>
      <c r="O181" s="526">
        <v>390.39999389648438</v>
      </c>
      <c r="P181" s="526">
        <v>390.39999389648438</v>
      </c>
      <c r="Q181" s="526"/>
      <c r="R181" s="526">
        <v>390.29998779296875</v>
      </c>
      <c r="S181" s="526">
        <v>390.29998779296875</v>
      </c>
      <c r="T181" s="526">
        <v>399.39999389648438</v>
      </c>
      <c r="U181" s="526">
        <v>399.39999389648438</v>
      </c>
      <c r="V181" s="526">
        <v>399.10000610351563</v>
      </c>
      <c r="W181" s="526">
        <v>399.10000610351563</v>
      </c>
      <c r="X181" s="526">
        <v>398.70001220703125</v>
      </c>
      <c r="Y181" s="526">
        <v>398.70001220703125</v>
      </c>
      <c r="Z181" s="526">
        <v>395.70001220703125</v>
      </c>
      <c r="AA181" s="526">
        <v>395.70001220703125</v>
      </c>
      <c r="AB181" s="526"/>
      <c r="AC181" s="526"/>
      <c r="AD181" s="526"/>
      <c r="AE181" s="526"/>
      <c r="AF181" s="526"/>
      <c r="AG181" s="526"/>
      <c r="AH181" s="526"/>
      <c r="AI181" s="526"/>
      <c r="AJ181" s="526"/>
      <c r="AK181" s="526"/>
      <c r="AL181" s="526"/>
      <c r="AM181" s="526"/>
      <c r="AN181" s="526"/>
      <c r="AO181" s="526"/>
      <c r="AP181" s="526"/>
      <c r="AQ181" s="526"/>
      <c r="AR181" s="526"/>
      <c r="AS181" s="526"/>
      <c r="AT181" s="526"/>
      <c r="AU181" s="526"/>
      <c r="AV181" s="526"/>
      <c r="AW181" s="526"/>
      <c r="AX181" s="526"/>
      <c r="AY181" s="526"/>
      <c r="AZ181" s="526"/>
      <c r="BA181" s="526"/>
      <c r="BB181" s="526"/>
      <c r="BC181" s="526"/>
      <c r="BD181" s="526"/>
      <c r="BE181" s="526"/>
      <c r="BF181" s="526"/>
      <c r="BG181" s="526"/>
      <c r="BH181" s="526"/>
      <c r="BI181" s="526"/>
      <c r="BJ181" s="526"/>
      <c r="BK181" s="526"/>
      <c r="BL181" s="526"/>
      <c r="BM181" s="526"/>
      <c r="BN181" s="526"/>
      <c r="BO181" s="526"/>
      <c r="BP181" s="526"/>
      <c r="BQ181" s="526"/>
      <c r="BR181" s="526"/>
      <c r="BS181" s="526"/>
      <c r="BT181" s="526"/>
      <c r="BU181" s="526"/>
      <c r="BV181" s="526"/>
      <c r="BW181" s="526"/>
      <c r="BX181" s="526"/>
      <c r="BY181" s="526"/>
      <c r="BZ181" s="526"/>
      <c r="CA181" s="526"/>
      <c r="CB181" s="526"/>
      <c r="CC181" s="526"/>
      <c r="CD181" s="526"/>
      <c r="CE181" s="526"/>
      <c r="CF181" s="526"/>
      <c r="CG181" s="526"/>
      <c r="CH181" s="526"/>
      <c r="CI181" s="526"/>
      <c r="CJ181" s="526"/>
      <c r="CK181" s="526"/>
      <c r="CL181" s="526"/>
      <c r="CM181" s="526"/>
      <c r="CN181" s="526"/>
      <c r="CO181" s="526"/>
      <c r="CP181" s="526"/>
      <c r="CQ181" s="526"/>
      <c r="CR181" s="526"/>
      <c r="CS181" s="526"/>
      <c r="CT181" s="526"/>
      <c r="CU181" s="526"/>
      <c r="CV181" s="526"/>
      <c r="CW181" s="526"/>
      <c r="CX181" s="526"/>
      <c r="CY181" s="526"/>
      <c r="CZ181" s="526"/>
      <c r="DA181" s="526"/>
      <c r="DB181" s="526"/>
      <c r="DC181" s="526"/>
      <c r="DD181" s="526"/>
      <c r="DE181" s="526"/>
      <c r="DF181" s="526"/>
    </row>
    <row r="182" spans="1:110" ht="14.25" customHeight="1">
      <c r="A182" s="508">
        <f t="shared" si="7"/>
        <v>173</v>
      </c>
      <c r="B182" s="508" t="s">
        <v>712</v>
      </c>
      <c r="C182" s="524">
        <v>0.3435185185185185</v>
      </c>
      <c r="D182" s="524">
        <v>0.34368055555555554</v>
      </c>
      <c r="E182" s="525">
        <v>12.06</v>
      </c>
      <c r="F182" s="525">
        <v>12.200000000596047</v>
      </c>
      <c r="G182" s="508" t="s">
        <v>540</v>
      </c>
      <c r="H182" s="524">
        <f t="shared" si="6"/>
        <v>1.6203703703704386E-4</v>
      </c>
      <c r="J182">
        <v>390.60000610351563</v>
      </c>
      <c r="K182" s="526">
        <v>392.79998779296875</v>
      </c>
      <c r="L182" s="526">
        <v>392.79998779296875</v>
      </c>
      <c r="M182" s="526">
        <v>397.10000610351563</v>
      </c>
      <c r="N182" s="526">
        <v>397.10000610351563</v>
      </c>
      <c r="O182" s="526">
        <v>395.20001220703125</v>
      </c>
      <c r="P182" s="526">
        <v>395.20001220703125</v>
      </c>
      <c r="Q182" s="526">
        <v>395.20001220703125</v>
      </c>
      <c r="R182" s="526">
        <v>395.20001220703125</v>
      </c>
      <c r="S182" s="526"/>
      <c r="T182" s="526">
        <v>395.10000610351563</v>
      </c>
      <c r="U182" s="526">
        <v>392</v>
      </c>
      <c r="V182" s="526">
        <v>392</v>
      </c>
      <c r="W182" s="526"/>
      <c r="X182" s="526">
        <v>391.89999389648438</v>
      </c>
      <c r="Y182" s="526">
        <v>399.89999389648438</v>
      </c>
      <c r="Z182" s="526">
        <v>399.89999389648438</v>
      </c>
      <c r="AA182" s="526">
        <v>398.20001220703125</v>
      </c>
      <c r="AB182" s="526">
        <v>398.20001220703125</v>
      </c>
      <c r="AC182" s="526"/>
      <c r="AD182" s="526"/>
      <c r="AE182" s="526"/>
      <c r="AF182" s="526"/>
      <c r="AG182" s="526"/>
      <c r="AH182" s="526"/>
      <c r="AI182" s="526"/>
      <c r="AJ182" s="526"/>
      <c r="AK182" s="526"/>
      <c r="AL182" s="526"/>
      <c r="AM182" s="526"/>
      <c r="AN182" s="526"/>
      <c r="AO182" s="526"/>
      <c r="AP182" s="526"/>
      <c r="AQ182" s="526"/>
      <c r="AR182" s="526"/>
      <c r="AS182" s="526"/>
      <c r="AT182" s="526"/>
      <c r="AU182" s="526"/>
      <c r="AV182" s="526"/>
      <c r="AW182" s="526"/>
      <c r="AX182" s="526"/>
      <c r="AY182" s="526"/>
      <c r="AZ182" s="526"/>
      <c r="BA182" s="526"/>
      <c r="BB182" s="526"/>
      <c r="BC182" s="526"/>
      <c r="BD182" s="526"/>
      <c r="BE182" s="526"/>
      <c r="BF182" s="526"/>
      <c r="BG182" s="526"/>
      <c r="BH182" s="526"/>
      <c r="BI182" s="526"/>
      <c r="BJ182" s="526"/>
      <c r="BK182" s="526"/>
      <c r="BL182" s="526"/>
      <c r="BM182" s="526"/>
      <c r="BN182" s="526"/>
      <c r="BO182" s="526"/>
      <c r="BP182" s="526"/>
      <c r="BQ182" s="526"/>
      <c r="BR182" s="526"/>
      <c r="BS182" s="526"/>
      <c r="BT182" s="526"/>
      <c r="BU182" s="526"/>
      <c r="BV182" s="526"/>
      <c r="BW182" s="526"/>
      <c r="BX182" s="526"/>
      <c r="BY182" s="526"/>
      <c r="BZ182" s="526"/>
      <c r="CA182" s="526"/>
      <c r="CB182" s="526"/>
      <c r="CC182" s="526"/>
      <c r="CD182" s="526"/>
      <c r="CE182" s="526"/>
      <c r="CF182" s="526"/>
      <c r="CG182" s="526"/>
      <c r="CH182" s="526"/>
      <c r="CI182" s="526"/>
      <c r="CJ182" s="526"/>
      <c r="CK182" s="526"/>
      <c r="CL182" s="526"/>
      <c r="CM182" s="526"/>
      <c r="CN182" s="526"/>
      <c r="CO182" s="526"/>
      <c r="CP182" s="526"/>
      <c r="CQ182" s="526"/>
      <c r="CR182" s="526"/>
      <c r="CS182" s="526"/>
      <c r="CT182" s="526"/>
      <c r="CU182" s="526"/>
      <c r="CV182" s="526"/>
      <c r="CW182" s="526"/>
      <c r="CX182" s="526"/>
      <c r="CY182" s="526"/>
      <c r="CZ182" s="526"/>
      <c r="DA182" s="526"/>
      <c r="DB182" s="526"/>
      <c r="DC182" s="526"/>
      <c r="DD182" s="526"/>
      <c r="DE182" s="526"/>
      <c r="DF182" s="526"/>
    </row>
    <row r="183" spans="1:110" ht="14.25" customHeight="1">
      <c r="A183" s="508">
        <f t="shared" si="7"/>
        <v>174</v>
      </c>
      <c r="B183" s="508" t="s">
        <v>713</v>
      </c>
      <c r="C183" s="524">
        <v>0.34378472222222223</v>
      </c>
      <c r="D183" s="524">
        <v>0.34394675925925927</v>
      </c>
      <c r="E183" s="525">
        <v>12.06</v>
      </c>
      <c r="F183" s="525">
        <v>12.189999995231629</v>
      </c>
      <c r="G183" s="508" t="s">
        <v>540</v>
      </c>
      <c r="H183" s="524">
        <f t="shared" si="6"/>
        <v>1.6203703703704386E-4</v>
      </c>
      <c r="J183">
        <v>390.29998779296875</v>
      </c>
      <c r="K183" s="526">
        <v>392.20001220703125</v>
      </c>
      <c r="L183" s="526">
        <v>392.20001220703125</v>
      </c>
      <c r="M183" s="526">
        <v>391.29998779296875</v>
      </c>
      <c r="N183" s="526">
        <v>391.29998779296875</v>
      </c>
      <c r="O183" s="526">
        <v>399.89999389648438</v>
      </c>
      <c r="P183" s="526">
        <v>399.89999389648438</v>
      </c>
      <c r="Q183" s="526">
        <v>399.89999389648438</v>
      </c>
      <c r="R183" s="526">
        <v>399.89999389648438</v>
      </c>
      <c r="S183" s="526">
        <v>399.89999389648438</v>
      </c>
      <c r="T183" s="526">
        <v>399.89999389648438</v>
      </c>
      <c r="U183" s="526">
        <v>397</v>
      </c>
      <c r="V183" s="526">
        <v>397</v>
      </c>
      <c r="W183" s="526">
        <v>396.70001220703125</v>
      </c>
      <c r="X183" s="526">
        <v>396.70001220703125</v>
      </c>
      <c r="Y183" s="526">
        <v>393.70001220703125</v>
      </c>
      <c r="Z183" s="526">
        <v>393.70001220703125</v>
      </c>
      <c r="AA183" s="526">
        <v>393.5</v>
      </c>
      <c r="AB183" s="526">
        <v>393.5</v>
      </c>
      <c r="AC183" s="526"/>
      <c r="AD183" s="526"/>
      <c r="AE183" s="526"/>
      <c r="AF183" s="526"/>
      <c r="AG183" s="526"/>
      <c r="AH183" s="526"/>
      <c r="AI183" s="526"/>
      <c r="AJ183" s="526"/>
      <c r="AK183" s="526"/>
      <c r="AL183" s="526"/>
      <c r="AM183" s="526"/>
      <c r="AN183" s="526"/>
      <c r="AO183" s="526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26"/>
      <c r="BT183" s="526"/>
      <c r="BU183" s="526"/>
      <c r="BV183" s="526"/>
      <c r="BW183" s="526"/>
      <c r="BX183" s="526"/>
      <c r="BY183" s="526"/>
      <c r="BZ183" s="526"/>
      <c r="CA183" s="526"/>
      <c r="CB183" s="526"/>
      <c r="CC183" s="526"/>
      <c r="CD183" s="526"/>
      <c r="CE183" s="526"/>
      <c r="CF183" s="526"/>
      <c r="CG183" s="526"/>
      <c r="CH183" s="526"/>
      <c r="CI183" s="526"/>
      <c r="CJ183" s="526"/>
      <c r="CK183" s="526"/>
      <c r="CL183" s="526"/>
      <c r="CM183" s="526"/>
      <c r="CN183" s="526"/>
      <c r="CO183" s="526"/>
      <c r="CP183" s="526"/>
      <c r="CQ183" s="526"/>
      <c r="CR183" s="526"/>
      <c r="CS183" s="526"/>
      <c r="CT183" s="526"/>
      <c r="CU183" s="526"/>
      <c r="CV183" s="526"/>
      <c r="CW183" s="526"/>
      <c r="CX183" s="526"/>
      <c r="CY183" s="526"/>
      <c r="CZ183" s="526"/>
      <c r="DA183" s="526"/>
      <c r="DB183" s="526"/>
      <c r="DC183" s="526"/>
      <c r="DD183" s="526"/>
      <c r="DE183" s="526"/>
      <c r="DF183" s="526"/>
    </row>
    <row r="184" spans="1:110" ht="14.25" customHeight="1">
      <c r="A184" s="508">
        <f t="shared" si="7"/>
        <v>175</v>
      </c>
      <c r="B184" s="508" t="s">
        <v>714</v>
      </c>
      <c r="C184" s="524">
        <v>0.34402777777777777</v>
      </c>
      <c r="D184" s="524">
        <v>0.34416666666666668</v>
      </c>
      <c r="E184" s="525">
        <v>12.06</v>
      </c>
      <c r="F184" s="525">
        <v>12.079999999552966</v>
      </c>
      <c r="G184" s="508" t="s">
        <v>540</v>
      </c>
      <c r="H184" s="524">
        <f t="shared" si="6"/>
        <v>1.388888888889106E-4</v>
      </c>
      <c r="J184">
        <v>390.10000610351563</v>
      </c>
      <c r="K184" s="526">
        <v>390.29998779296875</v>
      </c>
      <c r="L184" s="526">
        <v>390.29998779296875</v>
      </c>
      <c r="M184" s="526">
        <v>398.5</v>
      </c>
      <c r="N184" s="526">
        <v>398.5</v>
      </c>
      <c r="O184" s="526">
        <v>399.60000610351563</v>
      </c>
      <c r="P184" s="526">
        <v>399.60000610351563</v>
      </c>
      <c r="Q184" s="526">
        <v>396.39999389648438</v>
      </c>
      <c r="R184" s="526">
        <v>396.39999389648438</v>
      </c>
      <c r="S184" s="526"/>
      <c r="T184" s="526">
        <v>396.29998779296875</v>
      </c>
      <c r="U184" s="526">
        <v>393.10000610351563</v>
      </c>
      <c r="V184" s="526">
        <v>393.10000610351563</v>
      </c>
      <c r="W184" s="526"/>
      <c r="X184" s="526">
        <v>392.89999389648438</v>
      </c>
      <c r="Y184" s="526">
        <v>392.79998779296875</v>
      </c>
      <c r="Z184" s="526">
        <v>392.79998779296875</v>
      </c>
      <c r="AA184" s="526">
        <v>390.20001220703125</v>
      </c>
      <c r="AB184" s="526">
        <v>390.20001220703125</v>
      </c>
      <c r="AC184" s="526"/>
      <c r="AD184" s="526"/>
      <c r="AE184" s="526"/>
      <c r="AF184" s="526"/>
      <c r="AG184" s="526"/>
      <c r="AH184" s="526"/>
      <c r="AI184" s="526"/>
      <c r="AJ184" s="526"/>
      <c r="AK184" s="526"/>
      <c r="AL184" s="526"/>
      <c r="AM184" s="526"/>
      <c r="AN184" s="526"/>
      <c r="AO184" s="526"/>
      <c r="AP184" s="526"/>
      <c r="AQ184" s="526"/>
      <c r="AR184" s="526"/>
      <c r="AS184" s="526"/>
      <c r="AT184" s="526"/>
      <c r="AU184" s="526"/>
      <c r="AV184" s="526"/>
      <c r="AW184" s="526"/>
      <c r="AX184" s="526"/>
      <c r="AY184" s="526"/>
      <c r="AZ184" s="526"/>
      <c r="BA184" s="526"/>
      <c r="BB184" s="526"/>
      <c r="BC184" s="526"/>
      <c r="BD184" s="526"/>
      <c r="BE184" s="526"/>
      <c r="BF184" s="526"/>
      <c r="BG184" s="526"/>
      <c r="BH184" s="526"/>
      <c r="BI184" s="526"/>
      <c r="BJ184" s="526"/>
      <c r="BK184" s="526"/>
      <c r="BL184" s="526"/>
      <c r="BM184" s="526"/>
      <c r="BN184" s="526"/>
      <c r="BO184" s="526"/>
      <c r="BP184" s="526"/>
      <c r="BQ184" s="526"/>
      <c r="BR184" s="526"/>
      <c r="BS184" s="526"/>
      <c r="BT184" s="526"/>
      <c r="BU184" s="526"/>
      <c r="BV184" s="526"/>
      <c r="BW184" s="526"/>
      <c r="BX184" s="526"/>
      <c r="BY184" s="526"/>
      <c r="BZ184" s="526"/>
      <c r="CA184" s="526"/>
      <c r="CB184" s="526"/>
      <c r="CC184" s="526"/>
      <c r="CD184" s="526"/>
      <c r="CE184" s="526"/>
      <c r="CF184" s="526"/>
      <c r="CG184" s="526"/>
      <c r="CH184" s="526"/>
      <c r="CI184" s="526"/>
      <c r="CJ184" s="526"/>
      <c r="CK184" s="526"/>
      <c r="CL184" s="526"/>
      <c r="CM184" s="526"/>
      <c r="CN184" s="526"/>
      <c r="CO184" s="526"/>
      <c r="CP184" s="526"/>
      <c r="CQ184" s="526"/>
      <c r="CR184" s="526"/>
      <c r="CS184" s="526"/>
      <c r="CT184" s="526"/>
      <c r="CU184" s="526"/>
      <c r="CV184" s="526"/>
      <c r="CW184" s="526"/>
      <c r="CX184" s="526"/>
      <c r="CY184" s="526"/>
      <c r="CZ184" s="526"/>
      <c r="DA184" s="526"/>
      <c r="DB184" s="526"/>
      <c r="DC184" s="526"/>
      <c r="DD184" s="526"/>
      <c r="DE184" s="526"/>
      <c r="DF184" s="526"/>
    </row>
    <row r="185" spans="1:110" ht="14.25" customHeight="1">
      <c r="A185" s="508">
        <f t="shared" si="7"/>
        <v>176</v>
      </c>
      <c r="B185" s="508" t="s">
        <v>715</v>
      </c>
      <c r="C185" s="524">
        <v>0.3442824074074074</v>
      </c>
      <c r="D185" s="524">
        <v>0.34445601851851854</v>
      </c>
      <c r="E185" s="525">
        <v>12.06</v>
      </c>
      <c r="F185" s="525">
        <v>12.210000005960465</v>
      </c>
      <c r="G185" s="508" t="s">
        <v>540</v>
      </c>
      <c r="H185" s="524">
        <f t="shared" si="6"/>
        <v>1.7361111111113825E-4</v>
      </c>
      <c r="J185">
        <v>390.5</v>
      </c>
      <c r="K185" s="526">
        <v>391.10000610351563</v>
      </c>
      <c r="L185" s="526">
        <v>391.10000610351563</v>
      </c>
      <c r="M185" s="526"/>
      <c r="N185" s="526">
        <v>391.39999389648438</v>
      </c>
      <c r="O185" s="526">
        <v>391.39999389648438</v>
      </c>
      <c r="P185" s="526">
        <v>391.20001220703125</v>
      </c>
      <c r="Q185" s="526">
        <v>391.20001220703125</v>
      </c>
      <c r="R185" s="526">
        <v>399.89999389648438</v>
      </c>
      <c r="S185" s="526">
        <v>399.89999389648438</v>
      </c>
      <c r="T185" s="526">
        <v>399.89999389648438</v>
      </c>
      <c r="U185" s="526">
        <v>399.89999389648438</v>
      </c>
      <c r="V185" s="526"/>
      <c r="W185" s="526">
        <v>399.89999389648438</v>
      </c>
      <c r="X185" s="526">
        <v>396.79998779296875</v>
      </c>
      <c r="Y185" s="526">
        <v>396.79998779296875</v>
      </c>
      <c r="Z185" s="526"/>
      <c r="AA185" s="526">
        <v>396.29998779296875</v>
      </c>
      <c r="AB185" s="526">
        <v>396.29998779296875</v>
      </c>
      <c r="AC185" s="526"/>
      <c r="AD185" s="526"/>
      <c r="AE185" s="526"/>
      <c r="AF185" s="526"/>
      <c r="AG185" s="526"/>
      <c r="AH185" s="526"/>
      <c r="AI185" s="526"/>
      <c r="AJ185" s="526"/>
      <c r="AK185" s="526"/>
      <c r="AL185" s="526"/>
      <c r="AM185" s="526"/>
      <c r="AN185" s="526"/>
      <c r="AO185" s="526"/>
      <c r="AP185" s="526"/>
      <c r="AQ185" s="526"/>
      <c r="AR185" s="526"/>
      <c r="AS185" s="526"/>
      <c r="AT185" s="526"/>
      <c r="AU185" s="526"/>
      <c r="AV185" s="526"/>
      <c r="AW185" s="526"/>
      <c r="AX185" s="526"/>
      <c r="AY185" s="526"/>
      <c r="AZ185" s="526"/>
      <c r="BA185" s="526"/>
      <c r="BB185" s="526"/>
      <c r="BC185" s="526"/>
      <c r="BD185" s="526"/>
      <c r="BE185" s="526"/>
      <c r="BF185" s="526"/>
      <c r="BG185" s="526"/>
      <c r="BH185" s="526"/>
      <c r="BI185" s="526"/>
      <c r="BJ185" s="526"/>
      <c r="BK185" s="526"/>
      <c r="BL185" s="526"/>
      <c r="BM185" s="526"/>
      <c r="BN185" s="526"/>
      <c r="BO185" s="526"/>
      <c r="BP185" s="526"/>
      <c r="BQ185" s="526"/>
      <c r="BR185" s="526"/>
      <c r="BS185" s="526"/>
      <c r="BT185" s="526"/>
      <c r="BU185" s="526"/>
      <c r="BV185" s="526"/>
      <c r="BW185" s="526"/>
      <c r="BX185" s="526"/>
      <c r="BY185" s="526"/>
      <c r="BZ185" s="526"/>
      <c r="CA185" s="526"/>
      <c r="CB185" s="526"/>
      <c r="CC185" s="526"/>
      <c r="CD185" s="526"/>
      <c r="CE185" s="526"/>
      <c r="CF185" s="526"/>
      <c r="CG185" s="526"/>
      <c r="CH185" s="526"/>
      <c r="CI185" s="526"/>
      <c r="CJ185" s="526"/>
      <c r="CK185" s="526"/>
      <c r="CL185" s="526"/>
      <c r="CM185" s="526"/>
      <c r="CN185" s="526"/>
      <c r="CO185" s="526"/>
      <c r="CP185" s="526"/>
      <c r="CQ185" s="526"/>
      <c r="CR185" s="526"/>
      <c r="CS185" s="526"/>
      <c r="CT185" s="526"/>
      <c r="CU185" s="526"/>
      <c r="CV185" s="526"/>
      <c r="CW185" s="526"/>
      <c r="CX185" s="526"/>
      <c r="CY185" s="526"/>
      <c r="CZ185" s="526"/>
      <c r="DA185" s="526"/>
      <c r="DB185" s="526"/>
      <c r="DC185" s="526"/>
      <c r="DD185" s="526"/>
      <c r="DE185" s="526"/>
      <c r="DF185" s="526"/>
    </row>
    <row r="186" spans="1:110" ht="14.25" customHeight="1">
      <c r="A186" s="508">
        <f t="shared" si="7"/>
        <v>177</v>
      </c>
      <c r="B186" s="508" t="s">
        <v>716</v>
      </c>
      <c r="C186" s="524">
        <v>0.34454861111111112</v>
      </c>
      <c r="D186" s="524">
        <v>0.34469907407407407</v>
      </c>
      <c r="E186" s="525">
        <v>12.06</v>
      </c>
      <c r="F186" s="525">
        <v>12.119999998658896</v>
      </c>
      <c r="G186" s="508" t="s">
        <v>540</v>
      </c>
      <c r="H186" s="524">
        <f t="shared" si="6"/>
        <v>1.5046296296294948E-4</v>
      </c>
      <c r="J186">
        <v>390.10000610351563</v>
      </c>
      <c r="K186" s="526">
        <v>395.10000610351563</v>
      </c>
      <c r="L186" s="526">
        <v>395.10000610351563</v>
      </c>
      <c r="M186" s="526">
        <v>399.29998779296875</v>
      </c>
      <c r="N186" s="526">
        <v>399.29998779296875</v>
      </c>
      <c r="O186" s="526"/>
      <c r="P186" s="526"/>
      <c r="Q186" s="526"/>
      <c r="R186" s="526"/>
      <c r="S186" s="526">
        <v>393.29998779296875</v>
      </c>
      <c r="T186" s="526">
        <v>390.29998779296875</v>
      </c>
      <c r="U186" s="526">
        <v>390.10000610351563</v>
      </c>
      <c r="V186" s="526">
        <v>390.10000610351563</v>
      </c>
      <c r="W186" s="526">
        <v>399</v>
      </c>
      <c r="X186" s="526">
        <v>399</v>
      </c>
      <c r="Y186" s="526"/>
      <c r="Z186" s="526">
        <v>398.70001220703125</v>
      </c>
      <c r="AA186" s="526">
        <v>398.70001220703125</v>
      </c>
      <c r="AB186" s="526"/>
      <c r="AC186" s="526"/>
      <c r="AD186" s="526"/>
      <c r="AE186" s="526"/>
      <c r="AF186" s="526"/>
      <c r="AG186" s="526"/>
      <c r="AH186" s="526"/>
      <c r="AI186" s="526"/>
      <c r="AJ186" s="526"/>
      <c r="AK186" s="526"/>
      <c r="AL186" s="526"/>
      <c r="AM186" s="526"/>
      <c r="AN186" s="526"/>
      <c r="AO186" s="526"/>
      <c r="AP186" s="526"/>
      <c r="AQ186" s="526"/>
      <c r="AR186" s="526"/>
      <c r="AS186" s="526"/>
      <c r="AT186" s="526"/>
      <c r="AU186" s="526"/>
      <c r="AV186" s="526"/>
      <c r="AW186" s="526"/>
      <c r="AX186" s="526"/>
      <c r="AY186" s="526"/>
      <c r="AZ186" s="526"/>
      <c r="BA186" s="526"/>
      <c r="BB186" s="526"/>
      <c r="BC186" s="526"/>
      <c r="BD186" s="526"/>
      <c r="BE186" s="526"/>
      <c r="BF186" s="526"/>
      <c r="BG186" s="526"/>
      <c r="BH186" s="526"/>
      <c r="BI186" s="526"/>
      <c r="BJ186" s="526"/>
      <c r="BK186" s="526"/>
      <c r="BL186" s="526"/>
      <c r="BM186" s="526"/>
      <c r="BN186" s="526"/>
      <c r="BO186" s="526"/>
      <c r="BP186" s="526"/>
      <c r="BQ186" s="526"/>
      <c r="BR186" s="526"/>
      <c r="BS186" s="526"/>
      <c r="BT186" s="526"/>
      <c r="BU186" s="526"/>
      <c r="BV186" s="526"/>
      <c r="BW186" s="526"/>
      <c r="BX186" s="526"/>
      <c r="BY186" s="526"/>
      <c r="BZ186" s="526"/>
      <c r="CA186" s="526"/>
      <c r="CB186" s="526"/>
      <c r="CC186" s="526"/>
      <c r="CD186" s="526"/>
      <c r="CE186" s="526"/>
      <c r="CF186" s="526"/>
      <c r="CG186" s="526"/>
      <c r="CH186" s="526"/>
      <c r="CI186" s="526"/>
      <c r="CJ186" s="526"/>
      <c r="CK186" s="526"/>
      <c r="CL186" s="526"/>
      <c r="CM186" s="526"/>
      <c r="CN186" s="526"/>
      <c r="CO186" s="526"/>
      <c r="CP186" s="526"/>
      <c r="CQ186" s="526"/>
      <c r="CR186" s="526"/>
      <c r="CS186" s="526"/>
      <c r="CT186" s="526"/>
      <c r="CU186" s="526"/>
      <c r="CV186" s="526"/>
      <c r="CW186" s="526"/>
      <c r="CX186" s="526"/>
      <c r="CY186" s="526"/>
      <c r="CZ186" s="526"/>
      <c r="DA186" s="526"/>
      <c r="DB186" s="526"/>
      <c r="DC186" s="526"/>
      <c r="DD186" s="526"/>
      <c r="DE186" s="526"/>
      <c r="DF186" s="526"/>
    </row>
    <row r="187" spans="1:110" ht="14.25" customHeight="1">
      <c r="A187" s="508">
        <f t="shared" si="7"/>
        <v>178</v>
      </c>
      <c r="B187" s="508" t="s">
        <v>717</v>
      </c>
      <c r="C187" s="524">
        <v>0.34480324074074076</v>
      </c>
      <c r="D187" s="524">
        <v>0.3449652777777778</v>
      </c>
      <c r="E187" s="525">
        <v>12.06</v>
      </c>
      <c r="F187" s="525">
        <v>12.150000003576279</v>
      </c>
      <c r="G187" s="508" t="s">
        <v>540</v>
      </c>
      <c r="H187" s="524">
        <f t="shared" si="6"/>
        <v>1.6203703703704386E-4</v>
      </c>
      <c r="J187">
        <v>391.60000610351563</v>
      </c>
      <c r="K187" s="526">
        <v>391.60000610351563</v>
      </c>
      <c r="L187" s="526">
        <v>397.10000610351563</v>
      </c>
      <c r="M187" s="526">
        <v>397.10000610351563</v>
      </c>
      <c r="N187" s="526">
        <v>395.60000610351563</v>
      </c>
      <c r="O187" s="526">
        <v>395.60000610351563</v>
      </c>
      <c r="P187" s="526"/>
      <c r="Q187" s="526">
        <v>395.5</v>
      </c>
      <c r="R187" s="526">
        <v>395.5</v>
      </c>
      <c r="S187" s="526">
        <v>395.39999389648438</v>
      </c>
      <c r="T187" s="526">
        <v>395.39999389648438</v>
      </c>
      <c r="U187" s="526">
        <v>392</v>
      </c>
      <c r="V187" s="526">
        <v>392</v>
      </c>
      <c r="W187" s="526">
        <v>391.89999389648438</v>
      </c>
      <c r="X187" s="526">
        <v>391.89999389648438</v>
      </c>
      <c r="Y187" s="526">
        <v>399.89999389648438</v>
      </c>
      <c r="Z187" s="526">
        <v>399.89999389648438</v>
      </c>
      <c r="AA187" s="526">
        <v>399.5</v>
      </c>
      <c r="AB187" s="526">
        <v>399.5</v>
      </c>
      <c r="AC187" s="526"/>
      <c r="AD187" s="526"/>
      <c r="AE187" s="526"/>
      <c r="AF187" s="526"/>
      <c r="AG187" s="526"/>
      <c r="AH187" s="526"/>
      <c r="AI187" s="526"/>
      <c r="AJ187" s="526"/>
      <c r="AK187" s="526"/>
      <c r="AL187" s="526"/>
      <c r="AM187" s="526"/>
      <c r="AN187" s="526"/>
      <c r="AO187" s="526"/>
      <c r="AP187" s="526"/>
      <c r="AQ187" s="526"/>
      <c r="AR187" s="526"/>
      <c r="AS187" s="526"/>
      <c r="AT187" s="526"/>
      <c r="AU187" s="526"/>
      <c r="AV187" s="526"/>
      <c r="AW187" s="526"/>
      <c r="AX187" s="526"/>
      <c r="AY187" s="526"/>
      <c r="AZ187" s="526"/>
      <c r="BA187" s="526"/>
      <c r="BB187" s="526"/>
      <c r="BC187" s="526"/>
      <c r="BD187" s="526"/>
      <c r="BE187" s="526"/>
      <c r="BF187" s="526"/>
      <c r="BG187" s="526"/>
      <c r="BH187" s="526"/>
      <c r="BI187" s="526"/>
      <c r="BJ187" s="526"/>
      <c r="BK187" s="526"/>
      <c r="BL187" s="526"/>
      <c r="BM187" s="526"/>
      <c r="BN187" s="526"/>
      <c r="BO187" s="526"/>
      <c r="BP187" s="526"/>
      <c r="BQ187" s="526"/>
      <c r="BR187" s="526"/>
      <c r="BS187" s="526"/>
      <c r="BT187" s="526"/>
      <c r="BU187" s="526"/>
      <c r="BV187" s="526"/>
      <c r="BW187" s="526"/>
      <c r="BX187" s="526"/>
      <c r="BY187" s="526"/>
      <c r="BZ187" s="526"/>
      <c r="CA187" s="526"/>
      <c r="CB187" s="526"/>
      <c r="CC187" s="526"/>
      <c r="CD187" s="526"/>
      <c r="CE187" s="526"/>
      <c r="CF187" s="526"/>
      <c r="CG187" s="526"/>
      <c r="CH187" s="526"/>
      <c r="CI187" s="526"/>
      <c r="CJ187" s="526"/>
      <c r="CK187" s="526"/>
      <c r="CL187" s="526"/>
      <c r="CM187" s="526"/>
      <c r="CN187" s="526"/>
      <c r="CO187" s="526"/>
      <c r="CP187" s="526"/>
      <c r="CQ187" s="526"/>
      <c r="CR187" s="526"/>
      <c r="CS187" s="526"/>
      <c r="CT187" s="526"/>
      <c r="CU187" s="526"/>
      <c r="CV187" s="526"/>
      <c r="CW187" s="526"/>
      <c r="CX187" s="526"/>
      <c r="CY187" s="526"/>
      <c r="CZ187" s="526"/>
      <c r="DA187" s="526"/>
      <c r="DB187" s="526"/>
      <c r="DC187" s="526"/>
      <c r="DD187" s="526"/>
      <c r="DE187" s="526"/>
      <c r="DF187" s="526"/>
    </row>
    <row r="188" spans="1:110" ht="14.25" customHeight="1">
      <c r="A188" s="508">
        <f t="shared" si="7"/>
        <v>179</v>
      </c>
      <c r="B188" s="508" t="s">
        <v>718</v>
      </c>
      <c r="C188" s="524">
        <v>0.34508101851851852</v>
      </c>
      <c r="D188" s="524">
        <v>0.34525462962962961</v>
      </c>
      <c r="E188" s="525">
        <v>12.06</v>
      </c>
      <c r="F188" s="525">
        <v>12.139999998211861</v>
      </c>
      <c r="G188" s="508" t="s">
        <v>540</v>
      </c>
      <c r="H188" s="524">
        <f t="shared" si="6"/>
        <v>1.7361111111108274E-4</v>
      </c>
      <c r="J188">
        <v>390.70001220703125</v>
      </c>
      <c r="K188" s="526">
        <v>394.10000610351563</v>
      </c>
      <c r="L188" s="526">
        <v>394.10000610351563</v>
      </c>
      <c r="M188" s="526">
        <v>397.5</v>
      </c>
      <c r="N188" s="526">
        <v>397.5</v>
      </c>
      <c r="O188" s="526"/>
      <c r="P188" s="526">
        <v>397.79998779296875</v>
      </c>
      <c r="Q188" s="526">
        <v>397.79998779296875</v>
      </c>
      <c r="R188" s="526">
        <v>397.5</v>
      </c>
      <c r="S188" s="526">
        <v>394.29998779296875</v>
      </c>
      <c r="T188" s="526">
        <v>394.29998779296875</v>
      </c>
      <c r="U188" s="526">
        <v>394.29998779296875</v>
      </c>
      <c r="V188" s="526">
        <v>394.20001220703125</v>
      </c>
      <c r="W188" s="526">
        <v>391.20001220703125</v>
      </c>
      <c r="X188" s="526">
        <v>391</v>
      </c>
      <c r="Y188" s="526">
        <v>391</v>
      </c>
      <c r="Z188" s="526"/>
      <c r="AA188" s="526">
        <v>390.29998779296875</v>
      </c>
      <c r="AB188" s="526">
        <v>390.29998779296875</v>
      </c>
      <c r="AC188" s="526"/>
      <c r="AD188" s="526"/>
      <c r="AE188" s="526"/>
      <c r="AF188" s="526"/>
      <c r="AG188" s="526"/>
      <c r="AH188" s="526"/>
      <c r="AI188" s="526"/>
      <c r="AJ188" s="526"/>
      <c r="AK188" s="526"/>
      <c r="AL188" s="526"/>
      <c r="AM188" s="526"/>
      <c r="AN188" s="526"/>
      <c r="AO188" s="526"/>
      <c r="AP188" s="526"/>
      <c r="AQ188" s="526"/>
      <c r="AR188" s="526"/>
      <c r="AS188" s="526"/>
      <c r="AT188" s="526"/>
      <c r="AU188" s="526"/>
      <c r="AV188" s="526"/>
      <c r="AW188" s="526"/>
      <c r="AX188" s="526"/>
      <c r="AY188" s="526"/>
      <c r="AZ188" s="526"/>
      <c r="BA188" s="526"/>
      <c r="BB188" s="526"/>
      <c r="BC188" s="526"/>
      <c r="BD188" s="526"/>
      <c r="BE188" s="526"/>
      <c r="BF188" s="526"/>
      <c r="BG188" s="526"/>
      <c r="BH188" s="526"/>
      <c r="BI188" s="526"/>
      <c r="BJ188" s="526"/>
      <c r="BK188" s="526"/>
      <c r="BL188" s="526"/>
      <c r="BM188" s="526"/>
      <c r="BN188" s="526"/>
      <c r="BO188" s="526"/>
      <c r="BP188" s="526"/>
      <c r="BQ188" s="526"/>
      <c r="BR188" s="526"/>
      <c r="BS188" s="526"/>
      <c r="BT188" s="526"/>
      <c r="BU188" s="526"/>
      <c r="BV188" s="526"/>
      <c r="BW188" s="526"/>
      <c r="BX188" s="526"/>
      <c r="BY188" s="526"/>
      <c r="BZ188" s="526"/>
      <c r="CA188" s="526"/>
      <c r="CB188" s="526"/>
      <c r="CC188" s="526"/>
      <c r="CD188" s="526"/>
      <c r="CE188" s="526"/>
      <c r="CF188" s="526"/>
      <c r="CG188" s="526"/>
      <c r="CH188" s="526"/>
      <c r="CI188" s="526"/>
      <c r="CJ188" s="526"/>
      <c r="CK188" s="526"/>
      <c r="CL188" s="526"/>
      <c r="CM188" s="526"/>
      <c r="CN188" s="526"/>
      <c r="CO188" s="526"/>
      <c r="CP188" s="526"/>
      <c r="CQ188" s="526"/>
      <c r="CR188" s="526"/>
      <c r="CS188" s="526"/>
      <c r="CT188" s="526"/>
      <c r="CU188" s="526"/>
      <c r="CV188" s="526"/>
      <c r="CW188" s="526"/>
      <c r="CX188" s="526"/>
      <c r="CY188" s="526"/>
      <c r="CZ188" s="526"/>
      <c r="DA188" s="526"/>
      <c r="DB188" s="526"/>
      <c r="DC188" s="526"/>
      <c r="DD188" s="526"/>
      <c r="DE188" s="526"/>
      <c r="DF188" s="526"/>
    </row>
    <row r="189" spans="1:110" ht="14.25" customHeight="1">
      <c r="A189" s="508">
        <f t="shared" si="7"/>
        <v>180</v>
      </c>
      <c r="B189" s="508" t="s">
        <v>719</v>
      </c>
      <c r="C189" s="524">
        <v>0.34531250000000002</v>
      </c>
      <c r="D189" s="524">
        <v>0.34546296296296297</v>
      </c>
      <c r="E189" s="525">
        <v>12.06</v>
      </c>
      <c r="F189" s="525">
        <v>12.110000000745059</v>
      </c>
      <c r="G189" s="508" t="s">
        <v>540</v>
      </c>
      <c r="H189" s="524">
        <f t="shared" si="6"/>
        <v>1.5046296296294948E-4</v>
      </c>
      <c r="J189">
        <v>391</v>
      </c>
      <c r="K189" s="526">
        <v>391.5</v>
      </c>
      <c r="L189" s="526">
        <v>391.5</v>
      </c>
      <c r="M189" s="526">
        <v>392.70001220703125</v>
      </c>
      <c r="N189" s="526">
        <v>392.70001220703125</v>
      </c>
      <c r="O189" s="526">
        <v>399.89999389648438</v>
      </c>
      <c r="P189" s="526">
        <v>399.89999389648438</v>
      </c>
      <c r="Q189" s="526">
        <v>399.89999389648438</v>
      </c>
      <c r="R189" s="526">
        <v>399.89999389648438</v>
      </c>
      <c r="S189" s="526"/>
      <c r="T189" s="526">
        <v>399.89999389648438</v>
      </c>
      <c r="U189" s="526">
        <v>399.89999389648438</v>
      </c>
      <c r="V189" s="526">
        <v>399.5</v>
      </c>
      <c r="W189" s="526">
        <v>399.5</v>
      </c>
      <c r="X189" s="526">
        <v>398.79998779296875</v>
      </c>
      <c r="Y189" s="526">
        <v>398.79998779296875</v>
      </c>
      <c r="Z189" s="526">
        <v>395.70001220703125</v>
      </c>
      <c r="AA189" s="526">
        <v>392.29998779296875</v>
      </c>
      <c r="AB189" s="526">
        <v>392.29998779296875</v>
      </c>
      <c r="AC189" s="526"/>
      <c r="AD189" s="526"/>
      <c r="AE189" s="526"/>
      <c r="AF189" s="526"/>
      <c r="AG189" s="526"/>
      <c r="AH189" s="526"/>
      <c r="AI189" s="526"/>
      <c r="AJ189" s="526"/>
      <c r="AK189" s="526"/>
      <c r="AL189" s="526"/>
      <c r="AM189" s="526"/>
      <c r="AN189" s="526"/>
      <c r="AO189" s="526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26"/>
      <c r="BT189" s="526"/>
      <c r="BU189" s="526"/>
      <c r="BV189" s="526"/>
      <c r="BW189" s="526"/>
      <c r="BX189" s="526"/>
      <c r="BY189" s="526"/>
      <c r="BZ189" s="526"/>
      <c r="CA189" s="526"/>
      <c r="CB189" s="526"/>
      <c r="CC189" s="526"/>
      <c r="CD189" s="526"/>
      <c r="CE189" s="526"/>
      <c r="CF189" s="526"/>
      <c r="CG189" s="526"/>
      <c r="CH189" s="526"/>
      <c r="CI189" s="526"/>
      <c r="CJ189" s="526"/>
      <c r="CK189" s="526"/>
      <c r="CL189" s="526"/>
      <c r="CM189" s="526"/>
      <c r="CN189" s="526"/>
      <c r="CO189" s="526"/>
      <c r="CP189" s="526"/>
      <c r="CQ189" s="526"/>
      <c r="CR189" s="526"/>
      <c r="CS189" s="526"/>
      <c r="CT189" s="526"/>
      <c r="CU189" s="526"/>
      <c r="CV189" s="526"/>
      <c r="CW189" s="526"/>
      <c r="CX189" s="526"/>
      <c r="CY189" s="526"/>
      <c r="CZ189" s="526"/>
      <c r="DA189" s="526"/>
      <c r="DB189" s="526"/>
      <c r="DC189" s="526"/>
      <c r="DD189" s="526"/>
      <c r="DE189" s="526"/>
      <c r="DF189" s="526"/>
    </row>
    <row r="190" spans="1:110" ht="14.25" customHeight="1">
      <c r="A190" s="508">
        <f t="shared" si="7"/>
        <v>181</v>
      </c>
      <c r="B190" s="508" t="s">
        <v>720</v>
      </c>
      <c r="C190" s="524">
        <v>0.34555555555555556</v>
      </c>
      <c r="D190" s="524">
        <v>0.3457175925925926</v>
      </c>
      <c r="E190" s="525">
        <v>12.06</v>
      </c>
      <c r="F190" s="525">
        <v>12.210000005960465</v>
      </c>
      <c r="G190" s="508" t="s">
        <v>540</v>
      </c>
      <c r="H190" s="524">
        <f t="shared" si="6"/>
        <v>1.6203703703704386E-4</v>
      </c>
      <c r="J190">
        <v>390.10000610351563</v>
      </c>
      <c r="K190" s="526">
        <v>393.39999389648438</v>
      </c>
      <c r="L190" s="526">
        <v>393.39999389648438</v>
      </c>
      <c r="M190" s="526">
        <v>397.60000610351563</v>
      </c>
      <c r="N190" s="526">
        <v>397.60000610351563</v>
      </c>
      <c r="O190" s="526">
        <v>395.29998779296875</v>
      </c>
      <c r="P190" s="526">
        <v>395.29998779296875</v>
      </c>
      <c r="Q190" s="526"/>
      <c r="R190" s="526">
        <v>395.10000610351563</v>
      </c>
      <c r="S190" s="526">
        <v>391.89999389648438</v>
      </c>
      <c r="T190" s="526">
        <v>391.89999389648438</v>
      </c>
      <c r="U190" s="526"/>
      <c r="V190" s="526">
        <v>391.79998779296875</v>
      </c>
      <c r="W190" s="526">
        <v>391.79998779296875</v>
      </c>
      <c r="X190" s="526">
        <v>391.70001220703125</v>
      </c>
      <c r="Y190" s="526">
        <v>391.70001220703125</v>
      </c>
      <c r="Z190" s="526">
        <v>399.89999389648438</v>
      </c>
      <c r="AA190" s="526">
        <v>396</v>
      </c>
      <c r="AB190" s="526">
        <v>396</v>
      </c>
      <c r="AC190" s="526"/>
      <c r="AD190" s="526"/>
      <c r="AE190" s="526"/>
      <c r="AF190" s="526"/>
      <c r="AG190" s="526"/>
      <c r="AH190" s="526"/>
      <c r="AI190" s="526"/>
      <c r="AJ190" s="526"/>
      <c r="AK190" s="526"/>
      <c r="AL190" s="526"/>
      <c r="AM190" s="526"/>
      <c r="AN190" s="526"/>
      <c r="AO190" s="526"/>
      <c r="AP190" s="526"/>
      <c r="AQ190" s="526"/>
      <c r="AR190" s="526"/>
      <c r="AS190" s="526"/>
      <c r="AT190" s="526"/>
      <c r="AU190" s="526"/>
      <c r="AV190" s="526"/>
      <c r="AW190" s="526"/>
      <c r="AX190" s="526"/>
      <c r="AY190" s="526"/>
      <c r="AZ190" s="526"/>
      <c r="BA190" s="526"/>
      <c r="BB190" s="526"/>
      <c r="BC190" s="526"/>
      <c r="BD190" s="526"/>
      <c r="BE190" s="526"/>
      <c r="BF190" s="526"/>
      <c r="BG190" s="526"/>
      <c r="BH190" s="526"/>
      <c r="BI190" s="526"/>
      <c r="BJ190" s="526"/>
      <c r="BK190" s="526"/>
      <c r="BL190" s="526"/>
      <c r="BM190" s="526"/>
      <c r="BN190" s="526"/>
      <c r="BO190" s="526"/>
      <c r="BP190" s="526"/>
      <c r="BQ190" s="526"/>
      <c r="BR190" s="526"/>
      <c r="BS190" s="526"/>
      <c r="BT190" s="526"/>
      <c r="BU190" s="526"/>
      <c r="BV190" s="526"/>
      <c r="BW190" s="526"/>
      <c r="BX190" s="526"/>
      <c r="BY190" s="526"/>
      <c r="BZ190" s="526"/>
      <c r="CA190" s="526"/>
      <c r="CB190" s="526"/>
      <c r="CC190" s="526"/>
      <c r="CD190" s="526"/>
      <c r="CE190" s="526"/>
      <c r="CF190" s="526"/>
      <c r="CG190" s="526"/>
      <c r="CH190" s="526"/>
      <c r="CI190" s="526"/>
      <c r="CJ190" s="526"/>
      <c r="CK190" s="526"/>
      <c r="CL190" s="526"/>
      <c r="CM190" s="526"/>
      <c r="CN190" s="526"/>
      <c r="CO190" s="526"/>
      <c r="CP190" s="526"/>
      <c r="CQ190" s="526"/>
      <c r="CR190" s="526"/>
      <c r="CS190" s="526"/>
      <c r="CT190" s="526"/>
      <c r="CU190" s="526"/>
      <c r="CV190" s="526"/>
      <c r="CW190" s="526"/>
      <c r="CX190" s="526"/>
      <c r="CY190" s="526"/>
      <c r="CZ190" s="526"/>
      <c r="DA190" s="526"/>
      <c r="DB190" s="526"/>
      <c r="DC190" s="526"/>
      <c r="DD190" s="526"/>
      <c r="DE190" s="526"/>
      <c r="DF190" s="526"/>
    </row>
    <row r="191" spans="1:110" ht="14.25" customHeight="1">
      <c r="A191" s="508">
        <f t="shared" si="7"/>
        <v>182</v>
      </c>
      <c r="B191" s="508" t="s">
        <v>721</v>
      </c>
      <c r="C191" s="524">
        <v>0.34581018518518519</v>
      </c>
      <c r="D191" s="524">
        <v>0.34596064814814814</v>
      </c>
      <c r="E191" s="525">
        <v>12.06</v>
      </c>
      <c r="F191" s="525">
        <v>12.189999995231629</v>
      </c>
      <c r="G191" s="508" t="s">
        <v>540</v>
      </c>
      <c r="H191" s="524">
        <f t="shared" si="6"/>
        <v>1.5046296296294948E-4</v>
      </c>
      <c r="J191">
        <v>390.89999389648438</v>
      </c>
      <c r="K191" s="526">
        <v>390.70001220703125</v>
      </c>
      <c r="L191" s="526">
        <v>390.70001220703125</v>
      </c>
      <c r="M191" s="526"/>
      <c r="N191" s="526">
        <v>390.89999389648438</v>
      </c>
      <c r="O191" s="526">
        <v>390.89999389648438</v>
      </c>
      <c r="P191" s="526">
        <v>390.79998779296875</v>
      </c>
      <c r="Q191" s="526">
        <v>390.79998779296875</v>
      </c>
      <c r="R191" s="526"/>
      <c r="S191" s="526"/>
      <c r="T191" s="526"/>
      <c r="U191" s="526"/>
      <c r="V191" s="526">
        <v>396.79998779296875</v>
      </c>
      <c r="W191" s="526">
        <v>396.79998779296875</v>
      </c>
      <c r="X191" s="526"/>
      <c r="Y191" s="526">
        <v>396.5</v>
      </c>
      <c r="Z191" s="526">
        <v>396.5</v>
      </c>
      <c r="AA191" s="526">
        <v>395.89999389648438</v>
      </c>
      <c r="AB191" s="526">
        <v>395.89999389648438</v>
      </c>
      <c r="AC191" s="526"/>
      <c r="AD191" s="526"/>
      <c r="AE191" s="526"/>
      <c r="AF191" s="526"/>
      <c r="AG191" s="526"/>
      <c r="AH191" s="526"/>
      <c r="AI191" s="526"/>
      <c r="AJ191" s="526"/>
      <c r="AK191" s="526"/>
      <c r="AL191" s="526"/>
      <c r="AM191" s="526"/>
      <c r="AN191" s="526"/>
      <c r="AO191" s="526"/>
      <c r="AP191" s="526"/>
      <c r="AQ191" s="526"/>
      <c r="AR191" s="526"/>
      <c r="AS191" s="526"/>
      <c r="AT191" s="526"/>
      <c r="AU191" s="526"/>
      <c r="AV191" s="526"/>
      <c r="AW191" s="526"/>
      <c r="AX191" s="526"/>
      <c r="AY191" s="526"/>
      <c r="AZ191" s="526"/>
      <c r="BA191" s="526"/>
      <c r="BB191" s="526"/>
      <c r="BC191" s="526"/>
      <c r="BD191" s="526"/>
      <c r="BE191" s="526"/>
      <c r="BF191" s="526"/>
      <c r="BG191" s="526"/>
      <c r="BH191" s="526"/>
      <c r="BI191" s="526"/>
      <c r="BJ191" s="526"/>
      <c r="BK191" s="526"/>
      <c r="BL191" s="526"/>
      <c r="BM191" s="526"/>
      <c r="BN191" s="526"/>
      <c r="BO191" s="526"/>
      <c r="BP191" s="526"/>
      <c r="BQ191" s="526"/>
      <c r="BR191" s="526"/>
      <c r="BS191" s="526"/>
      <c r="BT191" s="526"/>
      <c r="BU191" s="526"/>
      <c r="BV191" s="526"/>
      <c r="BW191" s="526"/>
      <c r="BX191" s="526"/>
      <c r="BY191" s="526"/>
      <c r="BZ191" s="526"/>
      <c r="CA191" s="526"/>
      <c r="CB191" s="526"/>
      <c r="CC191" s="526"/>
      <c r="CD191" s="526"/>
      <c r="CE191" s="526"/>
      <c r="CF191" s="526"/>
      <c r="CG191" s="526"/>
      <c r="CH191" s="526"/>
      <c r="CI191" s="526"/>
      <c r="CJ191" s="526"/>
      <c r="CK191" s="526"/>
      <c r="CL191" s="526"/>
      <c r="CM191" s="526"/>
      <c r="CN191" s="526"/>
      <c r="CO191" s="526"/>
      <c r="CP191" s="526"/>
      <c r="CQ191" s="526"/>
      <c r="CR191" s="526"/>
      <c r="CS191" s="526"/>
      <c r="CT191" s="526"/>
      <c r="CU191" s="526"/>
      <c r="CV191" s="526"/>
      <c r="CW191" s="526"/>
      <c r="CX191" s="526"/>
      <c r="CY191" s="526"/>
      <c r="CZ191" s="526"/>
      <c r="DA191" s="526"/>
      <c r="DB191" s="526"/>
      <c r="DC191" s="526"/>
      <c r="DD191" s="526"/>
      <c r="DE191" s="526"/>
      <c r="DF191" s="526"/>
    </row>
    <row r="192" spans="1:110" ht="14.25" customHeight="1">
      <c r="A192" s="508">
        <f t="shared" si="7"/>
        <v>183</v>
      </c>
      <c r="B192" s="508" t="s">
        <v>722</v>
      </c>
      <c r="C192" s="524">
        <v>0.34607638888888886</v>
      </c>
      <c r="D192" s="524">
        <v>0.34622685185185187</v>
      </c>
      <c r="E192" s="525">
        <v>12.06</v>
      </c>
      <c r="F192" s="525">
        <v>12.099999999105931</v>
      </c>
      <c r="G192" s="508" t="s">
        <v>540</v>
      </c>
      <c r="H192" s="524">
        <f t="shared" si="6"/>
        <v>1.5046296296300499E-4</v>
      </c>
      <c r="J192">
        <v>390.89999389648438</v>
      </c>
      <c r="K192" s="526">
        <v>391.29998779296875</v>
      </c>
      <c r="L192" s="526">
        <v>398.89999389648438</v>
      </c>
      <c r="M192" s="526">
        <v>398.89999389648438</v>
      </c>
      <c r="N192" s="526"/>
      <c r="O192" s="526">
        <v>399.89999389648438</v>
      </c>
      <c r="P192" s="526">
        <v>399.89999389648438</v>
      </c>
      <c r="Q192" s="526">
        <v>399.89999389648438</v>
      </c>
      <c r="R192" s="526">
        <v>399.89999389648438</v>
      </c>
      <c r="S192" s="526">
        <v>399.20001220703125</v>
      </c>
      <c r="T192" s="526">
        <v>399.20001220703125</v>
      </c>
      <c r="U192" s="526"/>
      <c r="V192" s="526">
        <v>399.10000610351563</v>
      </c>
      <c r="W192" s="526">
        <v>399.10000610351563</v>
      </c>
      <c r="X192" s="526">
        <v>395.79998779296875</v>
      </c>
      <c r="Y192" s="526">
        <v>395.79998779296875</v>
      </c>
      <c r="Z192" s="526">
        <v>395.5</v>
      </c>
      <c r="AA192" s="526">
        <v>390.29998779296875</v>
      </c>
      <c r="AB192" s="526">
        <v>390.29998779296875</v>
      </c>
      <c r="AC192" s="526"/>
      <c r="AD192" s="526"/>
      <c r="AE192" s="526"/>
      <c r="AF192" s="526"/>
      <c r="AG192" s="526"/>
      <c r="AH192" s="526"/>
      <c r="AI192" s="526"/>
      <c r="AJ192" s="526"/>
      <c r="AK192" s="526"/>
      <c r="AL192" s="526"/>
      <c r="AM192" s="526"/>
      <c r="AN192" s="526"/>
      <c r="AO192" s="526"/>
      <c r="AP192" s="526"/>
      <c r="AQ192" s="526"/>
      <c r="AR192" s="526"/>
      <c r="AS192" s="526"/>
      <c r="AT192" s="526"/>
      <c r="AU192" s="526"/>
      <c r="AV192" s="526"/>
      <c r="AW192" s="526"/>
      <c r="AX192" s="526"/>
      <c r="AY192" s="526"/>
      <c r="AZ192" s="526"/>
      <c r="BA192" s="526"/>
      <c r="BB192" s="526"/>
      <c r="BC192" s="526"/>
      <c r="BD192" s="526"/>
      <c r="BE192" s="526"/>
      <c r="BF192" s="526"/>
      <c r="BG192" s="526"/>
      <c r="BH192" s="526"/>
      <c r="BI192" s="526"/>
      <c r="BJ192" s="526"/>
      <c r="BK192" s="526"/>
      <c r="BL192" s="526"/>
      <c r="BM192" s="526"/>
      <c r="BN192" s="526"/>
      <c r="BO192" s="526"/>
      <c r="BP192" s="526"/>
      <c r="BQ192" s="526"/>
      <c r="BR192" s="526"/>
      <c r="BS192" s="526"/>
      <c r="BT192" s="526"/>
      <c r="BU192" s="526"/>
      <c r="BV192" s="526"/>
      <c r="BW192" s="526"/>
      <c r="BX192" s="526"/>
      <c r="BY192" s="526"/>
      <c r="BZ192" s="526"/>
      <c r="CA192" s="526"/>
      <c r="CB192" s="526"/>
      <c r="CC192" s="526"/>
      <c r="CD192" s="526"/>
      <c r="CE192" s="526"/>
      <c r="CF192" s="526"/>
      <c r="CG192" s="526"/>
      <c r="CH192" s="526"/>
      <c r="CI192" s="526"/>
      <c r="CJ192" s="526"/>
      <c r="CK192" s="526"/>
      <c r="CL192" s="526"/>
      <c r="CM192" s="526"/>
      <c r="CN192" s="526"/>
      <c r="CO192" s="526"/>
      <c r="CP192" s="526"/>
      <c r="CQ192" s="526"/>
      <c r="CR192" s="526"/>
      <c r="CS192" s="526"/>
      <c r="CT192" s="526"/>
      <c r="CU192" s="526"/>
      <c r="CV192" s="526"/>
      <c r="CW192" s="526"/>
      <c r="CX192" s="526"/>
      <c r="CY192" s="526"/>
      <c r="CZ192" s="526"/>
      <c r="DA192" s="526"/>
      <c r="DB192" s="526"/>
      <c r="DC192" s="526"/>
      <c r="DD192" s="526"/>
      <c r="DE192" s="526"/>
      <c r="DF192" s="526"/>
    </row>
    <row r="193" spans="1:110" ht="14.25" customHeight="1">
      <c r="A193" s="508">
        <f t="shared" si="7"/>
        <v>184</v>
      </c>
      <c r="B193" s="508" t="s">
        <v>723</v>
      </c>
      <c r="C193" s="524">
        <v>0.3463310185185185</v>
      </c>
      <c r="D193" s="524">
        <v>0.34650462962962963</v>
      </c>
      <c r="E193" s="525">
        <v>12.06</v>
      </c>
      <c r="F193" s="525">
        <v>12.089999999329448</v>
      </c>
      <c r="G193" s="508" t="s">
        <v>540</v>
      </c>
      <c r="H193" s="524">
        <f t="shared" si="6"/>
        <v>1.7361111111113825E-4</v>
      </c>
      <c r="J193">
        <v>390.39999389648438</v>
      </c>
      <c r="K193" s="526">
        <v>390.89999389648438</v>
      </c>
      <c r="L193" s="526">
        <v>390.89999389648438</v>
      </c>
      <c r="M193" s="526">
        <v>391.89999389648438</v>
      </c>
      <c r="N193" s="526">
        <v>391.89999389648438</v>
      </c>
      <c r="O193" s="526"/>
      <c r="P193" s="526">
        <v>391.89999389648438</v>
      </c>
      <c r="Q193" s="526">
        <v>391.89999389648438</v>
      </c>
      <c r="R193" s="526">
        <v>399.89999389648438</v>
      </c>
      <c r="S193" s="526">
        <v>399.89999389648438</v>
      </c>
      <c r="T193" s="526">
        <v>399.89999389648438</v>
      </c>
      <c r="U193" s="526">
        <v>399.89999389648438</v>
      </c>
      <c r="V193" s="526">
        <v>398</v>
      </c>
      <c r="W193" s="526">
        <v>398</v>
      </c>
      <c r="X193" s="526">
        <v>397.60000610351563</v>
      </c>
      <c r="Y193" s="526">
        <v>397.60000610351563</v>
      </c>
      <c r="Z193" s="526"/>
      <c r="AA193" s="526">
        <v>397.10000610351563</v>
      </c>
      <c r="AB193" s="526">
        <v>397.10000610351563</v>
      </c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</row>
    <row r="194" spans="1:110" ht="14.25" customHeight="1">
      <c r="A194" s="508">
        <f t="shared" si="7"/>
        <v>185</v>
      </c>
      <c r="B194" s="508" t="s">
        <v>724</v>
      </c>
      <c r="C194" s="524">
        <v>0.34662037037037036</v>
      </c>
      <c r="D194" s="524">
        <v>0.3467824074074074</v>
      </c>
      <c r="E194" s="525">
        <v>12.06</v>
      </c>
      <c r="F194" s="525">
        <v>12.079999999552966</v>
      </c>
      <c r="G194" s="508" t="s">
        <v>540</v>
      </c>
      <c r="H194" s="524">
        <f t="shared" si="6"/>
        <v>1.6203703703704386E-4</v>
      </c>
      <c r="J194">
        <v>390.70001220703125</v>
      </c>
      <c r="K194" s="526">
        <v>395.5</v>
      </c>
      <c r="L194" s="526">
        <v>395.5</v>
      </c>
      <c r="M194" s="526">
        <v>397.20001220703125</v>
      </c>
      <c r="N194" s="526">
        <v>397.20001220703125</v>
      </c>
      <c r="O194" s="526">
        <v>397.20001220703125</v>
      </c>
      <c r="P194" s="526">
        <v>397.20001220703125</v>
      </c>
      <c r="Q194" s="526"/>
      <c r="R194" s="526">
        <v>397.10000610351563</v>
      </c>
      <c r="S194" s="526">
        <v>397.10000610351563</v>
      </c>
      <c r="T194" s="526">
        <v>394</v>
      </c>
      <c r="U194" s="526">
        <v>394</v>
      </c>
      <c r="V194" s="526">
        <v>393.70001220703125</v>
      </c>
      <c r="W194" s="526">
        <v>393.70001220703125</v>
      </c>
      <c r="X194" s="526">
        <v>390.70001220703125</v>
      </c>
      <c r="Y194" s="526">
        <v>390.70001220703125</v>
      </c>
      <c r="Z194" s="526">
        <v>390.5</v>
      </c>
      <c r="AA194" s="526">
        <v>395.20001220703125</v>
      </c>
      <c r="AB194" s="526">
        <v>395.20001220703125</v>
      </c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6"/>
      <c r="BF194" s="526"/>
      <c r="BG194" s="526"/>
      <c r="BH194" s="526"/>
      <c r="BI194" s="526"/>
      <c r="BJ194" s="526"/>
      <c r="BK194" s="526"/>
      <c r="BL194" s="526"/>
      <c r="BM194" s="526"/>
      <c r="BN194" s="526"/>
      <c r="BO194" s="526"/>
      <c r="BP194" s="526"/>
      <c r="BQ194" s="526"/>
      <c r="BR194" s="526"/>
      <c r="BS194" s="526"/>
      <c r="BT194" s="526"/>
      <c r="BU194" s="526"/>
      <c r="BV194" s="526"/>
      <c r="BW194" s="526"/>
      <c r="BX194" s="526"/>
      <c r="BY194" s="526"/>
      <c r="BZ194" s="526"/>
      <c r="CA194" s="526"/>
      <c r="CB194" s="526"/>
      <c r="CC194" s="526"/>
      <c r="CD194" s="526"/>
      <c r="CE194" s="526"/>
      <c r="CF194" s="526"/>
      <c r="CG194" s="526"/>
      <c r="CH194" s="526"/>
      <c r="CI194" s="526"/>
      <c r="CJ194" s="526"/>
      <c r="CK194" s="526"/>
      <c r="CL194" s="526"/>
      <c r="CM194" s="526"/>
      <c r="CN194" s="526"/>
      <c r="CO194" s="526"/>
      <c r="CP194" s="526"/>
      <c r="CQ194" s="526"/>
      <c r="CR194" s="526"/>
      <c r="CS194" s="526"/>
      <c r="CT194" s="526"/>
      <c r="CU194" s="526"/>
      <c r="CV194" s="526"/>
      <c r="CW194" s="526"/>
      <c r="CX194" s="526"/>
      <c r="CY194" s="526"/>
      <c r="CZ194" s="526"/>
      <c r="DA194" s="526"/>
      <c r="DB194" s="526"/>
      <c r="DC194" s="526"/>
      <c r="DD194" s="526"/>
      <c r="DE194" s="526"/>
      <c r="DF194" s="526"/>
    </row>
    <row r="195" spans="1:110" ht="14.25" customHeight="1">
      <c r="A195" s="508">
        <f t="shared" si="7"/>
        <v>186</v>
      </c>
      <c r="B195" s="508" t="s">
        <v>725</v>
      </c>
      <c r="C195" s="524">
        <v>0.34690972222222222</v>
      </c>
      <c r="D195" s="524">
        <v>0.34706018518518517</v>
      </c>
      <c r="E195" s="525">
        <v>12.06</v>
      </c>
      <c r="F195" s="525">
        <v>12.069999999776483</v>
      </c>
      <c r="G195" s="508" t="s">
        <v>540</v>
      </c>
      <c r="H195" s="524">
        <f t="shared" si="6"/>
        <v>1.5046296296294948E-4</v>
      </c>
      <c r="J195">
        <v>390.29998779296875</v>
      </c>
      <c r="K195" s="526">
        <v>393.5</v>
      </c>
      <c r="L195" s="526">
        <v>393.5</v>
      </c>
      <c r="M195" s="526">
        <v>398.39999389648438</v>
      </c>
      <c r="N195" s="526">
        <v>398.39999389648438</v>
      </c>
      <c r="O195" s="526"/>
      <c r="P195" s="526">
        <v>399.39999389648438</v>
      </c>
      <c r="Q195" s="526">
        <v>396</v>
      </c>
      <c r="R195" s="526">
        <v>396</v>
      </c>
      <c r="S195" s="526">
        <v>392.70001220703125</v>
      </c>
      <c r="T195" s="526">
        <v>392.70001220703125</v>
      </c>
      <c r="U195" s="526"/>
      <c r="V195" s="526">
        <v>392.70001220703125</v>
      </c>
      <c r="W195" s="526">
        <v>392.70001220703125</v>
      </c>
      <c r="X195" s="526">
        <v>392.5</v>
      </c>
      <c r="Y195" s="526">
        <v>392.5</v>
      </c>
      <c r="Z195" s="526">
        <v>399.89999389648438</v>
      </c>
      <c r="AA195" s="526">
        <v>394.70001220703125</v>
      </c>
      <c r="AB195" s="526">
        <v>394.70001220703125</v>
      </c>
      <c r="AC195" s="526"/>
      <c r="AD195" s="526"/>
      <c r="AE195" s="526"/>
      <c r="AF195" s="526"/>
      <c r="AG195" s="526"/>
      <c r="AH195" s="526"/>
      <c r="AI195" s="526"/>
      <c r="AJ195" s="526"/>
      <c r="AK195" s="526"/>
      <c r="AL195" s="526"/>
      <c r="AM195" s="526"/>
      <c r="AN195" s="526"/>
      <c r="AO195" s="526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26"/>
      <c r="BT195" s="526"/>
      <c r="BU195" s="526"/>
      <c r="BV195" s="526"/>
      <c r="BW195" s="526"/>
      <c r="BX195" s="526"/>
      <c r="BY195" s="526"/>
      <c r="BZ195" s="526"/>
      <c r="CA195" s="526"/>
      <c r="CB195" s="526"/>
      <c r="CC195" s="526"/>
      <c r="CD195" s="526"/>
      <c r="CE195" s="526"/>
      <c r="CF195" s="526"/>
      <c r="CG195" s="526"/>
      <c r="CH195" s="526"/>
      <c r="CI195" s="526"/>
      <c r="CJ195" s="526"/>
      <c r="CK195" s="526"/>
      <c r="CL195" s="526"/>
      <c r="CM195" s="526"/>
      <c r="CN195" s="526"/>
      <c r="CO195" s="526"/>
      <c r="CP195" s="526"/>
      <c r="CQ195" s="526"/>
      <c r="CR195" s="526"/>
      <c r="CS195" s="526"/>
      <c r="CT195" s="526"/>
      <c r="CU195" s="526"/>
      <c r="CV195" s="526"/>
      <c r="CW195" s="526"/>
      <c r="CX195" s="526"/>
      <c r="CY195" s="526"/>
      <c r="CZ195" s="526"/>
      <c r="DA195" s="526"/>
      <c r="DB195" s="526"/>
      <c r="DC195" s="526"/>
      <c r="DD195" s="526"/>
      <c r="DE195" s="526"/>
      <c r="DF195" s="526"/>
    </row>
    <row r="196" spans="1:110" ht="14.25" customHeight="1">
      <c r="A196" s="508">
        <f t="shared" si="7"/>
        <v>187</v>
      </c>
      <c r="B196" s="508" t="s">
        <v>726</v>
      </c>
      <c r="C196" s="524">
        <v>0.34715277777777775</v>
      </c>
      <c r="D196" s="524">
        <v>0.3473148148148148</v>
      </c>
      <c r="E196" s="525">
        <v>12.06</v>
      </c>
      <c r="F196" s="525">
        <v>12.179999997317791</v>
      </c>
      <c r="G196" s="508" t="s">
        <v>540</v>
      </c>
      <c r="H196" s="524">
        <f t="shared" si="6"/>
        <v>1.6203703703704386E-4</v>
      </c>
      <c r="J196">
        <v>391</v>
      </c>
      <c r="K196" s="526">
        <v>391</v>
      </c>
      <c r="L196" s="526"/>
      <c r="M196" s="526">
        <v>391.79998779296875</v>
      </c>
      <c r="N196" s="526">
        <v>391.79998779296875</v>
      </c>
      <c r="O196" s="526"/>
      <c r="P196" s="526">
        <v>391.79998779296875</v>
      </c>
      <c r="Q196" s="526">
        <v>391.79998779296875</v>
      </c>
      <c r="R196" s="526">
        <v>391.70001220703125</v>
      </c>
      <c r="S196" s="526">
        <v>391.70001220703125</v>
      </c>
      <c r="T196" s="526"/>
      <c r="U196" s="526">
        <v>391.60000610351563</v>
      </c>
      <c r="V196" s="526">
        <v>391.60000610351563</v>
      </c>
      <c r="W196" s="526"/>
      <c r="X196" s="526"/>
      <c r="Y196" s="526"/>
      <c r="Z196" s="526"/>
      <c r="AA196" s="526"/>
      <c r="AB196" s="526"/>
      <c r="AC196" s="526"/>
      <c r="AD196" s="526"/>
      <c r="AE196" s="526"/>
      <c r="AF196" s="526"/>
      <c r="AG196" s="526"/>
      <c r="AH196" s="526"/>
      <c r="AI196" s="526"/>
      <c r="AJ196" s="526"/>
      <c r="AK196" s="526"/>
      <c r="AL196" s="526"/>
      <c r="AM196" s="526"/>
      <c r="AN196" s="526"/>
      <c r="AO196" s="526"/>
      <c r="AP196" s="526"/>
      <c r="AQ196" s="526"/>
      <c r="AR196" s="526"/>
      <c r="AS196" s="526"/>
      <c r="AT196" s="526"/>
      <c r="AU196" s="526"/>
      <c r="AV196" s="526"/>
      <c r="AW196" s="526"/>
      <c r="AX196" s="526"/>
      <c r="AY196" s="526"/>
      <c r="AZ196" s="526"/>
      <c r="BA196" s="526"/>
      <c r="BB196" s="526"/>
      <c r="BC196" s="526"/>
      <c r="BD196" s="526"/>
      <c r="BE196" s="526"/>
      <c r="BF196" s="526"/>
      <c r="BG196" s="526"/>
      <c r="BH196" s="526"/>
      <c r="BI196" s="526"/>
      <c r="BJ196" s="526"/>
      <c r="BK196" s="526"/>
      <c r="BL196" s="526"/>
      <c r="BM196" s="526"/>
      <c r="BN196" s="526"/>
      <c r="BO196" s="526"/>
      <c r="BP196" s="526"/>
      <c r="BQ196" s="526"/>
      <c r="BR196" s="526"/>
      <c r="BS196" s="526"/>
      <c r="BT196" s="526"/>
      <c r="BU196" s="526"/>
      <c r="BV196" s="526"/>
      <c r="BW196" s="526"/>
      <c r="BX196" s="526"/>
      <c r="BY196" s="526"/>
      <c r="BZ196" s="526"/>
      <c r="CA196" s="526"/>
      <c r="CB196" s="526"/>
      <c r="CC196" s="526"/>
      <c r="CD196" s="526"/>
      <c r="CE196" s="526"/>
      <c r="CF196" s="526"/>
      <c r="CG196" s="526"/>
      <c r="CH196" s="526"/>
      <c r="CI196" s="526"/>
      <c r="CJ196" s="526"/>
      <c r="CK196" s="526"/>
      <c r="CL196" s="526"/>
      <c r="CM196" s="526"/>
      <c r="CN196" s="526"/>
      <c r="CO196" s="526"/>
      <c r="CP196" s="526"/>
      <c r="CQ196" s="526"/>
      <c r="CR196" s="526"/>
      <c r="CS196" s="526"/>
      <c r="CT196" s="526"/>
      <c r="CU196" s="526"/>
      <c r="CV196" s="526"/>
      <c r="CW196" s="526"/>
      <c r="CX196" s="526"/>
      <c r="CY196" s="526"/>
      <c r="CZ196" s="526"/>
      <c r="DA196" s="526"/>
      <c r="DB196" s="526"/>
      <c r="DC196" s="526"/>
      <c r="DD196" s="526"/>
      <c r="DE196" s="526"/>
      <c r="DF196" s="526"/>
    </row>
    <row r="197" spans="1:110" ht="14.25" customHeight="1">
      <c r="A197" s="508">
        <f t="shared" si="7"/>
        <v>188</v>
      </c>
      <c r="B197" s="508" t="s">
        <v>727</v>
      </c>
      <c r="C197" s="524">
        <v>0.34740740740740739</v>
      </c>
      <c r="D197" s="524">
        <v>0.34755787037037039</v>
      </c>
      <c r="E197" s="525">
        <v>12.06</v>
      </c>
      <c r="F197" s="525">
        <v>12.099999999105931</v>
      </c>
      <c r="G197" s="508" t="s">
        <v>540</v>
      </c>
      <c r="H197" s="524">
        <f t="shared" si="6"/>
        <v>1.5046296296300499E-4</v>
      </c>
      <c r="J197">
        <v>391.20001220703125</v>
      </c>
      <c r="K197" s="526">
        <v>391.79998779296875</v>
      </c>
      <c r="L197" s="526">
        <v>391.79998779296875</v>
      </c>
      <c r="M197" s="526">
        <v>396.79998779296875</v>
      </c>
      <c r="N197" s="526">
        <v>396.79998779296875</v>
      </c>
      <c r="O197" s="526">
        <v>397.20001220703125</v>
      </c>
      <c r="P197" s="526">
        <v>397.20001220703125</v>
      </c>
      <c r="Q197" s="526">
        <v>393.79998779296875</v>
      </c>
      <c r="R197" s="526">
        <v>393.79998779296875</v>
      </c>
      <c r="S197" s="526"/>
      <c r="T197" s="526">
        <v>393.79998779296875</v>
      </c>
      <c r="U197" s="526">
        <v>393.79998779296875</v>
      </c>
      <c r="V197" s="526">
        <v>393.79998779296875</v>
      </c>
      <c r="W197" s="526"/>
      <c r="X197" s="526">
        <v>390.60000610351563</v>
      </c>
      <c r="Y197" s="526">
        <v>390.60000610351563</v>
      </c>
      <c r="Z197" s="526">
        <v>390.60000610351563</v>
      </c>
      <c r="AA197" s="526">
        <v>396.39999389648438</v>
      </c>
      <c r="AB197" s="526">
        <v>396.39999389648438</v>
      </c>
      <c r="AC197" s="526"/>
      <c r="AD197" s="526"/>
      <c r="AE197" s="526"/>
      <c r="AF197" s="526"/>
      <c r="AG197" s="526"/>
      <c r="AH197" s="526"/>
      <c r="AI197" s="526"/>
      <c r="AJ197" s="526"/>
      <c r="AK197" s="526"/>
      <c r="AL197" s="526"/>
      <c r="AM197" s="526"/>
      <c r="AN197" s="526"/>
      <c r="AO197" s="526"/>
      <c r="AP197" s="526"/>
      <c r="AQ197" s="526"/>
      <c r="AR197" s="526"/>
      <c r="AS197" s="526"/>
      <c r="AT197" s="526"/>
      <c r="AU197" s="526"/>
      <c r="AV197" s="526"/>
      <c r="AW197" s="526"/>
      <c r="AX197" s="526"/>
      <c r="AY197" s="526"/>
      <c r="AZ197" s="526"/>
      <c r="BA197" s="526"/>
      <c r="BB197" s="526"/>
      <c r="BC197" s="526"/>
      <c r="BD197" s="526"/>
      <c r="BE197" s="526"/>
      <c r="BF197" s="526"/>
      <c r="BG197" s="526"/>
      <c r="BH197" s="526"/>
      <c r="BI197" s="526"/>
      <c r="BJ197" s="526"/>
      <c r="BK197" s="526"/>
      <c r="BL197" s="526"/>
      <c r="BM197" s="526"/>
      <c r="BN197" s="526"/>
      <c r="BO197" s="526"/>
      <c r="BP197" s="526"/>
      <c r="BQ197" s="526"/>
      <c r="BR197" s="526"/>
      <c r="BS197" s="526"/>
      <c r="BT197" s="526"/>
      <c r="BU197" s="526"/>
      <c r="BV197" s="526"/>
      <c r="BW197" s="526"/>
      <c r="BX197" s="526"/>
      <c r="BY197" s="526"/>
      <c r="BZ197" s="526"/>
      <c r="CA197" s="526"/>
      <c r="CB197" s="526"/>
      <c r="CC197" s="526"/>
      <c r="CD197" s="526"/>
      <c r="CE197" s="526"/>
      <c r="CF197" s="526"/>
      <c r="CG197" s="526"/>
      <c r="CH197" s="526"/>
      <c r="CI197" s="526"/>
      <c r="CJ197" s="526"/>
      <c r="CK197" s="526"/>
      <c r="CL197" s="526"/>
      <c r="CM197" s="526"/>
      <c r="CN197" s="526"/>
      <c r="CO197" s="526"/>
      <c r="CP197" s="526"/>
      <c r="CQ197" s="526"/>
      <c r="CR197" s="526"/>
      <c r="CS197" s="526"/>
      <c r="CT197" s="526"/>
      <c r="CU197" s="526"/>
      <c r="CV197" s="526"/>
      <c r="CW197" s="526"/>
      <c r="CX197" s="526"/>
      <c r="CY197" s="526"/>
      <c r="CZ197" s="526"/>
      <c r="DA197" s="526"/>
      <c r="DB197" s="526"/>
      <c r="DC197" s="526"/>
      <c r="DD197" s="526"/>
      <c r="DE197" s="526"/>
      <c r="DF197" s="526"/>
    </row>
    <row r="198" spans="1:110" ht="14.25" customHeight="1">
      <c r="A198" s="508">
        <f t="shared" si="7"/>
        <v>189</v>
      </c>
      <c r="B198" s="508" t="s">
        <v>728</v>
      </c>
      <c r="C198" s="524">
        <v>0.34763888888888889</v>
      </c>
      <c r="D198" s="524">
        <v>0.34780092592592593</v>
      </c>
      <c r="E198" s="525">
        <v>12.06</v>
      </c>
      <c r="F198" s="525">
        <v>12.150000003576279</v>
      </c>
      <c r="G198" s="508" t="s">
        <v>540</v>
      </c>
      <c r="H198" s="524">
        <f t="shared" si="6"/>
        <v>1.6203703703704386E-4</v>
      </c>
      <c r="J198">
        <v>391</v>
      </c>
      <c r="K198" s="526">
        <v>391.10000610351563</v>
      </c>
      <c r="L198" s="526">
        <v>396.39999389648438</v>
      </c>
      <c r="M198" s="526">
        <v>396.39999389648438</v>
      </c>
      <c r="N198" s="526">
        <v>399.29998779296875</v>
      </c>
      <c r="O198" s="526">
        <v>399.29998779296875</v>
      </c>
      <c r="P198" s="526"/>
      <c r="Q198" s="526">
        <v>399.10000610351563</v>
      </c>
      <c r="R198" s="526">
        <v>399.10000610351563</v>
      </c>
      <c r="S198" s="526">
        <v>396</v>
      </c>
      <c r="T198" s="526">
        <v>396</v>
      </c>
      <c r="U198" s="526">
        <v>395.79998779296875</v>
      </c>
      <c r="V198" s="526">
        <v>395.79998779296875</v>
      </c>
      <c r="W198" s="526"/>
      <c r="X198" s="526">
        <v>395.5</v>
      </c>
      <c r="Y198" s="526">
        <v>395.5</v>
      </c>
      <c r="Z198" s="526">
        <v>395.39999389648438</v>
      </c>
      <c r="AA198" s="526">
        <v>391.5</v>
      </c>
      <c r="AB198" s="526">
        <v>391.5</v>
      </c>
      <c r="AC198" s="526"/>
      <c r="AD198" s="526"/>
      <c r="AE198" s="526"/>
      <c r="AF198" s="526"/>
      <c r="AG198" s="526"/>
      <c r="AH198" s="526"/>
      <c r="AI198" s="526"/>
      <c r="AJ198" s="526"/>
      <c r="AK198" s="526"/>
      <c r="AL198" s="526"/>
      <c r="AM198" s="526"/>
      <c r="AN198" s="526"/>
      <c r="AO198" s="526"/>
      <c r="AP198" s="526"/>
      <c r="AQ198" s="526"/>
      <c r="AR198" s="526"/>
      <c r="AS198" s="526"/>
      <c r="AT198" s="526"/>
      <c r="AU198" s="526"/>
      <c r="AV198" s="526"/>
      <c r="AW198" s="526"/>
      <c r="AX198" s="526"/>
      <c r="AY198" s="526"/>
      <c r="AZ198" s="526"/>
      <c r="BA198" s="526"/>
      <c r="BB198" s="526"/>
      <c r="BC198" s="526"/>
      <c r="BD198" s="526"/>
      <c r="BE198" s="526"/>
      <c r="BF198" s="526"/>
      <c r="BG198" s="526"/>
      <c r="BH198" s="526"/>
      <c r="BI198" s="526"/>
      <c r="BJ198" s="526"/>
      <c r="BK198" s="526"/>
      <c r="BL198" s="526"/>
      <c r="BM198" s="526"/>
      <c r="BN198" s="526"/>
      <c r="BO198" s="526"/>
      <c r="BP198" s="526"/>
      <c r="BQ198" s="526"/>
      <c r="BR198" s="526"/>
      <c r="BS198" s="526"/>
      <c r="BT198" s="526"/>
      <c r="BU198" s="526"/>
      <c r="BV198" s="526"/>
      <c r="BW198" s="526"/>
      <c r="BX198" s="526"/>
      <c r="BY198" s="526"/>
      <c r="BZ198" s="526"/>
      <c r="CA198" s="526"/>
      <c r="CB198" s="526"/>
      <c r="CC198" s="526"/>
      <c r="CD198" s="526"/>
      <c r="CE198" s="526"/>
      <c r="CF198" s="526"/>
      <c r="CG198" s="526"/>
      <c r="CH198" s="526"/>
      <c r="CI198" s="526"/>
      <c r="CJ198" s="526"/>
      <c r="CK198" s="526"/>
      <c r="CL198" s="526"/>
      <c r="CM198" s="526"/>
      <c r="CN198" s="526"/>
      <c r="CO198" s="526"/>
      <c r="CP198" s="526"/>
      <c r="CQ198" s="526"/>
      <c r="CR198" s="526"/>
      <c r="CS198" s="526"/>
      <c r="CT198" s="526"/>
      <c r="CU198" s="526"/>
      <c r="CV198" s="526"/>
      <c r="CW198" s="526"/>
      <c r="CX198" s="526"/>
      <c r="CY198" s="526"/>
      <c r="CZ198" s="526"/>
      <c r="DA198" s="526"/>
      <c r="DB198" s="526"/>
      <c r="DC198" s="526"/>
      <c r="DD198" s="526"/>
      <c r="DE198" s="526"/>
      <c r="DF198" s="526"/>
    </row>
    <row r="199" spans="1:110" ht="14.25" customHeight="1">
      <c r="A199" s="508">
        <f t="shared" si="7"/>
        <v>190</v>
      </c>
      <c r="B199" s="508" t="s">
        <v>729</v>
      </c>
      <c r="C199" s="524">
        <v>0.34789351851851852</v>
      </c>
      <c r="D199" s="524">
        <v>0.34803240740740743</v>
      </c>
      <c r="E199" s="525">
        <v>12.06</v>
      </c>
      <c r="F199" s="525">
        <v>12.200000000596047</v>
      </c>
      <c r="G199" s="508" t="s">
        <v>540</v>
      </c>
      <c r="H199" s="524">
        <f t="shared" si="6"/>
        <v>1.388888888889106E-4</v>
      </c>
      <c r="J199">
        <v>390.79998779296875</v>
      </c>
      <c r="K199" s="526">
        <v>396.60000610351563</v>
      </c>
      <c r="L199" s="526">
        <v>396.60000610351563</v>
      </c>
      <c r="M199" s="526"/>
      <c r="N199" s="526">
        <v>399.89999389648438</v>
      </c>
      <c r="O199" s="526">
        <v>399.89999389648438</v>
      </c>
      <c r="P199" s="526">
        <v>399.89999389648438</v>
      </c>
      <c r="Q199" s="526">
        <v>399.89999389648438</v>
      </c>
      <c r="R199" s="526">
        <v>397.89999389648438</v>
      </c>
      <c r="S199" s="526">
        <v>397.89999389648438</v>
      </c>
      <c r="T199" s="526"/>
      <c r="U199" s="526">
        <v>397.79998779296875</v>
      </c>
      <c r="V199" s="526">
        <v>397.79998779296875</v>
      </c>
      <c r="W199" s="526">
        <v>394.70001220703125</v>
      </c>
      <c r="X199" s="526">
        <v>394.70001220703125</v>
      </c>
      <c r="Y199" s="526">
        <v>394.29998779296875</v>
      </c>
      <c r="Z199" s="526">
        <v>394.29998779296875</v>
      </c>
      <c r="AA199" s="526">
        <v>391.29998779296875</v>
      </c>
      <c r="AB199" s="526">
        <v>391.29998779296875</v>
      </c>
      <c r="AC199" s="526"/>
      <c r="AD199" s="526"/>
      <c r="AE199" s="526"/>
      <c r="AF199" s="526"/>
      <c r="AG199" s="526"/>
      <c r="AH199" s="526"/>
      <c r="AI199" s="526"/>
      <c r="AJ199" s="526"/>
      <c r="AK199" s="526"/>
      <c r="AL199" s="526"/>
      <c r="AM199" s="526"/>
      <c r="AN199" s="526"/>
      <c r="AO199" s="526"/>
      <c r="AP199" s="526"/>
      <c r="AQ199" s="526"/>
      <c r="AR199" s="526"/>
      <c r="AS199" s="526"/>
      <c r="AT199" s="526"/>
      <c r="AU199" s="526"/>
      <c r="AV199" s="526"/>
      <c r="AW199" s="526"/>
      <c r="AX199" s="526"/>
      <c r="AY199" s="526"/>
      <c r="AZ199" s="526"/>
      <c r="BA199" s="526"/>
      <c r="BB199" s="526"/>
      <c r="BC199" s="526"/>
      <c r="BD199" s="526"/>
      <c r="BE199" s="526"/>
      <c r="BF199" s="526"/>
      <c r="BG199" s="526"/>
      <c r="BH199" s="526"/>
      <c r="BI199" s="526"/>
      <c r="BJ199" s="526"/>
      <c r="BK199" s="526"/>
      <c r="BL199" s="526"/>
      <c r="BM199" s="526"/>
      <c r="BN199" s="526"/>
      <c r="BO199" s="526"/>
      <c r="BP199" s="526"/>
      <c r="BQ199" s="526"/>
      <c r="BR199" s="526"/>
      <c r="BS199" s="526"/>
      <c r="BT199" s="526"/>
      <c r="BU199" s="526"/>
      <c r="BV199" s="526"/>
      <c r="BW199" s="526"/>
      <c r="BX199" s="526"/>
      <c r="BY199" s="526"/>
      <c r="BZ199" s="526"/>
      <c r="CA199" s="526"/>
      <c r="CB199" s="526"/>
      <c r="CC199" s="526"/>
      <c r="CD199" s="526"/>
      <c r="CE199" s="526"/>
      <c r="CF199" s="526"/>
      <c r="CG199" s="526"/>
      <c r="CH199" s="526"/>
      <c r="CI199" s="526"/>
      <c r="CJ199" s="526"/>
      <c r="CK199" s="526"/>
      <c r="CL199" s="526"/>
      <c r="CM199" s="526"/>
      <c r="CN199" s="526"/>
      <c r="CO199" s="526"/>
      <c r="CP199" s="526"/>
      <c r="CQ199" s="526"/>
      <c r="CR199" s="526"/>
      <c r="CS199" s="526"/>
      <c r="CT199" s="526"/>
      <c r="CU199" s="526"/>
      <c r="CV199" s="526"/>
      <c r="CW199" s="526"/>
      <c r="CX199" s="526"/>
      <c r="CY199" s="526"/>
      <c r="CZ199" s="526"/>
      <c r="DA199" s="526"/>
      <c r="DB199" s="526"/>
      <c r="DC199" s="526"/>
      <c r="DD199" s="526"/>
      <c r="DE199" s="526"/>
      <c r="DF199" s="526"/>
    </row>
    <row r="200" spans="1:110" ht="14.25" customHeight="1">
      <c r="A200" s="508">
        <f t="shared" si="7"/>
        <v>191</v>
      </c>
      <c r="B200" s="508" t="s">
        <v>730</v>
      </c>
      <c r="C200" s="524">
        <v>0.34814814814814815</v>
      </c>
      <c r="D200" s="524">
        <v>0.34828703703703706</v>
      </c>
      <c r="E200" s="525">
        <v>12.06</v>
      </c>
      <c r="F200" s="525">
        <v>12.119999998658896</v>
      </c>
      <c r="G200" s="508" t="s">
        <v>540</v>
      </c>
      <c r="H200" s="524">
        <f t="shared" si="6"/>
        <v>1.388888888889106E-4</v>
      </c>
      <c r="J200">
        <v>390.10000610351563</v>
      </c>
      <c r="K200" s="526">
        <v>390.70001220703125</v>
      </c>
      <c r="L200" s="526">
        <v>393.70001220703125</v>
      </c>
      <c r="M200" s="526">
        <v>390.60000610351563</v>
      </c>
      <c r="N200" s="526"/>
      <c r="O200" s="526">
        <v>390.70001220703125</v>
      </c>
      <c r="P200" s="526">
        <v>390.70001220703125</v>
      </c>
      <c r="Q200" s="526">
        <v>390.60000610351563</v>
      </c>
      <c r="R200" s="526">
        <v>390.60000610351563</v>
      </c>
      <c r="S200" s="526"/>
      <c r="T200" s="526">
        <v>390.60000610351563</v>
      </c>
      <c r="U200" s="526">
        <v>390.60000610351563</v>
      </c>
      <c r="V200" s="526">
        <v>390.5</v>
      </c>
      <c r="W200" s="526">
        <v>390.5</v>
      </c>
      <c r="X200" s="526">
        <v>390.5</v>
      </c>
      <c r="Y200" s="526">
        <v>390.5</v>
      </c>
      <c r="Z200" s="526"/>
      <c r="AA200" s="526">
        <v>390.39999389648438</v>
      </c>
      <c r="AB200" s="526">
        <v>390.39999389648438</v>
      </c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  <c r="BF200" s="526"/>
      <c r="BG200" s="526"/>
      <c r="BH200" s="526"/>
      <c r="BI200" s="526"/>
      <c r="BJ200" s="526"/>
      <c r="BK200" s="526"/>
      <c r="BL200" s="526"/>
      <c r="BM200" s="526"/>
      <c r="BN200" s="526"/>
      <c r="BO200" s="526"/>
      <c r="BP200" s="526"/>
      <c r="BQ200" s="526"/>
      <c r="BR200" s="526"/>
      <c r="BS200" s="526"/>
      <c r="BT200" s="526"/>
      <c r="BU200" s="526"/>
      <c r="BV200" s="526"/>
      <c r="BW200" s="526"/>
      <c r="BX200" s="526"/>
      <c r="BY200" s="526"/>
      <c r="BZ200" s="526"/>
      <c r="CA200" s="526"/>
      <c r="CB200" s="526"/>
      <c r="CC200" s="526"/>
      <c r="CD200" s="526"/>
      <c r="CE200" s="526"/>
      <c r="CF200" s="526"/>
      <c r="CG200" s="526"/>
      <c r="CH200" s="526"/>
      <c r="CI200" s="526"/>
      <c r="CJ200" s="526"/>
      <c r="CK200" s="526"/>
      <c r="CL200" s="526"/>
      <c r="CM200" s="526"/>
      <c r="CN200" s="526"/>
      <c r="CO200" s="526"/>
      <c r="CP200" s="526"/>
      <c r="CQ200" s="526"/>
      <c r="CR200" s="526"/>
      <c r="CS200" s="526"/>
      <c r="CT200" s="526"/>
      <c r="CU200" s="526"/>
      <c r="CV200" s="526"/>
      <c r="CW200" s="526"/>
      <c r="CX200" s="526"/>
      <c r="CY200" s="526"/>
      <c r="CZ200" s="526"/>
      <c r="DA200" s="526"/>
      <c r="DB200" s="526"/>
      <c r="DC200" s="526"/>
      <c r="DD200" s="526"/>
      <c r="DE200" s="526"/>
      <c r="DF200" s="526"/>
    </row>
    <row r="201" spans="1:110" ht="14.25" customHeight="1">
      <c r="A201" s="508">
        <f t="shared" si="7"/>
        <v>192</v>
      </c>
      <c r="B201" s="508" t="s">
        <v>731</v>
      </c>
      <c r="C201" s="524">
        <v>0.34841435185185188</v>
      </c>
      <c r="D201" s="524">
        <v>0.34858796296296296</v>
      </c>
      <c r="E201" s="525">
        <v>12.06</v>
      </c>
      <c r="F201" s="525">
        <v>12.210000005960465</v>
      </c>
      <c r="G201" s="508" t="s">
        <v>540</v>
      </c>
      <c r="H201" s="524">
        <f t="shared" si="6"/>
        <v>1.7361111111108274E-4</v>
      </c>
      <c r="J201">
        <v>390.60000610351563</v>
      </c>
      <c r="K201" s="526">
        <v>390.60000610351563</v>
      </c>
      <c r="L201" s="526"/>
      <c r="M201" s="526"/>
      <c r="N201" s="526"/>
      <c r="O201" s="526"/>
      <c r="P201" s="526">
        <v>399.89999389648438</v>
      </c>
      <c r="Q201" s="526">
        <v>399.89999389648438</v>
      </c>
      <c r="R201" s="526">
        <v>398.89999389648438</v>
      </c>
      <c r="S201" s="526">
        <v>398.89999389648438</v>
      </c>
      <c r="T201" s="526">
        <v>398.79998779296875</v>
      </c>
      <c r="U201" s="526">
        <v>398.79998779296875</v>
      </c>
      <c r="V201" s="526">
        <v>395.5</v>
      </c>
      <c r="W201" s="526">
        <v>395.5</v>
      </c>
      <c r="X201" s="526"/>
      <c r="Y201" s="526">
        <v>395.20001220703125</v>
      </c>
      <c r="Z201" s="526">
        <v>392.20001220703125</v>
      </c>
      <c r="AA201" s="526">
        <v>392.20001220703125</v>
      </c>
      <c r="AB201" s="526"/>
      <c r="AC201" s="526"/>
      <c r="AD201" s="526"/>
      <c r="AE201" s="526"/>
      <c r="AF201" s="526"/>
      <c r="AG201" s="526"/>
      <c r="AH201" s="526"/>
      <c r="AI201" s="526"/>
      <c r="AJ201" s="526"/>
      <c r="AK201" s="526"/>
      <c r="AL201" s="526"/>
      <c r="AM201" s="526"/>
      <c r="AN201" s="526"/>
      <c r="AO201" s="526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26"/>
      <c r="BT201" s="526"/>
      <c r="BU201" s="526"/>
      <c r="BV201" s="526"/>
      <c r="BW201" s="526"/>
      <c r="BX201" s="526"/>
      <c r="BY201" s="526"/>
      <c r="BZ201" s="526"/>
      <c r="CA201" s="526"/>
      <c r="CB201" s="526"/>
      <c r="CC201" s="526"/>
      <c r="CD201" s="526"/>
      <c r="CE201" s="526"/>
      <c r="CF201" s="526"/>
      <c r="CG201" s="526"/>
      <c r="CH201" s="526"/>
      <c r="CI201" s="526"/>
      <c r="CJ201" s="526"/>
      <c r="CK201" s="526"/>
      <c r="CL201" s="526"/>
      <c r="CM201" s="526"/>
      <c r="CN201" s="526"/>
      <c r="CO201" s="526"/>
      <c r="CP201" s="526"/>
      <c r="CQ201" s="526"/>
      <c r="CR201" s="526"/>
      <c r="CS201" s="526"/>
      <c r="CT201" s="526"/>
      <c r="CU201" s="526"/>
      <c r="CV201" s="526"/>
      <c r="CW201" s="526"/>
      <c r="CX201" s="526"/>
      <c r="CY201" s="526"/>
      <c r="CZ201" s="526"/>
      <c r="DA201" s="526"/>
      <c r="DB201" s="526"/>
      <c r="DC201" s="526"/>
      <c r="DD201" s="526"/>
      <c r="DE201" s="526"/>
      <c r="DF201" s="526"/>
    </row>
    <row r="202" spans="1:110" ht="14.25" customHeight="1">
      <c r="A202" s="508">
        <f t="shared" si="7"/>
        <v>193</v>
      </c>
      <c r="B202" s="508" t="s">
        <v>732</v>
      </c>
      <c r="C202" s="524">
        <v>0.34870370370370368</v>
      </c>
      <c r="D202" s="524">
        <v>0.34887731481481482</v>
      </c>
      <c r="E202" s="525">
        <v>12.06</v>
      </c>
      <c r="F202" s="525">
        <v>12.189999995231629</v>
      </c>
      <c r="G202" s="508" t="s">
        <v>540</v>
      </c>
      <c r="H202" s="524">
        <f t="shared" si="6"/>
        <v>1.7361111111113825E-4</v>
      </c>
      <c r="J202">
        <v>390.10000610351563</v>
      </c>
      <c r="K202" s="526">
        <v>390.89999389648438</v>
      </c>
      <c r="L202" s="526">
        <v>394.5</v>
      </c>
      <c r="M202" s="526">
        <v>394.5</v>
      </c>
      <c r="N202" s="526">
        <v>398</v>
      </c>
      <c r="O202" s="526">
        <v>398</v>
      </c>
      <c r="P202" s="526">
        <v>394.79998779296875</v>
      </c>
      <c r="Q202" s="526">
        <v>394.79998779296875</v>
      </c>
      <c r="R202" s="526">
        <v>394.70001220703125</v>
      </c>
      <c r="S202" s="526">
        <v>394.70001220703125</v>
      </c>
      <c r="T202" s="526">
        <v>391.5</v>
      </c>
      <c r="U202" s="526">
        <v>391.5</v>
      </c>
      <c r="V202" s="526"/>
      <c r="W202" s="526">
        <v>391.39999389648438</v>
      </c>
      <c r="X202" s="526">
        <v>391.39999389648438</v>
      </c>
      <c r="Y202" s="526">
        <v>391.20001220703125</v>
      </c>
      <c r="Z202" s="526">
        <v>391.20001220703125</v>
      </c>
      <c r="AA202" s="526">
        <v>399.70001220703125</v>
      </c>
      <c r="AB202" s="526">
        <v>399.70001220703125</v>
      </c>
      <c r="AC202" s="526"/>
      <c r="AD202" s="526"/>
      <c r="AE202" s="526"/>
      <c r="AF202" s="526"/>
      <c r="AG202" s="526"/>
      <c r="AH202" s="526"/>
      <c r="AI202" s="526"/>
      <c r="AJ202" s="526"/>
      <c r="AK202" s="526"/>
      <c r="AL202" s="526"/>
      <c r="AM202" s="526"/>
      <c r="AN202" s="526"/>
      <c r="AO202" s="526"/>
      <c r="AP202" s="526"/>
      <c r="AQ202" s="526"/>
      <c r="AR202" s="526"/>
      <c r="AS202" s="526"/>
      <c r="AT202" s="526"/>
      <c r="AU202" s="526"/>
      <c r="AV202" s="526"/>
      <c r="AW202" s="526"/>
      <c r="AX202" s="526"/>
      <c r="AY202" s="526"/>
      <c r="AZ202" s="526"/>
      <c r="BA202" s="526"/>
      <c r="BB202" s="526"/>
      <c r="BC202" s="526"/>
      <c r="BD202" s="526"/>
      <c r="BE202" s="526"/>
      <c r="BF202" s="526"/>
      <c r="BG202" s="526"/>
      <c r="BH202" s="526"/>
      <c r="BI202" s="526"/>
      <c r="BJ202" s="526"/>
      <c r="BK202" s="526"/>
      <c r="BL202" s="526"/>
      <c r="BM202" s="526"/>
      <c r="BN202" s="526"/>
      <c r="BO202" s="526"/>
      <c r="BP202" s="526"/>
      <c r="BQ202" s="526"/>
      <c r="BR202" s="526"/>
      <c r="BS202" s="526"/>
      <c r="BT202" s="526"/>
      <c r="BU202" s="526"/>
      <c r="BV202" s="526"/>
      <c r="BW202" s="526"/>
      <c r="BX202" s="526"/>
      <c r="BY202" s="526"/>
      <c r="BZ202" s="526"/>
      <c r="CA202" s="526"/>
      <c r="CB202" s="526"/>
      <c r="CC202" s="526"/>
      <c r="CD202" s="526"/>
      <c r="CE202" s="526"/>
      <c r="CF202" s="526"/>
      <c r="CG202" s="526"/>
      <c r="CH202" s="526"/>
      <c r="CI202" s="526"/>
      <c r="CJ202" s="526"/>
      <c r="CK202" s="526"/>
      <c r="CL202" s="526"/>
      <c r="CM202" s="526"/>
      <c r="CN202" s="526"/>
      <c r="CO202" s="526"/>
      <c r="CP202" s="526"/>
      <c r="CQ202" s="526"/>
      <c r="CR202" s="526"/>
      <c r="CS202" s="526"/>
      <c r="CT202" s="526"/>
      <c r="CU202" s="526"/>
      <c r="CV202" s="526"/>
      <c r="CW202" s="526"/>
      <c r="CX202" s="526"/>
      <c r="CY202" s="526"/>
      <c r="CZ202" s="526"/>
      <c r="DA202" s="526"/>
      <c r="DB202" s="526"/>
      <c r="DC202" s="526"/>
      <c r="DD202" s="526"/>
      <c r="DE202" s="526"/>
      <c r="DF202" s="526"/>
    </row>
    <row r="203" spans="1:110" ht="14.25" customHeight="1">
      <c r="A203" s="508">
        <f t="shared" si="7"/>
        <v>194</v>
      </c>
      <c r="B203" s="508" t="s">
        <v>733</v>
      </c>
      <c r="C203" s="524">
        <v>0.34895833333333331</v>
      </c>
      <c r="D203" s="524">
        <v>0.34910879629629632</v>
      </c>
      <c r="E203" s="525">
        <v>12.06</v>
      </c>
      <c r="F203" s="525">
        <v>12.099999999105931</v>
      </c>
      <c r="G203" s="508" t="s">
        <v>540</v>
      </c>
      <c r="H203" s="524">
        <f t="shared" ref="H203:H266" si="8">D203-C203</f>
        <v>1.5046296296300499E-4</v>
      </c>
      <c r="J203">
        <v>391.10000610351563</v>
      </c>
      <c r="K203" s="526">
        <v>393.60000610351563</v>
      </c>
      <c r="L203" s="526">
        <v>393.60000610351563</v>
      </c>
      <c r="M203" s="526"/>
      <c r="N203" s="526">
        <v>397</v>
      </c>
      <c r="O203" s="526">
        <v>397</v>
      </c>
      <c r="P203" s="526">
        <v>396.79998779296875</v>
      </c>
      <c r="Q203" s="526">
        <v>393.60000610351563</v>
      </c>
      <c r="R203" s="526">
        <v>393.60000610351563</v>
      </c>
      <c r="S203" s="526">
        <v>393.60000610351563</v>
      </c>
      <c r="T203" s="526"/>
      <c r="U203" s="526">
        <v>393.5</v>
      </c>
      <c r="V203" s="526">
        <v>390.39999389648438</v>
      </c>
      <c r="W203" s="526">
        <v>390.39999389648438</v>
      </c>
      <c r="X203" s="526"/>
      <c r="Y203" s="526">
        <v>390.29998779296875</v>
      </c>
      <c r="Z203" s="526">
        <v>398.70001220703125</v>
      </c>
      <c r="AA203" s="526">
        <v>391.79998779296875</v>
      </c>
      <c r="AB203" s="526">
        <v>391.79998779296875</v>
      </c>
      <c r="AC203" s="526"/>
      <c r="AD203" s="526"/>
      <c r="AE203" s="526"/>
      <c r="AF203" s="526"/>
      <c r="AG203" s="526"/>
      <c r="AH203" s="526"/>
      <c r="AI203" s="526"/>
      <c r="AJ203" s="526"/>
      <c r="AK203" s="526"/>
      <c r="AL203" s="526"/>
      <c r="AM203" s="526"/>
      <c r="AN203" s="526"/>
      <c r="AO203" s="526"/>
      <c r="AP203" s="526"/>
      <c r="AQ203" s="526"/>
      <c r="AR203" s="526"/>
      <c r="AS203" s="526"/>
      <c r="AT203" s="526"/>
      <c r="AU203" s="526"/>
      <c r="AV203" s="526"/>
      <c r="AW203" s="526"/>
      <c r="AX203" s="526"/>
      <c r="AY203" s="526"/>
      <c r="AZ203" s="526"/>
      <c r="BA203" s="526"/>
      <c r="BB203" s="526"/>
      <c r="BC203" s="526"/>
      <c r="BD203" s="526"/>
      <c r="BE203" s="526"/>
      <c r="BF203" s="526"/>
      <c r="BG203" s="526"/>
      <c r="BH203" s="526"/>
      <c r="BI203" s="526"/>
      <c r="BJ203" s="526"/>
      <c r="BK203" s="526"/>
      <c r="BL203" s="526"/>
      <c r="BM203" s="526"/>
      <c r="BN203" s="526"/>
      <c r="BO203" s="526"/>
      <c r="BP203" s="526"/>
      <c r="BQ203" s="526"/>
      <c r="BR203" s="526"/>
      <c r="BS203" s="526"/>
      <c r="BT203" s="526"/>
      <c r="BU203" s="526"/>
      <c r="BV203" s="526"/>
      <c r="BW203" s="526"/>
      <c r="BX203" s="526"/>
      <c r="BY203" s="526"/>
      <c r="BZ203" s="526"/>
      <c r="CA203" s="526"/>
      <c r="CB203" s="526"/>
      <c r="CC203" s="526"/>
      <c r="CD203" s="526"/>
      <c r="CE203" s="526"/>
      <c r="CF203" s="526"/>
      <c r="CG203" s="526"/>
      <c r="CH203" s="526"/>
      <c r="CI203" s="526"/>
      <c r="CJ203" s="526"/>
      <c r="CK203" s="526"/>
      <c r="CL203" s="526"/>
      <c r="CM203" s="526"/>
      <c r="CN203" s="526"/>
      <c r="CO203" s="526"/>
      <c r="CP203" s="526"/>
      <c r="CQ203" s="526"/>
      <c r="CR203" s="526"/>
      <c r="CS203" s="526"/>
      <c r="CT203" s="526"/>
      <c r="CU203" s="526"/>
      <c r="CV203" s="526"/>
      <c r="CW203" s="526"/>
      <c r="CX203" s="526"/>
      <c r="CY203" s="526"/>
      <c r="CZ203" s="526"/>
      <c r="DA203" s="526"/>
      <c r="DB203" s="526"/>
      <c r="DC203" s="526"/>
      <c r="DD203" s="526"/>
      <c r="DE203" s="526"/>
      <c r="DF203" s="526"/>
    </row>
    <row r="204" spans="1:110" ht="14.25" customHeight="1">
      <c r="A204" s="508">
        <f t="shared" ref="A204:A267" si="9">A203+1</f>
        <v>195</v>
      </c>
      <c r="B204" s="508" t="s">
        <v>734</v>
      </c>
      <c r="C204" s="524">
        <v>0.34918981481481481</v>
      </c>
      <c r="D204" s="524">
        <v>0.34936342592592595</v>
      </c>
      <c r="E204" s="525">
        <v>12.06</v>
      </c>
      <c r="F204" s="525">
        <v>12.139999998211861</v>
      </c>
      <c r="G204" s="508" t="s">
        <v>540</v>
      </c>
      <c r="H204" s="524">
        <f t="shared" si="8"/>
        <v>1.7361111111113825E-4</v>
      </c>
      <c r="J204">
        <v>392</v>
      </c>
      <c r="K204" s="526">
        <v>391</v>
      </c>
      <c r="L204" s="526">
        <v>396.79998779296875</v>
      </c>
      <c r="M204" s="526">
        <v>396.79998779296875</v>
      </c>
      <c r="N204" s="526">
        <v>399.89999389648438</v>
      </c>
      <c r="O204" s="526">
        <v>399.89999389648438</v>
      </c>
      <c r="P204" s="526">
        <v>399.10000610351563</v>
      </c>
      <c r="Q204" s="526">
        <v>399.10000610351563</v>
      </c>
      <c r="R204" s="526"/>
      <c r="S204" s="526">
        <v>398.60000610351563</v>
      </c>
      <c r="T204" s="526">
        <v>398.60000610351563</v>
      </c>
      <c r="U204" s="526">
        <v>398.5</v>
      </c>
      <c r="V204" s="526">
        <v>398.5</v>
      </c>
      <c r="W204" s="526">
        <v>395.10000610351563</v>
      </c>
      <c r="X204" s="526">
        <v>395.10000610351563</v>
      </c>
      <c r="Y204" s="526">
        <v>394.79998779296875</v>
      </c>
      <c r="Z204" s="526">
        <v>394.79998779296875</v>
      </c>
      <c r="AA204" s="526">
        <v>394.29998779296875</v>
      </c>
      <c r="AB204" s="526">
        <v>394.29998779296875</v>
      </c>
      <c r="AC204" s="526"/>
      <c r="AD204" s="526"/>
      <c r="AE204" s="526"/>
      <c r="AF204" s="526"/>
      <c r="AG204" s="526"/>
      <c r="AH204" s="526"/>
      <c r="AI204" s="526"/>
      <c r="AJ204" s="526"/>
      <c r="AK204" s="526"/>
      <c r="AL204" s="526"/>
      <c r="AM204" s="526"/>
      <c r="AN204" s="526"/>
      <c r="AO204" s="526"/>
      <c r="AP204" s="526"/>
      <c r="AQ204" s="526"/>
      <c r="AR204" s="526"/>
      <c r="AS204" s="526"/>
      <c r="AT204" s="526"/>
      <c r="AU204" s="526"/>
      <c r="AV204" s="526"/>
      <c r="AW204" s="526"/>
      <c r="AX204" s="526"/>
      <c r="AY204" s="526"/>
      <c r="AZ204" s="526"/>
      <c r="BA204" s="526"/>
      <c r="BB204" s="526"/>
      <c r="BC204" s="526"/>
      <c r="BD204" s="526"/>
      <c r="BE204" s="526"/>
      <c r="BF204" s="526"/>
      <c r="BG204" s="526"/>
      <c r="BH204" s="526"/>
      <c r="BI204" s="526"/>
      <c r="BJ204" s="526"/>
      <c r="BK204" s="526"/>
      <c r="BL204" s="526"/>
      <c r="BM204" s="526"/>
      <c r="BN204" s="526"/>
      <c r="BO204" s="526"/>
      <c r="BP204" s="526"/>
      <c r="BQ204" s="526"/>
      <c r="BR204" s="526"/>
      <c r="BS204" s="526"/>
      <c r="BT204" s="526"/>
      <c r="BU204" s="526"/>
      <c r="BV204" s="526"/>
      <c r="BW204" s="526"/>
      <c r="BX204" s="526"/>
      <c r="BY204" s="526"/>
      <c r="BZ204" s="526"/>
      <c r="CA204" s="526"/>
      <c r="CB204" s="526"/>
      <c r="CC204" s="526"/>
      <c r="CD204" s="526"/>
      <c r="CE204" s="526"/>
      <c r="CF204" s="526"/>
      <c r="CG204" s="526"/>
      <c r="CH204" s="526"/>
      <c r="CI204" s="526"/>
      <c r="CJ204" s="526"/>
      <c r="CK204" s="526"/>
      <c r="CL204" s="526"/>
      <c r="CM204" s="526"/>
      <c r="CN204" s="526"/>
      <c r="CO204" s="526"/>
      <c r="CP204" s="526"/>
      <c r="CQ204" s="526"/>
      <c r="CR204" s="526"/>
      <c r="CS204" s="526"/>
      <c r="CT204" s="526"/>
      <c r="CU204" s="526"/>
      <c r="CV204" s="526"/>
      <c r="CW204" s="526"/>
      <c r="CX204" s="526"/>
      <c r="CY204" s="526"/>
      <c r="CZ204" s="526"/>
      <c r="DA204" s="526"/>
      <c r="DB204" s="526"/>
      <c r="DC204" s="526"/>
      <c r="DD204" s="526"/>
      <c r="DE204" s="526"/>
      <c r="DF204" s="526"/>
    </row>
    <row r="205" spans="1:110" ht="14.25" customHeight="1">
      <c r="A205" s="508">
        <f t="shared" si="9"/>
        <v>196</v>
      </c>
      <c r="B205" s="508" t="s">
        <v>735</v>
      </c>
      <c r="C205" s="524">
        <v>0.34944444444444445</v>
      </c>
      <c r="D205" s="524">
        <v>0.34960648148148149</v>
      </c>
      <c r="E205" s="525">
        <v>12.06</v>
      </c>
      <c r="F205" s="525">
        <v>12.079999999552966</v>
      </c>
      <c r="G205" s="508" t="s">
        <v>540</v>
      </c>
      <c r="H205" s="524">
        <f t="shared" si="8"/>
        <v>1.6203703703704386E-4</v>
      </c>
      <c r="J205">
        <v>392.89999389648438</v>
      </c>
      <c r="K205" s="526">
        <v>392.89999389648438</v>
      </c>
      <c r="L205" s="526"/>
      <c r="M205" s="526">
        <v>397.20001220703125</v>
      </c>
      <c r="N205" s="526">
        <v>397.20001220703125</v>
      </c>
      <c r="O205" s="526">
        <v>394.70001220703125</v>
      </c>
      <c r="P205" s="526">
        <v>394.70001220703125</v>
      </c>
      <c r="Q205" s="526">
        <v>394.5</v>
      </c>
      <c r="R205" s="526">
        <v>394.5</v>
      </c>
      <c r="S205" s="526"/>
      <c r="T205" s="526">
        <v>394.5</v>
      </c>
      <c r="U205" s="526">
        <v>394.5</v>
      </c>
      <c r="V205" s="526">
        <v>391.20001220703125</v>
      </c>
      <c r="W205" s="526">
        <v>391.20001220703125</v>
      </c>
      <c r="X205" s="526">
        <v>391.20001220703125</v>
      </c>
      <c r="Y205" s="526">
        <v>391.20001220703125</v>
      </c>
      <c r="Z205" s="526">
        <v>399.89999389648438</v>
      </c>
      <c r="AA205" s="526">
        <v>395.10000610351563</v>
      </c>
      <c r="AB205" s="526">
        <v>395.10000610351563</v>
      </c>
      <c r="AC205" s="526"/>
      <c r="AD205" s="526"/>
      <c r="AE205" s="526"/>
      <c r="AF205" s="526"/>
      <c r="AG205" s="526"/>
      <c r="AH205" s="526"/>
      <c r="AI205" s="526"/>
      <c r="AJ205" s="526"/>
      <c r="AK205" s="526"/>
      <c r="AL205" s="526"/>
      <c r="AM205" s="526"/>
      <c r="AN205" s="526"/>
      <c r="AO205" s="526"/>
      <c r="AP205" s="526"/>
      <c r="AQ205" s="526"/>
      <c r="AR205" s="526"/>
      <c r="AS205" s="526"/>
      <c r="AT205" s="526"/>
      <c r="AU205" s="526"/>
      <c r="AV205" s="526"/>
      <c r="AW205" s="526"/>
      <c r="AX205" s="526"/>
      <c r="AY205" s="526"/>
      <c r="AZ205" s="526"/>
      <c r="BA205" s="526"/>
      <c r="BB205" s="526"/>
      <c r="BC205" s="526"/>
      <c r="BD205" s="526"/>
      <c r="BE205" s="526"/>
      <c r="BF205" s="526"/>
      <c r="BG205" s="526"/>
      <c r="BH205" s="526"/>
      <c r="BI205" s="526"/>
      <c r="BJ205" s="526"/>
      <c r="BK205" s="526"/>
      <c r="BL205" s="526"/>
      <c r="BM205" s="526"/>
      <c r="BN205" s="526"/>
      <c r="BO205" s="526"/>
      <c r="BP205" s="526"/>
      <c r="BQ205" s="526"/>
      <c r="BR205" s="526"/>
      <c r="BS205" s="526"/>
      <c r="BT205" s="526"/>
      <c r="BU205" s="526"/>
      <c r="BV205" s="526"/>
      <c r="BW205" s="526"/>
      <c r="BX205" s="526"/>
      <c r="BY205" s="526"/>
      <c r="BZ205" s="526"/>
      <c r="CA205" s="526"/>
      <c r="CB205" s="526"/>
      <c r="CC205" s="526"/>
      <c r="CD205" s="526"/>
      <c r="CE205" s="526"/>
      <c r="CF205" s="526"/>
      <c r="CG205" s="526"/>
      <c r="CH205" s="526"/>
      <c r="CI205" s="526"/>
      <c r="CJ205" s="526"/>
      <c r="CK205" s="526"/>
      <c r="CL205" s="526"/>
      <c r="CM205" s="526"/>
      <c r="CN205" s="526"/>
      <c r="CO205" s="526"/>
      <c r="CP205" s="526"/>
      <c r="CQ205" s="526"/>
      <c r="CR205" s="526"/>
      <c r="CS205" s="526"/>
      <c r="CT205" s="526"/>
      <c r="CU205" s="526"/>
      <c r="CV205" s="526"/>
      <c r="CW205" s="526"/>
      <c r="CX205" s="526"/>
      <c r="CY205" s="526"/>
      <c r="CZ205" s="526"/>
      <c r="DA205" s="526"/>
      <c r="DB205" s="526"/>
      <c r="DC205" s="526"/>
      <c r="DD205" s="526"/>
      <c r="DE205" s="526"/>
      <c r="DF205" s="526"/>
    </row>
    <row r="206" spans="1:110" ht="14.25" customHeight="1">
      <c r="A206" s="508">
        <f t="shared" si="9"/>
        <v>197</v>
      </c>
      <c r="B206" s="508" t="s">
        <v>736</v>
      </c>
      <c r="C206" s="524">
        <v>0.34969907407407408</v>
      </c>
      <c r="D206" s="524">
        <v>0.34987268518518516</v>
      </c>
      <c r="E206" s="525">
        <v>12.06</v>
      </c>
      <c r="F206" s="525">
        <v>12.119999998658896</v>
      </c>
      <c r="G206" s="508" t="s">
        <v>540</v>
      </c>
      <c r="H206" s="524">
        <f t="shared" si="8"/>
        <v>1.7361111111108274E-4</v>
      </c>
      <c r="J206">
        <v>391.10000610351563</v>
      </c>
      <c r="K206" s="526">
        <v>391.60000610351563</v>
      </c>
      <c r="L206" s="526">
        <v>391.60000610351563</v>
      </c>
      <c r="M206" s="526">
        <v>396</v>
      </c>
      <c r="N206" s="526">
        <v>396</v>
      </c>
      <c r="O206" s="526"/>
      <c r="P206" s="526">
        <v>396.5</v>
      </c>
      <c r="Q206" s="526">
        <v>393.10000610351563</v>
      </c>
      <c r="R206" s="526">
        <v>393.10000610351563</v>
      </c>
      <c r="S206" s="526"/>
      <c r="T206" s="526">
        <v>393.10000610351563</v>
      </c>
      <c r="U206" s="526">
        <v>393.10000610351563</v>
      </c>
      <c r="V206" s="526">
        <v>399.89999389648438</v>
      </c>
      <c r="W206" s="526">
        <v>399.89999389648438</v>
      </c>
      <c r="X206" s="526">
        <v>399.89999389648438</v>
      </c>
      <c r="Y206" s="526">
        <v>399.89999389648438</v>
      </c>
      <c r="Z206" s="526">
        <v>398.39999389648438</v>
      </c>
      <c r="AA206" s="526">
        <v>393.79998779296875</v>
      </c>
      <c r="AB206" s="526">
        <v>393.79998779296875</v>
      </c>
      <c r="AC206" s="526"/>
      <c r="AD206" s="526"/>
      <c r="AE206" s="526"/>
      <c r="AF206" s="526"/>
      <c r="AG206" s="526"/>
      <c r="AH206" s="526"/>
      <c r="AI206" s="526"/>
      <c r="AJ206" s="526"/>
      <c r="AK206" s="526"/>
      <c r="AL206" s="526"/>
      <c r="AM206" s="526"/>
      <c r="AN206" s="526"/>
      <c r="AO206" s="526"/>
      <c r="AP206" s="526"/>
      <c r="AQ206" s="526"/>
      <c r="AR206" s="526"/>
      <c r="AS206" s="526"/>
      <c r="AT206" s="526"/>
      <c r="AU206" s="526"/>
      <c r="AV206" s="526"/>
      <c r="AW206" s="526"/>
      <c r="AX206" s="526"/>
      <c r="AY206" s="526"/>
      <c r="AZ206" s="526"/>
      <c r="BA206" s="526"/>
      <c r="BB206" s="526"/>
      <c r="BC206" s="526"/>
      <c r="BD206" s="526"/>
      <c r="BE206" s="526"/>
      <c r="BF206" s="526"/>
      <c r="BG206" s="526"/>
      <c r="BH206" s="526"/>
      <c r="BI206" s="526"/>
      <c r="BJ206" s="526"/>
      <c r="BK206" s="526"/>
      <c r="BL206" s="526"/>
      <c r="BM206" s="526"/>
      <c r="BN206" s="526"/>
      <c r="BO206" s="526"/>
      <c r="BP206" s="526"/>
      <c r="BQ206" s="526"/>
      <c r="BR206" s="526"/>
      <c r="BS206" s="526"/>
      <c r="BT206" s="526"/>
      <c r="BU206" s="526"/>
      <c r="BV206" s="526"/>
      <c r="BW206" s="526"/>
      <c r="BX206" s="526"/>
      <c r="BY206" s="526"/>
      <c r="BZ206" s="526"/>
      <c r="CA206" s="526"/>
      <c r="CB206" s="526"/>
      <c r="CC206" s="526"/>
      <c r="CD206" s="526"/>
      <c r="CE206" s="526"/>
      <c r="CF206" s="526"/>
      <c r="CG206" s="526"/>
      <c r="CH206" s="526"/>
      <c r="CI206" s="526"/>
      <c r="CJ206" s="526"/>
      <c r="CK206" s="526"/>
      <c r="CL206" s="526"/>
      <c r="CM206" s="526"/>
      <c r="CN206" s="526"/>
      <c r="CO206" s="526"/>
      <c r="CP206" s="526"/>
      <c r="CQ206" s="526"/>
      <c r="CR206" s="526"/>
      <c r="CS206" s="526"/>
      <c r="CT206" s="526"/>
      <c r="CU206" s="526"/>
      <c r="CV206" s="526"/>
      <c r="CW206" s="526"/>
      <c r="CX206" s="526"/>
      <c r="CY206" s="526"/>
      <c r="CZ206" s="526"/>
      <c r="DA206" s="526"/>
      <c r="DB206" s="526"/>
      <c r="DC206" s="526"/>
      <c r="DD206" s="526"/>
      <c r="DE206" s="526"/>
      <c r="DF206" s="526"/>
    </row>
    <row r="207" spans="1:110" ht="14.25" customHeight="1">
      <c r="A207" s="508">
        <f t="shared" si="9"/>
        <v>198</v>
      </c>
      <c r="B207" s="508" t="s">
        <v>737</v>
      </c>
      <c r="C207" s="524">
        <v>0.34996527777777775</v>
      </c>
      <c r="D207" s="524">
        <v>0.35010416666666666</v>
      </c>
      <c r="E207" s="525">
        <v>12.06</v>
      </c>
      <c r="F207" s="525">
        <v>12.139999998211861</v>
      </c>
      <c r="G207" s="508" t="s">
        <v>540</v>
      </c>
      <c r="H207" s="524">
        <f t="shared" si="8"/>
        <v>1.388888888889106E-4</v>
      </c>
      <c r="J207">
        <v>394.79998779296875</v>
      </c>
      <c r="K207" s="526">
        <v>390.79998779296875</v>
      </c>
      <c r="L207" s="526">
        <v>397</v>
      </c>
      <c r="M207" s="526">
        <v>397</v>
      </c>
      <c r="N207" s="526">
        <v>399.89999389648438</v>
      </c>
      <c r="O207" s="526">
        <v>399.89999389648438</v>
      </c>
      <c r="P207" s="526"/>
      <c r="Q207" s="526">
        <v>399.89999389648438</v>
      </c>
      <c r="R207" s="526">
        <v>399.89999389648438</v>
      </c>
      <c r="S207" s="526"/>
      <c r="T207" s="526"/>
      <c r="U207" s="526"/>
      <c r="V207" s="526"/>
      <c r="W207" s="526">
        <v>397.39999389648438</v>
      </c>
      <c r="X207" s="526">
        <v>397.39999389648438</v>
      </c>
      <c r="Y207" s="526"/>
      <c r="Z207" s="526">
        <v>397.10000610351563</v>
      </c>
      <c r="AA207" s="526">
        <v>393.70001220703125</v>
      </c>
      <c r="AB207" s="526">
        <v>393.70001220703125</v>
      </c>
      <c r="AC207" s="526"/>
      <c r="AD207" s="526"/>
      <c r="AE207" s="526"/>
      <c r="AF207" s="526"/>
      <c r="AG207" s="526"/>
      <c r="AH207" s="526"/>
      <c r="AI207" s="526"/>
      <c r="AJ207" s="526"/>
      <c r="AK207" s="526"/>
      <c r="AL207" s="526"/>
      <c r="AM207" s="526"/>
      <c r="AN207" s="526"/>
      <c r="AO207" s="526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26"/>
      <c r="BT207" s="526"/>
      <c r="BU207" s="526"/>
      <c r="BV207" s="526"/>
      <c r="BW207" s="526"/>
      <c r="BX207" s="526"/>
      <c r="BY207" s="526"/>
      <c r="BZ207" s="526"/>
      <c r="CA207" s="526"/>
      <c r="CB207" s="526"/>
      <c r="CC207" s="526"/>
      <c r="CD207" s="526"/>
      <c r="CE207" s="526"/>
      <c r="CF207" s="526"/>
      <c r="CG207" s="526"/>
      <c r="CH207" s="526"/>
      <c r="CI207" s="526"/>
      <c r="CJ207" s="526"/>
      <c r="CK207" s="526"/>
      <c r="CL207" s="526"/>
      <c r="CM207" s="526"/>
      <c r="CN207" s="526"/>
      <c r="CO207" s="526"/>
      <c r="CP207" s="526"/>
      <c r="CQ207" s="526"/>
      <c r="CR207" s="526"/>
      <c r="CS207" s="526"/>
      <c r="CT207" s="526"/>
      <c r="CU207" s="526"/>
      <c r="CV207" s="526"/>
      <c r="CW207" s="526"/>
      <c r="CX207" s="526"/>
      <c r="CY207" s="526"/>
      <c r="CZ207" s="526"/>
      <c r="DA207" s="526"/>
      <c r="DB207" s="526"/>
      <c r="DC207" s="526"/>
      <c r="DD207" s="526"/>
      <c r="DE207" s="526"/>
      <c r="DF207" s="526"/>
    </row>
    <row r="208" spans="1:110" ht="14.25" customHeight="1">
      <c r="A208" s="508">
        <f t="shared" si="9"/>
        <v>199</v>
      </c>
      <c r="B208" s="508" t="s">
        <v>738</v>
      </c>
      <c r="C208" s="524">
        <v>0.35023148148148148</v>
      </c>
      <c r="D208" s="524">
        <v>0.35037037037037039</v>
      </c>
      <c r="E208" s="525">
        <v>12.06</v>
      </c>
      <c r="F208" s="525">
        <v>12.089999999329448</v>
      </c>
      <c r="G208" s="508" t="s">
        <v>540</v>
      </c>
      <c r="H208" s="524">
        <f t="shared" si="8"/>
        <v>1.388888888889106E-4</v>
      </c>
      <c r="J208">
        <v>390.5</v>
      </c>
      <c r="K208" s="526">
        <v>390.5</v>
      </c>
      <c r="L208" s="526">
        <v>396.29998779296875</v>
      </c>
      <c r="M208" s="526">
        <v>396.29998779296875</v>
      </c>
      <c r="N208" s="526"/>
      <c r="O208" s="526"/>
      <c r="P208" s="526"/>
      <c r="Q208" s="526">
        <v>390.70001220703125</v>
      </c>
      <c r="R208" s="526">
        <v>390.70001220703125</v>
      </c>
      <c r="S208" s="526"/>
      <c r="T208" s="526">
        <v>393.70001220703125</v>
      </c>
      <c r="U208" s="526">
        <v>393.70001220703125</v>
      </c>
      <c r="V208" s="526"/>
      <c r="W208" s="526">
        <v>396.5</v>
      </c>
      <c r="X208" s="526">
        <v>393.39999389648438</v>
      </c>
      <c r="Y208" s="526">
        <v>393.39999389648438</v>
      </c>
      <c r="Z208" s="526">
        <v>393.20001220703125</v>
      </c>
      <c r="AA208" s="526">
        <v>393.20001220703125</v>
      </c>
      <c r="AB208" s="526"/>
      <c r="AC208" s="526"/>
      <c r="AD208" s="526"/>
      <c r="AE208" s="526"/>
      <c r="AF208" s="526"/>
      <c r="AG208" s="526"/>
      <c r="AH208" s="526"/>
      <c r="AI208" s="526"/>
      <c r="AJ208" s="526"/>
      <c r="AK208" s="526"/>
      <c r="AL208" s="526"/>
      <c r="AM208" s="526"/>
      <c r="AN208" s="526"/>
      <c r="AO208" s="526"/>
      <c r="AP208" s="526"/>
      <c r="AQ208" s="526"/>
      <c r="AR208" s="526"/>
      <c r="AS208" s="526"/>
      <c r="AT208" s="526"/>
      <c r="AU208" s="526"/>
      <c r="AV208" s="526"/>
      <c r="AW208" s="526"/>
      <c r="AX208" s="526"/>
      <c r="AY208" s="526"/>
      <c r="AZ208" s="526"/>
      <c r="BA208" s="526"/>
      <c r="BB208" s="526"/>
      <c r="BC208" s="526"/>
      <c r="BD208" s="526"/>
      <c r="BE208" s="526"/>
      <c r="BF208" s="526"/>
      <c r="BG208" s="526"/>
      <c r="BH208" s="526"/>
      <c r="BI208" s="526"/>
      <c r="BJ208" s="526"/>
      <c r="BK208" s="526"/>
      <c r="BL208" s="526"/>
      <c r="BM208" s="526"/>
      <c r="BN208" s="526"/>
      <c r="BO208" s="526"/>
      <c r="BP208" s="526"/>
      <c r="BQ208" s="526"/>
      <c r="BR208" s="526"/>
      <c r="BS208" s="526"/>
      <c r="BT208" s="526"/>
      <c r="BU208" s="526"/>
      <c r="BV208" s="526"/>
      <c r="BW208" s="526"/>
      <c r="BX208" s="526"/>
      <c r="BY208" s="526"/>
      <c r="BZ208" s="526"/>
      <c r="CA208" s="526"/>
      <c r="CB208" s="526"/>
      <c r="CC208" s="526"/>
      <c r="CD208" s="526"/>
      <c r="CE208" s="526"/>
      <c r="CF208" s="526"/>
      <c r="CG208" s="526"/>
      <c r="CH208" s="526"/>
      <c r="CI208" s="526"/>
      <c r="CJ208" s="526"/>
      <c r="CK208" s="526"/>
      <c r="CL208" s="526"/>
      <c r="CM208" s="526"/>
      <c r="CN208" s="526"/>
      <c r="CO208" s="526"/>
      <c r="CP208" s="526"/>
      <c r="CQ208" s="526"/>
      <c r="CR208" s="526"/>
      <c r="CS208" s="526"/>
      <c r="CT208" s="526"/>
      <c r="CU208" s="526"/>
      <c r="CV208" s="526"/>
      <c r="CW208" s="526"/>
      <c r="CX208" s="526"/>
      <c r="CY208" s="526"/>
      <c r="CZ208" s="526"/>
      <c r="DA208" s="526"/>
      <c r="DB208" s="526"/>
      <c r="DC208" s="526"/>
      <c r="DD208" s="526"/>
      <c r="DE208" s="526"/>
      <c r="DF208" s="526"/>
    </row>
    <row r="209" spans="1:110" ht="14.25" customHeight="1">
      <c r="A209" s="508">
        <f t="shared" si="9"/>
        <v>200</v>
      </c>
      <c r="B209" s="508" t="s">
        <v>739</v>
      </c>
      <c r="C209" s="524">
        <v>0.35052083333333334</v>
      </c>
      <c r="D209" s="524">
        <v>0.35067129629629629</v>
      </c>
      <c r="E209" s="525">
        <v>12.06</v>
      </c>
      <c r="F209" s="525">
        <v>12.119999998658896</v>
      </c>
      <c r="G209" s="508" t="s">
        <v>540</v>
      </c>
      <c r="H209" s="524">
        <f t="shared" si="8"/>
        <v>1.5046296296294948E-4</v>
      </c>
      <c r="J209">
        <v>390.10000610351563</v>
      </c>
      <c r="K209" s="526">
        <v>395.10000610351563</v>
      </c>
      <c r="L209" s="526">
        <v>395.10000610351563</v>
      </c>
      <c r="M209" s="526">
        <v>398.10000610351563</v>
      </c>
      <c r="N209" s="526">
        <v>398.10000610351563</v>
      </c>
      <c r="O209" s="526">
        <v>399.39999389648438</v>
      </c>
      <c r="P209" s="526">
        <v>399.39999389648438</v>
      </c>
      <c r="Q209" s="526"/>
      <c r="R209" s="526">
        <v>399.20001220703125</v>
      </c>
      <c r="S209" s="526">
        <v>399.20001220703125</v>
      </c>
      <c r="T209" s="526"/>
      <c r="U209" s="526">
        <v>392.70001220703125</v>
      </c>
      <c r="V209" s="526">
        <v>392.70001220703125</v>
      </c>
      <c r="W209" s="526"/>
      <c r="X209" s="526">
        <v>392.5</v>
      </c>
      <c r="Y209" s="526">
        <v>392.5</v>
      </c>
      <c r="Z209" s="526">
        <v>392.39999389648438</v>
      </c>
      <c r="AA209" s="526">
        <v>398.10000610351563</v>
      </c>
      <c r="AB209" s="526">
        <v>398.10000610351563</v>
      </c>
      <c r="AC209" s="526"/>
      <c r="AD209" s="526"/>
      <c r="AE209" s="526"/>
      <c r="AF209" s="526"/>
      <c r="AG209" s="526"/>
      <c r="AH209" s="526"/>
      <c r="AI209" s="526"/>
      <c r="AJ209" s="526"/>
      <c r="AK209" s="526"/>
      <c r="AL209" s="526"/>
      <c r="AM209" s="526"/>
      <c r="AN209" s="526"/>
      <c r="AO209" s="526"/>
      <c r="AP209" s="526"/>
      <c r="AQ209" s="526"/>
      <c r="AR209" s="526"/>
      <c r="AS209" s="526"/>
      <c r="AT209" s="526"/>
      <c r="AU209" s="526"/>
      <c r="AV209" s="526"/>
      <c r="AW209" s="526"/>
      <c r="AX209" s="526"/>
      <c r="AY209" s="526"/>
      <c r="AZ209" s="526"/>
      <c r="BA209" s="526"/>
      <c r="BB209" s="526"/>
      <c r="BC209" s="526"/>
      <c r="BD209" s="526"/>
      <c r="BE209" s="526"/>
      <c r="BF209" s="526"/>
      <c r="BG209" s="526"/>
      <c r="BH209" s="526"/>
      <c r="BI209" s="526"/>
      <c r="BJ209" s="526"/>
      <c r="BK209" s="526"/>
      <c r="BL209" s="526"/>
      <c r="BM209" s="526"/>
      <c r="BN209" s="526"/>
      <c r="BO209" s="526"/>
      <c r="BP209" s="526"/>
      <c r="BQ209" s="526"/>
      <c r="BR209" s="526"/>
      <c r="BS209" s="526"/>
      <c r="BT209" s="526"/>
      <c r="BU209" s="526"/>
      <c r="BV209" s="526"/>
      <c r="BW209" s="526"/>
      <c r="BX209" s="526"/>
      <c r="BY209" s="526"/>
      <c r="BZ209" s="526"/>
      <c r="CA209" s="526"/>
      <c r="CB209" s="526"/>
      <c r="CC209" s="526"/>
      <c r="CD209" s="526"/>
      <c r="CE209" s="526"/>
      <c r="CF209" s="526"/>
      <c r="CG209" s="526"/>
      <c r="CH209" s="526"/>
      <c r="CI209" s="526"/>
      <c r="CJ209" s="526"/>
      <c r="CK209" s="526"/>
      <c r="CL209" s="526"/>
      <c r="CM209" s="526"/>
      <c r="CN209" s="526"/>
      <c r="CO209" s="526"/>
      <c r="CP209" s="526"/>
      <c r="CQ209" s="526"/>
      <c r="CR209" s="526"/>
      <c r="CS209" s="526"/>
      <c r="CT209" s="526"/>
      <c r="CU209" s="526"/>
      <c r="CV209" s="526"/>
      <c r="CW209" s="526"/>
      <c r="CX209" s="526"/>
      <c r="CY209" s="526"/>
      <c r="CZ209" s="526"/>
      <c r="DA209" s="526"/>
      <c r="DB209" s="526"/>
      <c r="DC209" s="526"/>
      <c r="DD209" s="526"/>
      <c r="DE209" s="526"/>
      <c r="DF209" s="526"/>
    </row>
    <row r="210" spans="1:110" ht="14.25" customHeight="1">
      <c r="A210" s="508">
        <f t="shared" si="9"/>
        <v>201</v>
      </c>
      <c r="B210" s="508" t="s">
        <v>740</v>
      </c>
      <c r="C210" s="524">
        <v>0.35078703703703706</v>
      </c>
      <c r="D210" s="524">
        <v>0.35094907407407405</v>
      </c>
      <c r="E210" s="525">
        <v>12.06</v>
      </c>
      <c r="F210" s="525">
        <v>12.139999998211861</v>
      </c>
      <c r="G210" s="508" t="s">
        <v>540</v>
      </c>
      <c r="H210" s="524">
        <f t="shared" si="8"/>
        <v>1.6203703703698835E-4</v>
      </c>
      <c r="J210">
        <v>390.20001220703125</v>
      </c>
      <c r="K210" s="526">
        <v>390.20001220703125</v>
      </c>
      <c r="L210" s="526">
        <v>393.89999389648438</v>
      </c>
      <c r="M210" s="526">
        <v>393.89999389648438</v>
      </c>
      <c r="N210" s="526">
        <v>395</v>
      </c>
      <c r="O210" s="526">
        <v>395</v>
      </c>
      <c r="P210" s="526"/>
      <c r="Q210" s="526"/>
      <c r="R210" s="526">
        <v>398</v>
      </c>
      <c r="S210" s="526">
        <v>398</v>
      </c>
      <c r="T210" s="526"/>
      <c r="U210" s="526">
        <v>399.89999389648438</v>
      </c>
      <c r="V210" s="526">
        <v>399.89999389648438</v>
      </c>
      <c r="W210" s="526"/>
      <c r="X210" s="526">
        <v>391.5</v>
      </c>
      <c r="Y210" s="526">
        <v>391.39999389648438</v>
      </c>
      <c r="Z210" s="526">
        <v>399.79998779296875</v>
      </c>
      <c r="AA210" s="526"/>
      <c r="AB210" s="526"/>
      <c r="AC210" s="526"/>
      <c r="AD210" s="526"/>
      <c r="AE210" s="526"/>
      <c r="AF210" s="526"/>
      <c r="AG210" s="526"/>
      <c r="AH210" s="526"/>
      <c r="AI210" s="526"/>
      <c r="AJ210" s="526"/>
      <c r="AK210" s="526"/>
      <c r="AL210" s="526"/>
      <c r="AM210" s="526"/>
      <c r="AN210" s="526"/>
      <c r="AO210" s="526"/>
      <c r="AP210" s="526"/>
      <c r="AQ210" s="526"/>
      <c r="AR210" s="526"/>
      <c r="AS210" s="526"/>
      <c r="AT210" s="526"/>
      <c r="AU210" s="526"/>
      <c r="AV210" s="526"/>
      <c r="AW210" s="526"/>
      <c r="AX210" s="526"/>
      <c r="AY210" s="526"/>
      <c r="AZ210" s="526"/>
      <c r="BA210" s="526"/>
      <c r="BB210" s="526"/>
      <c r="BC210" s="526"/>
      <c r="BD210" s="526"/>
      <c r="BE210" s="526"/>
      <c r="BF210" s="526"/>
      <c r="BG210" s="526"/>
      <c r="BH210" s="526"/>
      <c r="BI210" s="526"/>
      <c r="BJ210" s="526"/>
      <c r="BK210" s="526"/>
      <c r="BL210" s="526"/>
      <c r="BM210" s="526"/>
      <c r="BN210" s="526"/>
      <c r="BO210" s="526"/>
      <c r="BP210" s="526"/>
      <c r="BQ210" s="526"/>
      <c r="BR210" s="526"/>
      <c r="BS210" s="526"/>
      <c r="BT210" s="526"/>
      <c r="BU210" s="526"/>
      <c r="BV210" s="526"/>
      <c r="BW210" s="526"/>
      <c r="BX210" s="526"/>
      <c r="BY210" s="526"/>
      <c r="BZ210" s="526"/>
      <c r="CA210" s="526"/>
      <c r="CB210" s="526"/>
      <c r="CC210" s="526"/>
      <c r="CD210" s="526"/>
      <c r="CE210" s="526"/>
      <c r="CF210" s="526"/>
      <c r="CG210" s="526"/>
      <c r="CH210" s="526"/>
      <c r="CI210" s="526"/>
      <c r="CJ210" s="526"/>
      <c r="CK210" s="526"/>
      <c r="CL210" s="526"/>
      <c r="CM210" s="526"/>
      <c r="CN210" s="526"/>
      <c r="CO210" s="526"/>
      <c r="CP210" s="526"/>
      <c r="CQ210" s="526"/>
      <c r="CR210" s="526"/>
      <c r="CS210" s="526"/>
      <c r="CT210" s="526"/>
      <c r="CU210" s="526"/>
      <c r="CV210" s="526"/>
      <c r="CW210" s="526"/>
      <c r="CX210" s="526"/>
      <c r="CY210" s="526"/>
      <c r="CZ210" s="526"/>
      <c r="DA210" s="526"/>
      <c r="DB210" s="526"/>
      <c r="DC210" s="526"/>
      <c r="DD210" s="526"/>
      <c r="DE210" s="526"/>
      <c r="DF210" s="526"/>
    </row>
    <row r="211" spans="1:110" ht="14.25" customHeight="1">
      <c r="A211" s="508">
        <f t="shared" si="9"/>
        <v>202</v>
      </c>
      <c r="B211" s="508" t="s">
        <v>741</v>
      </c>
      <c r="C211" s="524">
        <v>0.35106481481481483</v>
      </c>
      <c r="D211" s="524">
        <v>0.35122685185185187</v>
      </c>
      <c r="E211" s="525">
        <v>12.06</v>
      </c>
      <c r="F211" s="525">
        <v>12.139999998211861</v>
      </c>
      <c r="G211" s="508" t="s">
        <v>540</v>
      </c>
      <c r="H211" s="524">
        <f t="shared" si="8"/>
        <v>1.6203703703704386E-4</v>
      </c>
      <c r="J211">
        <v>391.20001220703125</v>
      </c>
      <c r="K211" s="526">
        <v>390.60000610351563</v>
      </c>
      <c r="L211" s="526">
        <v>390.60000610351563</v>
      </c>
      <c r="M211" s="526"/>
      <c r="N211" s="526">
        <v>390.79998779296875</v>
      </c>
      <c r="O211" s="526">
        <v>390.79998779296875</v>
      </c>
      <c r="P211" s="526"/>
      <c r="Q211" s="526">
        <v>393.79998779296875</v>
      </c>
      <c r="R211" s="526">
        <v>393.79998779296875</v>
      </c>
      <c r="S211" s="526">
        <v>390.70001220703125</v>
      </c>
      <c r="T211" s="526">
        <v>390.70001220703125</v>
      </c>
      <c r="U211" s="526">
        <v>390.60000610351563</v>
      </c>
      <c r="V211" s="526">
        <v>390.60000610351563</v>
      </c>
      <c r="W211" s="526">
        <v>390.60000610351563</v>
      </c>
      <c r="X211" s="526">
        <v>399.29998779296875</v>
      </c>
      <c r="Y211" s="526">
        <v>398.70001220703125</v>
      </c>
      <c r="Z211" s="526">
        <v>398.70001220703125</v>
      </c>
      <c r="AA211" s="526">
        <v>398.10000610351563</v>
      </c>
      <c r="AB211" s="526">
        <v>398.10000610351563</v>
      </c>
      <c r="AC211" s="526"/>
      <c r="AD211" s="526"/>
      <c r="AE211" s="526"/>
      <c r="AF211" s="526"/>
      <c r="AG211" s="526"/>
      <c r="AH211" s="526"/>
      <c r="AI211" s="526"/>
      <c r="AJ211" s="526"/>
      <c r="AK211" s="526"/>
      <c r="AL211" s="526"/>
      <c r="AM211" s="526"/>
      <c r="AN211" s="526"/>
      <c r="AO211" s="526"/>
      <c r="AP211" s="526"/>
      <c r="AQ211" s="526"/>
      <c r="AR211" s="526"/>
      <c r="AS211" s="526"/>
      <c r="AT211" s="526"/>
      <c r="AU211" s="526"/>
      <c r="AV211" s="526"/>
      <c r="AW211" s="526"/>
      <c r="AX211" s="526"/>
      <c r="AY211" s="526"/>
      <c r="AZ211" s="526"/>
      <c r="BA211" s="526"/>
      <c r="BB211" s="526"/>
      <c r="BC211" s="526"/>
      <c r="BD211" s="526"/>
      <c r="BE211" s="526"/>
      <c r="BF211" s="526"/>
      <c r="BG211" s="526"/>
      <c r="BH211" s="526"/>
      <c r="BI211" s="526"/>
      <c r="BJ211" s="526"/>
      <c r="BK211" s="526"/>
      <c r="BL211" s="526"/>
      <c r="BM211" s="526"/>
      <c r="BN211" s="526"/>
      <c r="BO211" s="526"/>
      <c r="BP211" s="526"/>
      <c r="BQ211" s="526"/>
      <c r="BR211" s="526"/>
      <c r="BS211" s="526"/>
      <c r="BT211" s="526"/>
      <c r="BU211" s="526"/>
      <c r="BV211" s="526"/>
      <c r="BW211" s="526"/>
      <c r="BX211" s="526"/>
      <c r="BY211" s="526"/>
      <c r="BZ211" s="526"/>
      <c r="CA211" s="526"/>
      <c r="CB211" s="526"/>
      <c r="CC211" s="526"/>
      <c r="CD211" s="526"/>
      <c r="CE211" s="526"/>
      <c r="CF211" s="526"/>
      <c r="CG211" s="526"/>
      <c r="CH211" s="526"/>
      <c r="CI211" s="526"/>
      <c r="CJ211" s="526"/>
      <c r="CK211" s="526"/>
      <c r="CL211" s="526"/>
      <c r="CM211" s="526"/>
      <c r="CN211" s="526"/>
      <c r="CO211" s="526"/>
      <c r="CP211" s="526"/>
      <c r="CQ211" s="526"/>
      <c r="CR211" s="526"/>
      <c r="CS211" s="526"/>
      <c r="CT211" s="526"/>
      <c r="CU211" s="526"/>
      <c r="CV211" s="526"/>
      <c r="CW211" s="526"/>
      <c r="CX211" s="526"/>
      <c r="CY211" s="526"/>
      <c r="CZ211" s="526"/>
      <c r="DA211" s="526"/>
      <c r="DB211" s="526"/>
      <c r="DC211" s="526"/>
      <c r="DD211" s="526"/>
      <c r="DE211" s="526"/>
      <c r="DF211" s="526"/>
    </row>
    <row r="212" spans="1:110" ht="14.25" customHeight="1">
      <c r="A212" s="508">
        <f t="shared" si="9"/>
        <v>203</v>
      </c>
      <c r="B212" s="508" t="s">
        <v>742</v>
      </c>
      <c r="C212" s="524">
        <v>0.35131944444444446</v>
      </c>
      <c r="D212" s="524">
        <v>0.35146990740740741</v>
      </c>
      <c r="E212" s="525">
        <v>12.06</v>
      </c>
      <c r="F212" s="525">
        <v>12.110000000745059</v>
      </c>
      <c r="G212" s="508" t="s">
        <v>540</v>
      </c>
      <c r="H212" s="524">
        <f t="shared" si="8"/>
        <v>1.5046296296294948E-4</v>
      </c>
      <c r="J212">
        <v>390.29998779296875</v>
      </c>
      <c r="K212" s="508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6">
        <v>395.79998779296875</v>
      </c>
      <c r="T212" s="526"/>
      <c r="U212" s="526">
        <v>399.89999389648438</v>
      </c>
      <c r="V212" s="526">
        <v>399.89999389648438</v>
      </c>
      <c r="W212" s="526">
        <v>399.89999389648438</v>
      </c>
      <c r="X212" s="526">
        <v>398.60000610351563</v>
      </c>
      <c r="Y212" s="526">
        <v>398.10000610351563</v>
      </c>
      <c r="Z212" s="526">
        <v>398.10000610351563</v>
      </c>
      <c r="AA212" s="526">
        <v>395.39999389648438</v>
      </c>
      <c r="AB212" s="526">
        <v>395.39999389648438</v>
      </c>
      <c r="AC212" s="526"/>
      <c r="AD212" s="526"/>
      <c r="AE212" s="526"/>
      <c r="AF212" s="526"/>
      <c r="AG212" s="526"/>
      <c r="AH212" s="526"/>
      <c r="AI212" s="526"/>
      <c r="AJ212" s="526"/>
      <c r="AK212" s="526"/>
      <c r="AL212" s="526"/>
      <c r="AM212" s="526"/>
      <c r="AN212" s="526"/>
      <c r="AO212" s="526"/>
      <c r="AP212" s="526"/>
      <c r="AQ212" s="526"/>
      <c r="AR212" s="526"/>
      <c r="AS212" s="526"/>
      <c r="AT212" s="526"/>
      <c r="AU212" s="526"/>
      <c r="AV212" s="526"/>
      <c r="AW212" s="526"/>
      <c r="AX212" s="526"/>
      <c r="AY212" s="526"/>
      <c r="AZ212" s="526"/>
      <c r="BA212" s="526"/>
      <c r="BB212" s="526"/>
      <c r="BC212" s="526"/>
      <c r="BD212" s="526"/>
      <c r="BE212" s="526"/>
      <c r="BF212" s="526"/>
      <c r="BG212" s="526"/>
      <c r="BH212" s="526"/>
      <c r="BI212" s="526"/>
      <c r="BJ212" s="526"/>
      <c r="BK212" s="526"/>
      <c r="BL212" s="526"/>
      <c r="BM212" s="526"/>
      <c r="BN212" s="526"/>
      <c r="BO212" s="526"/>
      <c r="BP212" s="526"/>
      <c r="BQ212" s="526"/>
      <c r="BR212" s="526"/>
      <c r="BS212" s="526"/>
      <c r="BT212" s="526"/>
      <c r="BU212" s="526"/>
      <c r="BV212" s="526"/>
      <c r="BW212" s="526"/>
      <c r="BX212" s="526"/>
      <c r="BY212" s="526"/>
      <c r="BZ212" s="526"/>
      <c r="CA212" s="526"/>
      <c r="CB212" s="526"/>
      <c r="CC212" s="526"/>
      <c r="CD212" s="526"/>
      <c r="CE212" s="526"/>
      <c r="CF212" s="526"/>
      <c r="CG212" s="526"/>
      <c r="CH212" s="526"/>
      <c r="CI212" s="526"/>
      <c r="CJ212" s="526"/>
      <c r="CK212" s="526"/>
      <c r="CL212" s="526"/>
      <c r="CM212" s="526"/>
      <c r="CN212" s="526"/>
      <c r="CO212" s="526"/>
      <c r="CP212" s="526"/>
      <c r="CQ212" s="526"/>
      <c r="CR212" s="526"/>
      <c r="CS212" s="526"/>
      <c r="CT212" s="526"/>
      <c r="CU212" s="526"/>
      <c r="CV212" s="526"/>
      <c r="CW212" s="526"/>
      <c r="CX212" s="526"/>
      <c r="CY212" s="526"/>
      <c r="CZ212" s="526"/>
      <c r="DA212" s="526"/>
      <c r="DB212" s="526"/>
      <c r="DC212" s="526"/>
      <c r="DD212" s="526"/>
      <c r="DE212" s="526"/>
      <c r="DF212" s="526"/>
    </row>
    <row r="213" spans="1:110" ht="14.25" customHeight="1">
      <c r="A213" s="508">
        <f t="shared" si="9"/>
        <v>204</v>
      </c>
      <c r="B213" s="508" t="s">
        <v>743</v>
      </c>
      <c r="C213" s="524">
        <v>0.35157407407407409</v>
      </c>
      <c r="D213" s="524">
        <v>0.35171296296296295</v>
      </c>
      <c r="E213" s="525">
        <v>12.06</v>
      </c>
      <c r="F213" s="525">
        <v>12.139999998211861</v>
      </c>
      <c r="G213" s="508" t="s">
        <v>540</v>
      </c>
      <c r="H213" s="524">
        <f t="shared" si="8"/>
        <v>1.3888888888885509E-4</v>
      </c>
      <c r="J213">
        <v>390.70001220703125</v>
      </c>
      <c r="K213" s="526">
        <v>391.39999389648438</v>
      </c>
      <c r="L213" s="526">
        <v>391.39999389648438</v>
      </c>
      <c r="M213" s="526">
        <v>399.89999389648438</v>
      </c>
      <c r="N213" s="526">
        <v>399.89999389648438</v>
      </c>
      <c r="O213" s="526"/>
      <c r="P213" s="526">
        <v>399.89999389648438</v>
      </c>
      <c r="Q213" s="526">
        <v>399.89999389648438</v>
      </c>
      <c r="R213" s="526">
        <v>399.89999389648438</v>
      </c>
      <c r="S213" s="526">
        <v>399.89999389648438</v>
      </c>
      <c r="T213" s="526"/>
      <c r="U213" s="526">
        <v>399.89999389648438</v>
      </c>
      <c r="V213" s="526">
        <v>399.89999389648438</v>
      </c>
      <c r="W213" s="526">
        <v>399.89999389648438</v>
      </c>
      <c r="X213" s="526">
        <v>399.89999389648438</v>
      </c>
      <c r="Y213" s="526"/>
      <c r="Z213" s="526">
        <v>399.89999389648438</v>
      </c>
      <c r="AA213" s="526">
        <v>397</v>
      </c>
      <c r="AB213" s="526">
        <v>397</v>
      </c>
      <c r="AC213" s="526"/>
      <c r="AD213" s="526"/>
      <c r="AE213" s="526"/>
      <c r="AF213" s="526"/>
      <c r="AG213" s="526"/>
      <c r="AH213" s="526"/>
      <c r="AI213" s="526"/>
      <c r="AJ213" s="526"/>
      <c r="AK213" s="526"/>
      <c r="AL213" s="526"/>
      <c r="AM213" s="526"/>
      <c r="AN213" s="526"/>
      <c r="AO213" s="526"/>
      <c r="AP213" s="526"/>
      <c r="AQ213" s="526"/>
      <c r="AR213" s="526"/>
      <c r="AS213" s="526"/>
      <c r="AT213" s="526"/>
      <c r="AU213" s="526"/>
      <c r="AV213" s="526"/>
      <c r="AW213" s="526"/>
      <c r="AX213" s="526"/>
      <c r="AY213" s="526"/>
      <c r="AZ213" s="526"/>
      <c r="BA213" s="526"/>
      <c r="BB213" s="526"/>
      <c r="BC213" s="526"/>
      <c r="BD213" s="526"/>
      <c r="BE213" s="526"/>
      <c r="BF213" s="526"/>
      <c r="BG213" s="526"/>
      <c r="BH213" s="526"/>
      <c r="BI213" s="526"/>
      <c r="BJ213" s="526"/>
      <c r="BK213" s="526"/>
      <c r="BL213" s="526"/>
      <c r="BM213" s="526"/>
      <c r="BN213" s="526"/>
      <c r="BO213" s="526"/>
      <c r="BP213" s="526"/>
      <c r="BQ213" s="526"/>
      <c r="BR213" s="526"/>
      <c r="BS213" s="526"/>
      <c r="BT213" s="526"/>
      <c r="BU213" s="526"/>
      <c r="BV213" s="526"/>
      <c r="BW213" s="526"/>
      <c r="BX213" s="526"/>
      <c r="BY213" s="526"/>
      <c r="BZ213" s="526"/>
      <c r="CA213" s="526"/>
      <c r="CB213" s="526"/>
      <c r="CC213" s="526"/>
      <c r="CD213" s="526"/>
      <c r="CE213" s="526"/>
      <c r="CF213" s="526"/>
      <c r="CG213" s="526"/>
      <c r="CH213" s="526"/>
      <c r="CI213" s="526"/>
      <c r="CJ213" s="526"/>
      <c r="CK213" s="526"/>
      <c r="CL213" s="526"/>
      <c r="CM213" s="526"/>
      <c r="CN213" s="526"/>
      <c r="CO213" s="526"/>
      <c r="CP213" s="526"/>
      <c r="CQ213" s="526"/>
      <c r="CR213" s="526"/>
      <c r="CS213" s="526"/>
      <c r="CT213" s="526"/>
      <c r="CU213" s="526"/>
      <c r="CV213" s="526"/>
      <c r="CW213" s="526"/>
      <c r="CX213" s="526"/>
      <c r="CY213" s="526"/>
      <c r="CZ213" s="526"/>
      <c r="DA213" s="526"/>
      <c r="DB213" s="526"/>
      <c r="DC213" s="526"/>
      <c r="DD213" s="526"/>
      <c r="DE213" s="526"/>
      <c r="DF213" s="526"/>
    </row>
    <row r="214" spans="1:110" ht="14.25" customHeight="1">
      <c r="A214" s="508">
        <f t="shared" si="9"/>
        <v>205</v>
      </c>
      <c r="B214" s="508" t="s">
        <v>744</v>
      </c>
      <c r="C214" s="524">
        <v>0.3518634259259259</v>
      </c>
      <c r="D214" s="524">
        <v>0.3520138888888889</v>
      </c>
      <c r="E214" s="525">
        <v>12.06</v>
      </c>
      <c r="F214" s="525">
        <v>12.069999999776483</v>
      </c>
      <c r="G214" s="508" t="s">
        <v>540</v>
      </c>
      <c r="H214" s="524">
        <f t="shared" si="8"/>
        <v>1.5046296296300499E-4</v>
      </c>
      <c r="J214">
        <v>390.20001220703125</v>
      </c>
      <c r="K214" s="526">
        <v>390.20001220703125</v>
      </c>
      <c r="L214" s="526">
        <v>396.29998779296875</v>
      </c>
      <c r="M214" s="526">
        <v>396.29998779296875</v>
      </c>
      <c r="N214" s="526"/>
      <c r="O214" s="526"/>
      <c r="P214" s="526"/>
      <c r="Q214" s="526"/>
      <c r="R214" s="526">
        <v>390.60000610351563</v>
      </c>
      <c r="S214" s="526">
        <v>390.60000610351563</v>
      </c>
      <c r="T214" s="526"/>
      <c r="U214" s="526">
        <v>390.5</v>
      </c>
      <c r="V214" s="526">
        <v>390.5</v>
      </c>
      <c r="W214" s="526">
        <v>390.5</v>
      </c>
      <c r="X214" s="526">
        <v>390.5</v>
      </c>
      <c r="Y214" s="526">
        <v>398.89999389648438</v>
      </c>
      <c r="Z214" s="526">
        <v>398.89999389648438</v>
      </c>
      <c r="AA214" s="526">
        <v>398.20001220703125</v>
      </c>
      <c r="AB214" s="526">
        <v>398.20001220703125</v>
      </c>
      <c r="AC214" s="526"/>
      <c r="AD214" s="526"/>
      <c r="AE214" s="526"/>
      <c r="AF214" s="526"/>
      <c r="AG214" s="526"/>
      <c r="AH214" s="526"/>
      <c r="AI214" s="526"/>
      <c r="AJ214" s="526"/>
      <c r="AK214" s="526"/>
      <c r="AL214" s="526"/>
      <c r="AM214" s="526"/>
      <c r="AN214" s="526"/>
      <c r="AO214" s="526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26"/>
      <c r="BT214" s="526"/>
      <c r="BU214" s="526"/>
      <c r="BV214" s="526"/>
      <c r="BW214" s="526"/>
      <c r="BX214" s="526"/>
      <c r="BY214" s="526"/>
      <c r="BZ214" s="526"/>
      <c r="CA214" s="526"/>
      <c r="CB214" s="526"/>
      <c r="CC214" s="526"/>
      <c r="CD214" s="526"/>
      <c r="CE214" s="526"/>
      <c r="CF214" s="526"/>
      <c r="CG214" s="526"/>
      <c r="CH214" s="526"/>
      <c r="CI214" s="526"/>
      <c r="CJ214" s="526"/>
      <c r="CK214" s="526"/>
      <c r="CL214" s="526"/>
      <c r="CM214" s="526"/>
      <c r="CN214" s="526"/>
      <c r="CO214" s="526"/>
      <c r="CP214" s="526"/>
      <c r="CQ214" s="526"/>
      <c r="CR214" s="526"/>
      <c r="CS214" s="526"/>
      <c r="CT214" s="526"/>
      <c r="CU214" s="526"/>
      <c r="CV214" s="526"/>
      <c r="CW214" s="526"/>
      <c r="CX214" s="526"/>
      <c r="CY214" s="526"/>
      <c r="CZ214" s="526"/>
      <c r="DA214" s="526"/>
      <c r="DB214" s="526"/>
      <c r="DC214" s="526"/>
      <c r="DD214" s="526"/>
      <c r="DE214" s="526"/>
      <c r="DF214" s="526"/>
    </row>
    <row r="215" spans="1:110" ht="14.25" customHeight="1">
      <c r="A215" s="508">
        <f t="shared" si="9"/>
        <v>206</v>
      </c>
      <c r="B215" s="508" t="s">
        <v>745</v>
      </c>
      <c r="C215" s="524">
        <v>0.35215277777777776</v>
      </c>
      <c r="D215" s="524">
        <v>0.35229166666666667</v>
      </c>
      <c r="E215" s="525">
        <v>12.06</v>
      </c>
      <c r="F215" s="525">
        <v>12.169999999403954</v>
      </c>
      <c r="G215" s="508" t="s">
        <v>540</v>
      </c>
      <c r="H215" s="524">
        <f t="shared" si="8"/>
        <v>1.388888888889106E-4</v>
      </c>
      <c r="J215">
        <v>390.89999389648438</v>
      </c>
      <c r="K215" s="526">
        <v>390.89999389648438</v>
      </c>
      <c r="L215" s="526">
        <v>392.39999389648438</v>
      </c>
      <c r="M215" s="526">
        <v>392.39999389648438</v>
      </c>
      <c r="N215" s="526"/>
      <c r="O215" s="526">
        <v>392.60000610351563</v>
      </c>
      <c r="P215" s="526">
        <v>392.60000610351563</v>
      </c>
      <c r="Q215" s="526">
        <v>392.39999389648438</v>
      </c>
      <c r="R215" s="526">
        <v>392.39999389648438</v>
      </c>
      <c r="S215" s="526">
        <v>399.89999389648438</v>
      </c>
      <c r="T215" s="526">
        <v>390.39999389648438</v>
      </c>
      <c r="U215" s="526">
        <v>394.60000610351563</v>
      </c>
      <c r="V215" s="526">
        <v>394.60000610351563</v>
      </c>
      <c r="W215" s="526">
        <v>392.29998779296875</v>
      </c>
      <c r="X215" s="526">
        <v>392.29998779296875</v>
      </c>
      <c r="Y215" s="526">
        <v>392.5</v>
      </c>
      <c r="Z215" s="526">
        <v>399.89999389648438</v>
      </c>
      <c r="AA215" s="526">
        <v>392.79998779296875</v>
      </c>
      <c r="AB215" s="526">
        <v>392.79998779296875</v>
      </c>
      <c r="AC215" s="526"/>
      <c r="AD215" s="526"/>
      <c r="AE215" s="526"/>
      <c r="AF215" s="526"/>
      <c r="AG215" s="526"/>
      <c r="AH215" s="526"/>
      <c r="AI215" s="526"/>
      <c r="AJ215" s="526"/>
      <c r="AK215" s="526"/>
      <c r="AL215" s="526"/>
      <c r="AM215" s="526"/>
      <c r="AN215" s="526"/>
      <c r="AO215" s="526"/>
      <c r="AP215" s="526"/>
      <c r="AQ215" s="526"/>
      <c r="AR215" s="526"/>
      <c r="AS215" s="526"/>
      <c r="AT215" s="526"/>
      <c r="AU215" s="526"/>
      <c r="AV215" s="526"/>
      <c r="AW215" s="526"/>
      <c r="AX215" s="526"/>
      <c r="AY215" s="526"/>
      <c r="AZ215" s="526"/>
      <c r="BA215" s="526"/>
      <c r="BB215" s="526"/>
      <c r="BC215" s="526"/>
      <c r="BD215" s="526"/>
      <c r="BE215" s="526"/>
      <c r="BF215" s="526"/>
      <c r="BG215" s="526"/>
      <c r="BH215" s="526"/>
      <c r="BI215" s="526"/>
      <c r="BJ215" s="526"/>
      <c r="BK215" s="526"/>
      <c r="BL215" s="526"/>
      <c r="BM215" s="526"/>
      <c r="BN215" s="526"/>
      <c r="BO215" s="526"/>
      <c r="BP215" s="526"/>
      <c r="BQ215" s="526"/>
      <c r="BR215" s="526"/>
      <c r="BS215" s="526"/>
      <c r="BT215" s="526"/>
      <c r="BU215" s="526"/>
      <c r="BV215" s="526"/>
      <c r="BW215" s="526"/>
      <c r="BX215" s="526"/>
      <c r="BY215" s="526"/>
      <c r="BZ215" s="526"/>
      <c r="CA215" s="526"/>
      <c r="CB215" s="526"/>
      <c r="CC215" s="526"/>
      <c r="CD215" s="526"/>
      <c r="CE215" s="526"/>
      <c r="CF215" s="526"/>
      <c r="CG215" s="526"/>
      <c r="CH215" s="526"/>
      <c r="CI215" s="526"/>
      <c r="CJ215" s="526"/>
      <c r="CK215" s="526"/>
      <c r="CL215" s="526"/>
      <c r="CM215" s="526"/>
      <c r="CN215" s="526"/>
      <c r="CO215" s="526"/>
      <c r="CP215" s="526"/>
      <c r="CQ215" s="526"/>
      <c r="CR215" s="526"/>
      <c r="CS215" s="526"/>
      <c r="CT215" s="526"/>
      <c r="CU215" s="526"/>
      <c r="CV215" s="526"/>
      <c r="CW215" s="526"/>
      <c r="CX215" s="526"/>
      <c r="CY215" s="526"/>
      <c r="CZ215" s="526"/>
      <c r="DA215" s="526"/>
      <c r="DB215" s="526"/>
      <c r="DC215" s="526"/>
      <c r="DD215" s="526"/>
      <c r="DE215" s="526"/>
      <c r="DF215" s="526"/>
    </row>
    <row r="216" spans="1:110" ht="14.25" customHeight="1">
      <c r="A216" s="508">
        <f t="shared" si="9"/>
        <v>207</v>
      </c>
      <c r="B216" s="508" t="s">
        <v>746</v>
      </c>
      <c r="C216" s="524">
        <v>0.35238425925925926</v>
      </c>
      <c r="D216" s="524">
        <v>0.35253472222222221</v>
      </c>
      <c r="E216" s="525">
        <v>12.06</v>
      </c>
      <c r="F216" s="525">
        <v>12.069999999776483</v>
      </c>
      <c r="G216" s="508" t="s">
        <v>540</v>
      </c>
      <c r="H216" s="524">
        <f t="shared" si="8"/>
        <v>1.5046296296294948E-4</v>
      </c>
      <c r="J216">
        <v>390.29998779296875</v>
      </c>
      <c r="K216" s="526">
        <v>394.79998779296875</v>
      </c>
      <c r="L216" s="526">
        <v>394.79998779296875</v>
      </c>
      <c r="M216" s="526"/>
      <c r="N216" s="526">
        <v>399.89999389648438</v>
      </c>
      <c r="O216" s="526">
        <v>399.89999389648438</v>
      </c>
      <c r="P216" s="526">
        <v>398.20001220703125</v>
      </c>
      <c r="Q216" s="526">
        <v>398.20001220703125</v>
      </c>
      <c r="R216" s="526">
        <v>398.10000610351563</v>
      </c>
      <c r="S216" s="526">
        <v>398.10000610351563</v>
      </c>
      <c r="T216" s="526">
        <v>398</v>
      </c>
      <c r="U216" s="526">
        <v>398</v>
      </c>
      <c r="V216" s="526">
        <v>394.70001220703125</v>
      </c>
      <c r="W216" s="526">
        <v>394.70001220703125</v>
      </c>
      <c r="X216" s="526"/>
      <c r="Y216" s="526">
        <v>394.29998779296875</v>
      </c>
      <c r="Z216" s="526">
        <v>394.29998779296875</v>
      </c>
      <c r="AA216" s="526">
        <v>393.89999389648438</v>
      </c>
      <c r="AB216" s="526">
        <v>393.89999389648438</v>
      </c>
      <c r="AC216" s="526"/>
      <c r="AD216" s="526"/>
      <c r="AE216" s="526"/>
      <c r="AF216" s="526"/>
      <c r="AG216" s="526"/>
      <c r="AH216" s="526"/>
      <c r="AI216" s="526"/>
      <c r="AJ216" s="526"/>
      <c r="AK216" s="526"/>
      <c r="AL216" s="526"/>
      <c r="AM216" s="526"/>
      <c r="AN216" s="526"/>
      <c r="AO216" s="526"/>
      <c r="AP216" s="526"/>
      <c r="AQ216" s="526"/>
      <c r="AR216" s="526"/>
      <c r="AS216" s="526"/>
      <c r="AT216" s="526"/>
      <c r="AU216" s="526"/>
      <c r="AV216" s="526"/>
      <c r="AW216" s="526"/>
      <c r="AX216" s="526"/>
      <c r="AY216" s="526"/>
      <c r="AZ216" s="526"/>
      <c r="BA216" s="526"/>
      <c r="BB216" s="526"/>
      <c r="BC216" s="526"/>
      <c r="BD216" s="526"/>
      <c r="BE216" s="526"/>
      <c r="BF216" s="526"/>
      <c r="BG216" s="526"/>
      <c r="BH216" s="526"/>
      <c r="BI216" s="526"/>
      <c r="BJ216" s="526"/>
      <c r="BK216" s="526"/>
      <c r="BL216" s="526"/>
      <c r="BM216" s="526"/>
      <c r="BN216" s="526"/>
      <c r="BO216" s="526"/>
      <c r="BP216" s="526"/>
      <c r="BQ216" s="526"/>
      <c r="BR216" s="526"/>
      <c r="BS216" s="526"/>
      <c r="BT216" s="526"/>
      <c r="BU216" s="526"/>
      <c r="BV216" s="526"/>
      <c r="BW216" s="526"/>
      <c r="BX216" s="526"/>
      <c r="BY216" s="526"/>
      <c r="BZ216" s="526"/>
      <c r="CA216" s="526"/>
      <c r="CB216" s="526"/>
      <c r="CC216" s="526"/>
      <c r="CD216" s="526"/>
      <c r="CE216" s="526"/>
      <c r="CF216" s="526"/>
      <c r="CG216" s="526"/>
      <c r="CH216" s="526"/>
      <c r="CI216" s="526"/>
      <c r="CJ216" s="526"/>
      <c r="CK216" s="526"/>
      <c r="CL216" s="526"/>
      <c r="CM216" s="526"/>
      <c r="CN216" s="526"/>
      <c r="CO216" s="526"/>
      <c r="CP216" s="526"/>
      <c r="CQ216" s="526"/>
      <c r="CR216" s="526"/>
      <c r="CS216" s="526"/>
      <c r="CT216" s="526"/>
      <c r="CU216" s="526"/>
      <c r="CV216" s="526"/>
      <c r="CW216" s="526"/>
      <c r="CX216" s="526"/>
      <c r="CY216" s="526"/>
      <c r="CZ216" s="526"/>
      <c r="DA216" s="526"/>
      <c r="DB216" s="526"/>
      <c r="DC216" s="526"/>
      <c r="DD216" s="526"/>
      <c r="DE216" s="526"/>
      <c r="DF216" s="526"/>
    </row>
    <row r="217" spans="1:110" ht="14.25" customHeight="1">
      <c r="A217" s="508">
        <f t="shared" si="9"/>
        <v>208</v>
      </c>
      <c r="B217" s="508" t="s">
        <v>747</v>
      </c>
      <c r="C217" s="524">
        <v>0.35261574074074076</v>
      </c>
      <c r="D217" s="524">
        <v>0.35276620370370371</v>
      </c>
      <c r="E217" s="525">
        <v>12.06</v>
      </c>
      <c r="F217" s="525">
        <v>12.139999998211861</v>
      </c>
      <c r="G217" s="508" t="s">
        <v>540</v>
      </c>
      <c r="H217" s="524">
        <f t="shared" si="8"/>
        <v>1.5046296296294948E-4</v>
      </c>
      <c r="J217">
        <v>390.5</v>
      </c>
      <c r="K217" s="526">
        <v>390.5</v>
      </c>
      <c r="L217" s="526">
        <v>390.79998779296875</v>
      </c>
      <c r="M217" s="526">
        <v>390.79998779296875</v>
      </c>
      <c r="N217" s="526">
        <v>399.89999389648438</v>
      </c>
      <c r="O217" s="526">
        <v>399.89999389648438</v>
      </c>
      <c r="P217" s="526">
        <v>399.89999389648438</v>
      </c>
      <c r="Q217" s="526">
        <v>399.89999389648438</v>
      </c>
      <c r="R217" s="526">
        <v>397.10000610351563</v>
      </c>
      <c r="S217" s="526">
        <v>397.10000610351563</v>
      </c>
      <c r="T217" s="526"/>
      <c r="U217" s="526">
        <v>396.89999389648438</v>
      </c>
      <c r="V217" s="526">
        <v>396.89999389648438</v>
      </c>
      <c r="W217" s="526">
        <v>396.60000610351563</v>
      </c>
      <c r="X217" s="526">
        <v>396.60000610351563</v>
      </c>
      <c r="Y217" s="526">
        <v>393.79998779296875</v>
      </c>
      <c r="Z217" s="526">
        <v>393.79998779296875</v>
      </c>
      <c r="AA217" s="526">
        <v>393.10000610351563</v>
      </c>
      <c r="AB217" s="526">
        <v>393.10000610351563</v>
      </c>
      <c r="AC217" s="526"/>
      <c r="AD217" s="526"/>
      <c r="AE217" s="526"/>
      <c r="AF217" s="526"/>
      <c r="AG217" s="526"/>
      <c r="AH217" s="526"/>
      <c r="AI217" s="526"/>
      <c r="AJ217" s="526"/>
      <c r="AK217" s="526"/>
      <c r="AL217" s="526"/>
      <c r="AM217" s="526"/>
      <c r="AN217" s="526"/>
      <c r="AO217" s="526"/>
      <c r="AP217" s="526"/>
      <c r="AQ217" s="526"/>
      <c r="AR217" s="526"/>
      <c r="AS217" s="526"/>
      <c r="AT217" s="526"/>
      <c r="AU217" s="526"/>
      <c r="AV217" s="526"/>
      <c r="AW217" s="526"/>
      <c r="AX217" s="526"/>
      <c r="AY217" s="526"/>
      <c r="AZ217" s="526"/>
      <c r="BA217" s="526"/>
      <c r="BB217" s="526"/>
      <c r="BC217" s="526"/>
      <c r="BD217" s="526"/>
      <c r="BE217" s="526"/>
      <c r="BF217" s="526"/>
      <c r="BG217" s="526"/>
      <c r="BH217" s="526"/>
      <c r="BI217" s="526"/>
      <c r="BJ217" s="526"/>
      <c r="BK217" s="526"/>
      <c r="BL217" s="526"/>
      <c r="BM217" s="526"/>
      <c r="BN217" s="526"/>
      <c r="BO217" s="526"/>
      <c r="BP217" s="526"/>
      <c r="BQ217" s="526"/>
      <c r="BR217" s="526"/>
      <c r="BS217" s="526"/>
      <c r="BT217" s="526"/>
      <c r="BU217" s="526"/>
      <c r="BV217" s="526"/>
      <c r="BW217" s="526"/>
      <c r="BX217" s="526"/>
      <c r="BY217" s="526"/>
      <c r="BZ217" s="526"/>
      <c r="CA217" s="526"/>
      <c r="CB217" s="526"/>
      <c r="CC217" s="526"/>
      <c r="CD217" s="526"/>
      <c r="CE217" s="526"/>
      <c r="CF217" s="526"/>
      <c r="CG217" s="526"/>
      <c r="CH217" s="526"/>
      <c r="CI217" s="526"/>
      <c r="CJ217" s="526"/>
      <c r="CK217" s="526"/>
      <c r="CL217" s="526"/>
      <c r="CM217" s="526"/>
      <c r="CN217" s="526"/>
      <c r="CO217" s="526"/>
      <c r="CP217" s="526"/>
      <c r="CQ217" s="526"/>
      <c r="CR217" s="526"/>
      <c r="CS217" s="526"/>
      <c r="CT217" s="526"/>
      <c r="CU217" s="526"/>
      <c r="CV217" s="526"/>
      <c r="CW217" s="526"/>
      <c r="CX217" s="526"/>
      <c r="CY217" s="526"/>
      <c r="CZ217" s="526"/>
      <c r="DA217" s="526"/>
      <c r="DB217" s="526"/>
      <c r="DC217" s="526"/>
      <c r="DD217" s="526"/>
      <c r="DE217" s="526"/>
      <c r="DF217" s="526"/>
    </row>
    <row r="218" spans="1:110" ht="14.25" customHeight="1">
      <c r="A218" s="508">
        <f t="shared" si="9"/>
        <v>209</v>
      </c>
      <c r="B218" s="508" t="s">
        <v>748</v>
      </c>
      <c r="C218" s="524">
        <v>0.3528472222222222</v>
      </c>
      <c r="D218" s="524">
        <v>0.35299768518518521</v>
      </c>
      <c r="E218" s="525">
        <v>12.06</v>
      </c>
      <c r="F218" s="525">
        <v>12.169999999403954</v>
      </c>
      <c r="G218" s="508" t="s">
        <v>540</v>
      </c>
      <c r="H218" s="524">
        <f t="shared" si="8"/>
        <v>1.5046296296300499E-4</v>
      </c>
      <c r="J218">
        <v>390.29998779296875</v>
      </c>
      <c r="K218" s="526">
        <v>393</v>
      </c>
      <c r="L218" s="526">
        <v>393</v>
      </c>
      <c r="M218" s="526">
        <v>396.39999389648438</v>
      </c>
      <c r="N218" s="526">
        <v>396.39999389648438</v>
      </c>
      <c r="O218" s="526">
        <v>393.20001220703125</v>
      </c>
      <c r="P218" s="526">
        <v>393.20001220703125</v>
      </c>
      <c r="Q218" s="526"/>
      <c r="R218" s="526">
        <v>393</v>
      </c>
      <c r="S218" s="526">
        <v>393</v>
      </c>
      <c r="T218" s="526">
        <v>390.10000610351563</v>
      </c>
      <c r="U218" s="526">
        <v>390.10000610351563</v>
      </c>
      <c r="V218" s="526">
        <v>399.89999389648438</v>
      </c>
      <c r="W218" s="526">
        <v>399.89999389648438</v>
      </c>
      <c r="X218" s="526">
        <v>399.89999389648438</v>
      </c>
      <c r="Y218" s="526">
        <v>399.89999389648438</v>
      </c>
      <c r="Z218" s="526">
        <v>398.29998779296875</v>
      </c>
      <c r="AA218" s="526">
        <v>393.89999389648438</v>
      </c>
      <c r="AB218" s="526">
        <v>393.89999389648438</v>
      </c>
      <c r="AC218" s="526"/>
      <c r="AD218" s="526"/>
      <c r="AE218" s="526"/>
      <c r="AF218" s="526"/>
      <c r="AG218" s="526"/>
      <c r="AH218" s="526"/>
      <c r="AI218" s="526"/>
      <c r="AJ218" s="526"/>
      <c r="AK218" s="526"/>
      <c r="AL218" s="526"/>
      <c r="AM218" s="526"/>
      <c r="AN218" s="526"/>
      <c r="AO218" s="526"/>
      <c r="AP218" s="526"/>
      <c r="AQ218" s="526"/>
      <c r="AR218" s="526"/>
      <c r="AS218" s="526"/>
      <c r="AT218" s="526"/>
      <c r="AU218" s="526"/>
      <c r="AV218" s="526"/>
      <c r="AW218" s="526"/>
      <c r="AX218" s="526"/>
      <c r="AY218" s="526"/>
      <c r="AZ218" s="526"/>
      <c r="BA218" s="526"/>
      <c r="BB218" s="526"/>
      <c r="BC218" s="526"/>
      <c r="BD218" s="526"/>
      <c r="BE218" s="526"/>
      <c r="BF218" s="526"/>
      <c r="BG218" s="526"/>
      <c r="BH218" s="526"/>
      <c r="BI218" s="526"/>
      <c r="BJ218" s="526"/>
      <c r="BK218" s="526"/>
      <c r="BL218" s="526"/>
      <c r="BM218" s="526"/>
      <c r="BN218" s="526"/>
      <c r="BO218" s="526"/>
      <c r="BP218" s="526"/>
      <c r="BQ218" s="526"/>
      <c r="BR218" s="526"/>
      <c r="BS218" s="526"/>
      <c r="BT218" s="526"/>
      <c r="BU218" s="526"/>
      <c r="BV218" s="526"/>
      <c r="BW218" s="526"/>
      <c r="BX218" s="526"/>
      <c r="BY218" s="526"/>
      <c r="BZ218" s="526"/>
      <c r="CA218" s="526"/>
      <c r="CB218" s="526"/>
      <c r="CC218" s="526"/>
      <c r="CD218" s="526"/>
      <c r="CE218" s="526"/>
      <c r="CF218" s="526"/>
      <c r="CG218" s="526"/>
      <c r="CH218" s="526"/>
      <c r="CI218" s="526"/>
      <c r="CJ218" s="526"/>
      <c r="CK218" s="526"/>
      <c r="CL218" s="526"/>
      <c r="CM218" s="526"/>
      <c r="CN218" s="526"/>
      <c r="CO218" s="526"/>
      <c r="CP218" s="526"/>
      <c r="CQ218" s="526"/>
      <c r="CR218" s="526"/>
      <c r="CS218" s="526"/>
      <c r="CT218" s="526"/>
      <c r="CU218" s="526"/>
      <c r="CV218" s="526"/>
      <c r="CW218" s="526"/>
      <c r="CX218" s="526"/>
      <c r="CY218" s="526"/>
      <c r="CZ218" s="526"/>
      <c r="DA218" s="526"/>
      <c r="DB218" s="526"/>
      <c r="DC218" s="526"/>
      <c r="DD218" s="526"/>
      <c r="DE218" s="526"/>
      <c r="DF218" s="526"/>
    </row>
    <row r="219" spans="1:110" ht="14.25" customHeight="1">
      <c r="A219" s="508">
        <f t="shared" si="9"/>
        <v>210</v>
      </c>
      <c r="B219" s="508" t="s">
        <v>749</v>
      </c>
      <c r="C219" s="524">
        <v>0.35309027777777779</v>
      </c>
      <c r="D219" s="524">
        <v>0.35322916666666665</v>
      </c>
      <c r="E219" s="525">
        <v>12.06</v>
      </c>
      <c r="F219" s="525">
        <v>12.150000003576279</v>
      </c>
      <c r="G219" s="508" t="s">
        <v>540</v>
      </c>
      <c r="H219" s="524">
        <f t="shared" si="8"/>
        <v>1.3888888888885509E-4</v>
      </c>
      <c r="J219">
        <v>390.29998779296875</v>
      </c>
      <c r="K219" s="526">
        <v>391.29998779296875</v>
      </c>
      <c r="L219" s="526">
        <v>394.10000610351563</v>
      </c>
      <c r="M219" s="526">
        <v>394.10000610351563</v>
      </c>
      <c r="N219" s="526"/>
      <c r="O219" s="526">
        <v>395</v>
      </c>
      <c r="P219" s="526">
        <v>395</v>
      </c>
      <c r="Q219" s="526">
        <v>394.89999389648438</v>
      </c>
      <c r="R219" s="526">
        <v>394.89999389648438</v>
      </c>
      <c r="S219" s="526">
        <v>391.79998779296875</v>
      </c>
      <c r="T219" s="526">
        <v>391.79998779296875</v>
      </c>
      <c r="U219" s="526">
        <v>391.70001220703125</v>
      </c>
      <c r="V219" s="526">
        <v>391.70001220703125</v>
      </c>
      <c r="W219" s="526"/>
      <c r="X219" s="526">
        <v>391.70001220703125</v>
      </c>
      <c r="Y219" s="526">
        <v>391.70001220703125</v>
      </c>
      <c r="Z219" s="526">
        <v>391.5</v>
      </c>
      <c r="AA219" s="526">
        <v>391.5</v>
      </c>
      <c r="AB219" s="526"/>
      <c r="AC219" s="526"/>
      <c r="AD219" s="526"/>
      <c r="AE219" s="526"/>
      <c r="AF219" s="526"/>
      <c r="AG219" s="526"/>
      <c r="AH219" s="526"/>
      <c r="AI219" s="526"/>
      <c r="AJ219" s="526"/>
      <c r="AK219" s="526"/>
      <c r="AL219" s="526"/>
      <c r="AM219" s="526"/>
      <c r="AN219" s="526"/>
      <c r="AO219" s="526"/>
      <c r="AP219" s="526"/>
      <c r="AQ219" s="526"/>
      <c r="AR219" s="526"/>
      <c r="AS219" s="526"/>
      <c r="AT219" s="526"/>
      <c r="AU219" s="526"/>
      <c r="AV219" s="526"/>
      <c r="AW219" s="526"/>
      <c r="AX219" s="526"/>
      <c r="AY219" s="526"/>
      <c r="AZ219" s="526"/>
      <c r="BA219" s="526"/>
      <c r="BB219" s="526"/>
      <c r="BC219" s="526"/>
      <c r="BD219" s="526"/>
      <c r="BE219" s="526"/>
      <c r="BF219" s="526"/>
      <c r="BG219" s="526"/>
      <c r="BH219" s="526"/>
      <c r="BI219" s="526"/>
      <c r="BJ219" s="526"/>
      <c r="BK219" s="526"/>
      <c r="BL219" s="526"/>
      <c r="BM219" s="526"/>
      <c r="BN219" s="526"/>
      <c r="BO219" s="526"/>
      <c r="BP219" s="526"/>
      <c r="BQ219" s="526"/>
      <c r="BR219" s="526"/>
      <c r="BS219" s="526"/>
      <c r="BT219" s="526"/>
      <c r="BU219" s="526"/>
      <c r="BV219" s="526"/>
      <c r="BW219" s="526"/>
      <c r="BX219" s="526"/>
      <c r="BY219" s="526"/>
      <c r="BZ219" s="526"/>
      <c r="CA219" s="526"/>
      <c r="CB219" s="526"/>
      <c r="CC219" s="526"/>
      <c r="CD219" s="526"/>
      <c r="CE219" s="526"/>
      <c r="CF219" s="526"/>
      <c r="CG219" s="526"/>
      <c r="CH219" s="526"/>
      <c r="CI219" s="526"/>
      <c r="CJ219" s="526"/>
      <c r="CK219" s="526"/>
      <c r="CL219" s="526"/>
      <c r="CM219" s="526"/>
      <c r="CN219" s="526"/>
      <c r="CO219" s="526"/>
      <c r="CP219" s="526"/>
      <c r="CQ219" s="526"/>
      <c r="CR219" s="526"/>
      <c r="CS219" s="526"/>
      <c r="CT219" s="526"/>
      <c r="CU219" s="526"/>
      <c r="CV219" s="526"/>
      <c r="CW219" s="526"/>
      <c r="CX219" s="526"/>
      <c r="CY219" s="526"/>
      <c r="CZ219" s="526"/>
      <c r="DA219" s="526"/>
      <c r="DB219" s="526"/>
      <c r="DC219" s="526"/>
      <c r="DD219" s="526"/>
      <c r="DE219" s="526"/>
      <c r="DF219" s="526"/>
    </row>
    <row r="220" spans="1:110" ht="14.25" customHeight="1">
      <c r="A220" s="508">
        <f t="shared" si="9"/>
        <v>211</v>
      </c>
      <c r="B220" s="508" t="s">
        <v>750</v>
      </c>
      <c r="C220" s="524">
        <v>0.35333333333333333</v>
      </c>
      <c r="D220" s="524">
        <v>0.35349537037037038</v>
      </c>
      <c r="E220" s="525">
        <v>12.06</v>
      </c>
      <c r="F220" s="525">
        <v>12.160000001490117</v>
      </c>
      <c r="G220" s="508" t="s">
        <v>540</v>
      </c>
      <c r="H220" s="524">
        <f t="shared" si="8"/>
        <v>1.6203703703704386E-4</v>
      </c>
      <c r="J220">
        <v>391.20001220703125</v>
      </c>
      <c r="K220" s="526">
        <v>391.20001220703125</v>
      </c>
      <c r="L220" s="526"/>
      <c r="M220" s="526">
        <v>394.10000610351563</v>
      </c>
      <c r="N220" s="526">
        <v>394.10000610351563</v>
      </c>
      <c r="O220" s="526">
        <v>391</v>
      </c>
      <c r="P220" s="526">
        <v>391</v>
      </c>
      <c r="Q220" s="526"/>
      <c r="R220" s="526"/>
      <c r="S220" s="526"/>
      <c r="T220" s="526"/>
      <c r="U220" s="526">
        <v>397</v>
      </c>
      <c r="V220" s="526">
        <v>397</v>
      </c>
      <c r="W220" s="526">
        <v>393.70001220703125</v>
      </c>
      <c r="X220" s="526">
        <v>393.70001220703125</v>
      </c>
      <c r="Y220" s="526">
        <v>393.60000610351563</v>
      </c>
      <c r="Z220" s="526">
        <v>393.60000610351563</v>
      </c>
      <c r="AA220" s="526">
        <v>393.20001220703125</v>
      </c>
      <c r="AB220" s="526">
        <v>393.20001220703125</v>
      </c>
      <c r="AC220" s="526"/>
      <c r="AD220" s="526"/>
      <c r="AE220" s="526"/>
      <c r="AF220" s="526"/>
      <c r="AG220" s="526"/>
      <c r="AH220" s="526"/>
      <c r="AI220" s="526"/>
      <c r="AJ220" s="526"/>
      <c r="AK220" s="526"/>
      <c r="AL220" s="526"/>
      <c r="AM220" s="526"/>
      <c r="AN220" s="526"/>
      <c r="AO220" s="526"/>
      <c r="AP220" s="526"/>
      <c r="AQ220" s="526"/>
      <c r="AR220" s="526"/>
      <c r="AS220" s="526"/>
      <c r="AT220" s="526"/>
      <c r="AU220" s="526"/>
      <c r="AV220" s="526"/>
      <c r="AW220" s="526"/>
      <c r="AX220" s="526"/>
      <c r="AY220" s="526"/>
      <c r="AZ220" s="526"/>
      <c r="BA220" s="526"/>
      <c r="BB220" s="526"/>
      <c r="BC220" s="526"/>
      <c r="BD220" s="526"/>
      <c r="BE220" s="526"/>
      <c r="BF220" s="526"/>
      <c r="BG220" s="526"/>
      <c r="BH220" s="526"/>
      <c r="BI220" s="526"/>
      <c r="BJ220" s="526"/>
      <c r="BK220" s="526"/>
      <c r="BL220" s="526"/>
      <c r="BM220" s="526"/>
      <c r="BN220" s="526"/>
      <c r="BO220" s="526"/>
      <c r="BP220" s="526"/>
      <c r="BQ220" s="526"/>
      <c r="BR220" s="526"/>
      <c r="BS220" s="526"/>
      <c r="BT220" s="526"/>
      <c r="BU220" s="526"/>
      <c r="BV220" s="526"/>
      <c r="BW220" s="526"/>
      <c r="BX220" s="526"/>
      <c r="BY220" s="526"/>
      <c r="BZ220" s="526"/>
      <c r="CA220" s="526"/>
      <c r="CB220" s="526"/>
      <c r="CC220" s="526"/>
      <c r="CD220" s="526"/>
      <c r="CE220" s="526"/>
      <c r="CF220" s="526"/>
      <c r="CG220" s="526"/>
      <c r="CH220" s="526"/>
      <c r="CI220" s="526"/>
      <c r="CJ220" s="526"/>
      <c r="CK220" s="526"/>
      <c r="CL220" s="526"/>
      <c r="CM220" s="526"/>
      <c r="CN220" s="526"/>
      <c r="CO220" s="526"/>
      <c r="CP220" s="526"/>
      <c r="CQ220" s="526"/>
      <c r="CR220" s="526"/>
      <c r="CS220" s="526"/>
      <c r="CT220" s="526"/>
      <c r="CU220" s="526"/>
      <c r="CV220" s="526"/>
      <c r="CW220" s="526"/>
      <c r="CX220" s="526"/>
      <c r="CY220" s="526"/>
      <c r="CZ220" s="526"/>
      <c r="DA220" s="526"/>
      <c r="DB220" s="526"/>
      <c r="DC220" s="526"/>
      <c r="DD220" s="526"/>
      <c r="DE220" s="526"/>
      <c r="DF220" s="526"/>
    </row>
    <row r="221" spans="1:110" ht="14.25" customHeight="1">
      <c r="A221" s="508">
        <f t="shared" si="9"/>
        <v>212</v>
      </c>
      <c r="B221" s="508" t="s">
        <v>751</v>
      </c>
      <c r="C221" s="524">
        <v>0.35359953703703706</v>
      </c>
      <c r="D221" s="524">
        <v>0.35375000000000001</v>
      </c>
      <c r="E221" s="525">
        <v>12.06</v>
      </c>
      <c r="F221" s="525">
        <v>12.210000005960465</v>
      </c>
      <c r="G221" s="508" t="s">
        <v>540</v>
      </c>
      <c r="H221" s="524">
        <f t="shared" si="8"/>
        <v>1.5046296296294948E-4</v>
      </c>
      <c r="K221" s="526"/>
      <c r="L221" s="526"/>
      <c r="M221" s="526"/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  <c r="AA221" s="526"/>
      <c r="AB221" s="526"/>
      <c r="AC221" s="526"/>
      <c r="AD221" s="526"/>
      <c r="AE221" s="526"/>
      <c r="AF221" s="526"/>
      <c r="AG221" s="526"/>
      <c r="AH221" s="526"/>
      <c r="AI221" s="526"/>
      <c r="AJ221" s="526"/>
      <c r="AK221" s="526"/>
      <c r="AL221" s="526"/>
      <c r="AM221" s="526"/>
      <c r="AN221" s="526"/>
      <c r="AO221" s="526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26"/>
      <c r="BT221" s="526"/>
      <c r="BU221" s="526"/>
      <c r="BV221" s="526"/>
      <c r="BW221" s="526"/>
      <c r="BX221" s="526"/>
      <c r="BY221" s="526"/>
      <c r="BZ221" s="526"/>
      <c r="CA221" s="526"/>
      <c r="CB221" s="526"/>
      <c r="CC221" s="526"/>
      <c r="CD221" s="526"/>
      <c r="CE221" s="526"/>
      <c r="CF221" s="526"/>
      <c r="CG221" s="526"/>
      <c r="CH221" s="526"/>
      <c r="CI221" s="526"/>
      <c r="CJ221" s="526"/>
      <c r="CK221" s="526"/>
      <c r="CL221" s="526"/>
      <c r="CM221" s="526"/>
      <c r="CN221" s="526"/>
      <c r="CO221" s="526"/>
      <c r="CP221" s="526"/>
      <c r="CQ221" s="526"/>
      <c r="CR221" s="526"/>
      <c r="CS221" s="526"/>
      <c r="CT221" s="526"/>
      <c r="CU221" s="526"/>
      <c r="CV221" s="526"/>
      <c r="CW221" s="526"/>
      <c r="CX221" s="526"/>
      <c r="CY221" s="526"/>
      <c r="CZ221" s="526"/>
      <c r="DA221" s="526"/>
      <c r="DB221" s="526"/>
      <c r="DC221" s="526"/>
      <c r="DD221" s="526"/>
      <c r="DE221" s="526"/>
      <c r="DF221" s="526"/>
    </row>
    <row r="222" spans="1:110" ht="14.25" customHeight="1">
      <c r="A222" s="508">
        <f t="shared" si="9"/>
        <v>213</v>
      </c>
      <c r="B222" s="508" t="s">
        <v>752</v>
      </c>
      <c r="C222" s="524">
        <v>0.35386574074074073</v>
      </c>
      <c r="D222" s="524">
        <v>0.35401620370370368</v>
      </c>
      <c r="E222" s="525">
        <v>12.06</v>
      </c>
      <c r="F222" s="525">
        <v>12.110000000745059</v>
      </c>
      <c r="G222" s="508" t="s">
        <v>540</v>
      </c>
      <c r="H222" s="524">
        <f t="shared" si="8"/>
        <v>1.5046296296294948E-4</v>
      </c>
      <c r="K222" s="526"/>
      <c r="L222" s="526"/>
      <c r="M222" s="526"/>
      <c r="N222" s="526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Y222" s="526"/>
      <c r="Z222" s="526"/>
      <c r="AA222" s="526"/>
      <c r="AB222" s="526"/>
      <c r="AC222" s="526"/>
      <c r="AD222" s="526"/>
      <c r="AE222" s="526"/>
      <c r="AF222" s="526"/>
      <c r="AG222" s="526"/>
      <c r="AH222" s="526"/>
      <c r="AI222" s="526"/>
      <c r="AJ222" s="526"/>
      <c r="AK222" s="526"/>
      <c r="AL222" s="526"/>
      <c r="AM222" s="526"/>
      <c r="AN222" s="526"/>
      <c r="AO222" s="526"/>
      <c r="AP222" s="526"/>
      <c r="AQ222" s="526"/>
      <c r="AR222" s="526"/>
      <c r="AS222" s="526"/>
      <c r="AT222" s="526"/>
      <c r="AU222" s="526"/>
      <c r="AV222" s="526"/>
      <c r="AW222" s="526"/>
      <c r="AX222" s="526"/>
      <c r="AY222" s="526"/>
      <c r="AZ222" s="526"/>
      <c r="BA222" s="526"/>
      <c r="BB222" s="526"/>
      <c r="BC222" s="526"/>
      <c r="BD222" s="526"/>
      <c r="BE222" s="526"/>
      <c r="BF222" s="526"/>
      <c r="BG222" s="526"/>
      <c r="BH222" s="526"/>
      <c r="BI222" s="526"/>
      <c r="BJ222" s="526"/>
      <c r="BK222" s="526"/>
      <c r="BL222" s="526"/>
      <c r="BM222" s="526"/>
      <c r="BN222" s="526"/>
      <c r="BO222" s="526"/>
      <c r="BP222" s="526"/>
      <c r="BQ222" s="526"/>
      <c r="BR222" s="526"/>
      <c r="BS222" s="526"/>
      <c r="BT222" s="526"/>
      <c r="BU222" s="526"/>
      <c r="BV222" s="526"/>
      <c r="BW222" s="526"/>
      <c r="BX222" s="526"/>
      <c r="BY222" s="526"/>
      <c r="BZ222" s="526"/>
      <c r="CA222" s="526"/>
      <c r="CB222" s="526"/>
      <c r="CC222" s="526"/>
      <c r="CD222" s="526"/>
      <c r="CE222" s="526"/>
      <c r="CF222" s="526"/>
      <c r="CG222" s="526"/>
      <c r="CH222" s="526"/>
      <c r="CI222" s="526"/>
      <c r="CJ222" s="526"/>
      <c r="CK222" s="526"/>
      <c r="CL222" s="526"/>
      <c r="CM222" s="526"/>
      <c r="CN222" s="526"/>
      <c r="CO222" s="526"/>
      <c r="CP222" s="526"/>
      <c r="CQ222" s="526"/>
      <c r="CR222" s="526"/>
      <c r="CS222" s="526"/>
      <c r="CT222" s="526"/>
      <c r="CU222" s="526"/>
      <c r="CV222" s="526"/>
      <c r="CW222" s="526"/>
      <c r="CX222" s="526"/>
      <c r="CY222" s="526"/>
      <c r="CZ222" s="526"/>
      <c r="DA222" s="526"/>
      <c r="DB222" s="526"/>
      <c r="DC222" s="526"/>
      <c r="DD222" s="526"/>
      <c r="DE222" s="526"/>
      <c r="DF222" s="526"/>
    </row>
    <row r="223" spans="1:110" ht="14.25" customHeight="1">
      <c r="A223" s="508">
        <f t="shared" si="9"/>
        <v>214</v>
      </c>
      <c r="B223" s="508" t="s">
        <v>753</v>
      </c>
      <c r="C223" s="524">
        <v>0.35415509259259259</v>
      </c>
      <c r="D223" s="524">
        <v>0.35432870370370373</v>
      </c>
      <c r="E223" s="525">
        <v>12.06</v>
      </c>
      <c r="F223" s="525">
        <v>12.200000000596047</v>
      </c>
      <c r="G223" s="508" t="s">
        <v>540</v>
      </c>
      <c r="H223" s="524">
        <f t="shared" si="8"/>
        <v>1.7361111111113825E-4</v>
      </c>
      <c r="K223" s="526"/>
      <c r="L223" s="526"/>
      <c r="M223" s="526"/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  <c r="AA223" s="526"/>
      <c r="AB223" s="526"/>
      <c r="AC223" s="526"/>
      <c r="AD223" s="526"/>
      <c r="AE223" s="526"/>
      <c r="AF223" s="526"/>
      <c r="AG223" s="526"/>
      <c r="AH223" s="526"/>
      <c r="AI223" s="526"/>
      <c r="AJ223" s="526"/>
      <c r="AK223" s="526"/>
      <c r="AL223" s="526"/>
      <c r="AM223" s="526"/>
      <c r="AN223" s="526"/>
      <c r="AO223" s="526"/>
      <c r="AP223" s="526"/>
      <c r="AQ223" s="526"/>
      <c r="AR223" s="526"/>
      <c r="AS223" s="526"/>
      <c r="AT223" s="526"/>
      <c r="AU223" s="526"/>
      <c r="AV223" s="526"/>
      <c r="AW223" s="526"/>
      <c r="AX223" s="526"/>
      <c r="AY223" s="526"/>
      <c r="AZ223" s="526"/>
      <c r="BA223" s="526"/>
      <c r="BB223" s="526"/>
      <c r="BC223" s="526"/>
      <c r="BD223" s="526"/>
      <c r="BE223" s="526"/>
      <c r="BF223" s="526"/>
      <c r="BG223" s="526"/>
      <c r="BH223" s="526"/>
      <c r="BI223" s="526"/>
      <c r="BJ223" s="526"/>
      <c r="BK223" s="526"/>
      <c r="BL223" s="526"/>
      <c r="BM223" s="526"/>
      <c r="BN223" s="526"/>
      <c r="BO223" s="526"/>
      <c r="BP223" s="526"/>
      <c r="BQ223" s="526"/>
      <c r="BR223" s="526"/>
      <c r="BS223" s="526"/>
      <c r="BT223" s="526"/>
      <c r="BU223" s="526"/>
      <c r="BV223" s="526"/>
      <c r="BW223" s="526"/>
      <c r="BX223" s="526"/>
      <c r="BY223" s="526"/>
      <c r="BZ223" s="526"/>
      <c r="CA223" s="526"/>
      <c r="CB223" s="526"/>
      <c r="CC223" s="526"/>
      <c r="CD223" s="526"/>
      <c r="CE223" s="526"/>
      <c r="CF223" s="526"/>
      <c r="CG223" s="526"/>
      <c r="CH223" s="526"/>
      <c r="CI223" s="526"/>
      <c r="CJ223" s="526"/>
      <c r="CK223" s="526"/>
      <c r="CL223" s="526"/>
      <c r="CM223" s="526"/>
      <c r="CN223" s="526"/>
      <c r="CO223" s="526"/>
      <c r="CP223" s="526"/>
      <c r="CQ223" s="526"/>
      <c r="CR223" s="526"/>
      <c r="CS223" s="526"/>
      <c r="CT223" s="526"/>
      <c r="CU223" s="526"/>
      <c r="CV223" s="526"/>
      <c r="CW223" s="526"/>
      <c r="CX223" s="526"/>
      <c r="CY223" s="526"/>
      <c r="CZ223" s="526"/>
      <c r="DA223" s="526"/>
      <c r="DB223" s="526"/>
      <c r="DC223" s="526"/>
      <c r="DD223" s="526"/>
      <c r="DE223" s="526"/>
      <c r="DF223" s="526"/>
    </row>
    <row r="224" spans="1:110" ht="14.25" customHeight="1">
      <c r="A224" s="508">
        <f t="shared" si="9"/>
        <v>215</v>
      </c>
      <c r="B224" s="508" t="s">
        <v>754</v>
      </c>
      <c r="C224" s="524">
        <v>0.35442129629629632</v>
      </c>
      <c r="D224" s="524">
        <v>0.3545949074074074</v>
      </c>
      <c r="E224" s="525">
        <v>12.06</v>
      </c>
      <c r="F224" s="525">
        <v>12.139999998211861</v>
      </c>
      <c r="G224" s="508" t="s">
        <v>540</v>
      </c>
      <c r="H224" s="524">
        <f t="shared" si="8"/>
        <v>1.7361111111108274E-4</v>
      </c>
      <c r="K224" s="526"/>
      <c r="L224" s="526"/>
      <c r="M224" s="526"/>
      <c r="N224" s="526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Y224" s="526"/>
      <c r="Z224" s="526"/>
      <c r="AA224" s="526"/>
      <c r="AB224" s="526"/>
      <c r="AC224" s="526"/>
      <c r="AD224" s="526"/>
      <c r="AE224" s="526"/>
      <c r="AF224" s="526"/>
      <c r="AG224" s="526"/>
      <c r="AH224" s="526"/>
      <c r="AI224" s="526"/>
      <c r="AJ224" s="526"/>
      <c r="AK224" s="526"/>
      <c r="AL224" s="526"/>
      <c r="AM224" s="526"/>
      <c r="AN224" s="526"/>
      <c r="AO224" s="526"/>
      <c r="AP224" s="526"/>
      <c r="AQ224" s="526"/>
      <c r="AR224" s="526"/>
      <c r="AS224" s="526"/>
      <c r="AT224" s="526"/>
      <c r="AU224" s="526"/>
      <c r="AV224" s="526"/>
      <c r="AW224" s="526"/>
      <c r="AX224" s="526"/>
      <c r="AY224" s="526"/>
      <c r="AZ224" s="526"/>
      <c r="BA224" s="526"/>
      <c r="BB224" s="526"/>
      <c r="BC224" s="526"/>
      <c r="BD224" s="526"/>
      <c r="BE224" s="526"/>
      <c r="BF224" s="526"/>
      <c r="BG224" s="526"/>
      <c r="BH224" s="526"/>
      <c r="BI224" s="526"/>
      <c r="BJ224" s="526"/>
      <c r="BK224" s="526"/>
      <c r="BL224" s="526"/>
      <c r="BM224" s="526"/>
      <c r="BN224" s="526"/>
      <c r="BO224" s="526"/>
      <c r="BP224" s="526"/>
      <c r="BQ224" s="526"/>
      <c r="BR224" s="526"/>
      <c r="BS224" s="526"/>
      <c r="BT224" s="526"/>
      <c r="BU224" s="526"/>
      <c r="BV224" s="526"/>
      <c r="BW224" s="526"/>
      <c r="BX224" s="526"/>
      <c r="BY224" s="526"/>
      <c r="BZ224" s="526"/>
      <c r="CA224" s="526"/>
      <c r="CB224" s="526"/>
      <c r="CC224" s="526"/>
      <c r="CD224" s="526"/>
      <c r="CE224" s="526"/>
      <c r="CF224" s="526"/>
      <c r="CG224" s="526"/>
      <c r="CH224" s="526"/>
      <c r="CI224" s="526"/>
      <c r="CJ224" s="526"/>
      <c r="CK224" s="526"/>
      <c r="CL224" s="526"/>
      <c r="CM224" s="526"/>
      <c r="CN224" s="526"/>
      <c r="CO224" s="526"/>
      <c r="CP224" s="526"/>
      <c r="CQ224" s="526"/>
      <c r="CR224" s="526"/>
      <c r="CS224" s="526"/>
      <c r="CT224" s="526"/>
      <c r="CU224" s="526"/>
      <c r="CV224" s="526"/>
      <c r="CW224" s="526"/>
      <c r="CX224" s="526"/>
      <c r="CY224" s="526"/>
      <c r="CZ224" s="526"/>
      <c r="DA224" s="526"/>
      <c r="DB224" s="526"/>
      <c r="DC224" s="526"/>
      <c r="DD224" s="526"/>
      <c r="DE224" s="526"/>
      <c r="DF224" s="526"/>
    </row>
    <row r="225" spans="1:110" ht="14.25" customHeight="1">
      <c r="A225" s="508">
        <f t="shared" si="9"/>
        <v>216</v>
      </c>
      <c r="B225" s="508" t="s">
        <v>755</v>
      </c>
      <c r="C225" s="524">
        <v>0.35468749999999999</v>
      </c>
      <c r="D225" s="524">
        <v>0.35484953703703703</v>
      </c>
      <c r="E225" s="525">
        <v>12.06</v>
      </c>
      <c r="F225" s="525">
        <v>12.210000005960465</v>
      </c>
      <c r="G225" s="508" t="s">
        <v>540</v>
      </c>
      <c r="H225" s="524">
        <f t="shared" si="8"/>
        <v>1.6203703703704386E-4</v>
      </c>
      <c r="K225" s="526"/>
      <c r="L225" s="526"/>
      <c r="M225" s="526"/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  <c r="AA225" s="526"/>
      <c r="AB225" s="526"/>
      <c r="AC225" s="526"/>
      <c r="AD225" s="526"/>
      <c r="AE225" s="526"/>
      <c r="AF225" s="526"/>
      <c r="AG225" s="526"/>
      <c r="AH225" s="526"/>
      <c r="AI225" s="526"/>
      <c r="AJ225" s="526"/>
      <c r="AK225" s="526"/>
      <c r="AL225" s="526"/>
      <c r="AM225" s="526"/>
      <c r="AN225" s="526"/>
      <c r="AO225" s="526"/>
      <c r="AP225" s="526"/>
      <c r="AQ225" s="526"/>
      <c r="AR225" s="526"/>
      <c r="AS225" s="526"/>
      <c r="AT225" s="526"/>
      <c r="AU225" s="526"/>
      <c r="AV225" s="526"/>
      <c r="AW225" s="526"/>
      <c r="AX225" s="526"/>
      <c r="AY225" s="526"/>
      <c r="AZ225" s="526"/>
      <c r="BA225" s="526"/>
      <c r="BB225" s="526"/>
      <c r="BC225" s="526"/>
      <c r="BD225" s="526"/>
      <c r="BE225" s="526"/>
      <c r="BF225" s="526"/>
      <c r="BG225" s="526"/>
      <c r="BH225" s="526"/>
      <c r="BI225" s="526"/>
      <c r="BJ225" s="526"/>
      <c r="BK225" s="526"/>
      <c r="BL225" s="526"/>
      <c r="BM225" s="526"/>
      <c r="BN225" s="526"/>
      <c r="BO225" s="526"/>
      <c r="BP225" s="526"/>
      <c r="BQ225" s="526"/>
      <c r="BR225" s="526"/>
      <c r="BS225" s="526"/>
      <c r="BT225" s="526"/>
      <c r="BU225" s="526"/>
      <c r="BV225" s="526"/>
      <c r="BW225" s="526"/>
      <c r="BX225" s="526"/>
      <c r="BY225" s="526"/>
      <c r="BZ225" s="526"/>
      <c r="CA225" s="526"/>
      <c r="CB225" s="526"/>
      <c r="CC225" s="526"/>
      <c r="CD225" s="526"/>
      <c r="CE225" s="526"/>
      <c r="CF225" s="526"/>
      <c r="CG225" s="526"/>
      <c r="CH225" s="526"/>
      <c r="CI225" s="526"/>
      <c r="CJ225" s="526"/>
      <c r="CK225" s="526"/>
      <c r="CL225" s="526"/>
      <c r="CM225" s="526"/>
      <c r="CN225" s="526"/>
      <c r="CO225" s="526"/>
      <c r="CP225" s="526"/>
      <c r="CQ225" s="526"/>
      <c r="CR225" s="526"/>
      <c r="CS225" s="526"/>
      <c r="CT225" s="526"/>
      <c r="CU225" s="526"/>
      <c r="CV225" s="526"/>
      <c r="CW225" s="526"/>
      <c r="CX225" s="526"/>
      <c r="CY225" s="526"/>
      <c r="CZ225" s="526"/>
      <c r="DA225" s="526"/>
      <c r="DB225" s="526"/>
      <c r="DC225" s="526"/>
      <c r="DD225" s="526"/>
      <c r="DE225" s="526"/>
      <c r="DF225" s="526"/>
    </row>
    <row r="226" spans="1:110" ht="14.25" customHeight="1">
      <c r="A226" s="508">
        <f t="shared" si="9"/>
        <v>217</v>
      </c>
      <c r="B226" s="508" t="s">
        <v>756</v>
      </c>
      <c r="C226" s="524">
        <v>0.35493055555555558</v>
      </c>
      <c r="D226" s="524">
        <v>0.35509259259259257</v>
      </c>
      <c r="E226" s="525">
        <v>12.06</v>
      </c>
      <c r="F226" s="525">
        <v>12.189999995231629</v>
      </c>
      <c r="G226" s="508" t="s">
        <v>540</v>
      </c>
      <c r="H226" s="524">
        <f t="shared" si="8"/>
        <v>1.6203703703698835E-4</v>
      </c>
      <c r="K226" s="526"/>
      <c r="L226" s="526"/>
      <c r="M226" s="526"/>
      <c r="N226" s="526"/>
      <c r="O226" s="526"/>
      <c r="P226" s="526"/>
      <c r="Q226" s="526"/>
      <c r="R226" s="526"/>
      <c r="S226" s="526"/>
      <c r="T226" s="526"/>
      <c r="U226" s="526"/>
      <c r="V226" s="526"/>
      <c r="W226" s="526"/>
      <c r="X226" s="526"/>
      <c r="Y226" s="526"/>
      <c r="Z226" s="526"/>
      <c r="AA226" s="526"/>
      <c r="AB226" s="526"/>
      <c r="AC226" s="526"/>
      <c r="AD226" s="526"/>
      <c r="AE226" s="526"/>
      <c r="AF226" s="526"/>
      <c r="AG226" s="526"/>
      <c r="AH226" s="526"/>
      <c r="AI226" s="526"/>
      <c r="AJ226" s="526"/>
      <c r="AK226" s="526"/>
      <c r="AL226" s="526"/>
      <c r="AM226" s="526"/>
      <c r="AN226" s="526"/>
      <c r="AO226" s="526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26"/>
      <c r="BT226" s="526"/>
      <c r="BU226" s="526"/>
      <c r="BV226" s="526"/>
      <c r="BW226" s="526"/>
      <c r="BX226" s="526"/>
      <c r="BY226" s="526"/>
      <c r="BZ226" s="526"/>
      <c r="CA226" s="526"/>
      <c r="CB226" s="526"/>
      <c r="CC226" s="526"/>
      <c r="CD226" s="526"/>
      <c r="CE226" s="526"/>
      <c r="CF226" s="526"/>
      <c r="CG226" s="526"/>
      <c r="CH226" s="526"/>
      <c r="CI226" s="526"/>
      <c r="CJ226" s="526"/>
      <c r="CK226" s="526"/>
      <c r="CL226" s="526"/>
      <c r="CM226" s="526"/>
      <c r="CN226" s="526"/>
      <c r="CO226" s="526"/>
      <c r="CP226" s="526"/>
      <c r="CQ226" s="526"/>
      <c r="CR226" s="526"/>
      <c r="CS226" s="526"/>
      <c r="CT226" s="526"/>
      <c r="CU226" s="526"/>
      <c r="CV226" s="526"/>
      <c r="CW226" s="526"/>
      <c r="CX226" s="526"/>
      <c r="CY226" s="526"/>
      <c r="CZ226" s="526"/>
      <c r="DA226" s="526"/>
      <c r="DB226" s="526"/>
      <c r="DC226" s="526"/>
      <c r="DD226" s="526"/>
      <c r="DE226" s="526"/>
      <c r="DF226" s="526"/>
    </row>
    <row r="227" spans="1:110" ht="14.25" customHeight="1">
      <c r="A227" s="508">
        <f t="shared" si="9"/>
        <v>218</v>
      </c>
      <c r="B227" s="508" t="s">
        <v>757</v>
      </c>
      <c r="C227" s="524">
        <v>0.35517361111111112</v>
      </c>
      <c r="D227" s="524">
        <v>0.3553472222222222</v>
      </c>
      <c r="E227" s="525">
        <v>12.06</v>
      </c>
      <c r="F227" s="525">
        <v>12.079999999552966</v>
      </c>
      <c r="G227" s="508" t="s">
        <v>540</v>
      </c>
      <c r="H227" s="524">
        <f t="shared" si="8"/>
        <v>1.7361111111108274E-4</v>
      </c>
      <c r="K227" s="526"/>
      <c r="L227" s="526"/>
      <c r="M227" s="526"/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  <c r="AA227" s="526"/>
      <c r="AB227" s="526"/>
      <c r="AC227" s="526"/>
      <c r="AD227" s="526"/>
      <c r="AE227" s="526"/>
      <c r="AF227" s="526"/>
      <c r="AG227" s="526"/>
      <c r="AH227" s="526"/>
      <c r="AI227" s="526"/>
      <c r="AJ227" s="526"/>
      <c r="AK227" s="526"/>
      <c r="AL227" s="526"/>
      <c r="AM227" s="526"/>
      <c r="AN227" s="526"/>
      <c r="AO227" s="526"/>
      <c r="AP227" s="526"/>
      <c r="AQ227" s="526"/>
      <c r="AR227" s="526"/>
      <c r="AS227" s="526"/>
      <c r="AT227" s="526"/>
      <c r="AU227" s="526"/>
      <c r="AV227" s="526"/>
      <c r="AW227" s="526"/>
      <c r="AX227" s="526"/>
      <c r="AY227" s="526"/>
      <c r="AZ227" s="526"/>
      <c r="BA227" s="526"/>
      <c r="BB227" s="526"/>
      <c r="BC227" s="526"/>
      <c r="BD227" s="526"/>
      <c r="BE227" s="526"/>
      <c r="BF227" s="526"/>
      <c r="BG227" s="526"/>
      <c r="BH227" s="526"/>
      <c r="BI227" s="526"/>
      <c r="BJ227" s="526"/>
      <c r="BK227" s="526"/>
      <c r="BL227" s="526"/>
      <c r="BM227" s="526"/>
      <c r="BN227" s="526"/>
      <c r="BO227" s="526"/>
      <c r="BP227" s="526"/>
      <c r="BQ227" s="526"/>
      <c r="BR227" s="526"/>
      <c r="BS227" s="526"/>
      <c r="BT227" s="526"/>
      <c r="BU227" s="526"/>
      <c r="BV227" s="526"/>
      <c r="BW227" s="526"/>
      <c r="BX227" s="526"/>
      <c r="BY227" s="526"/>
      <c r="BZ227" s="526"/>
      <c r="CA227" s="526"/>
      <c r="CB227" s="526"/>
      <c r="CC227" s="526"/>
      <c r="CD227" s="526"/>
      <c r="CE227" s="526"/>
      <c r="CF227" s="526"/>
      <c r="CG227" s="526"/>
      <c r="CH227" s="526"/>
      <c r="CI227" s="526"/>
      <c r="CJ227" s="526"/>
      <c r="CK227" s="526"/>
      <c r="CL227" s="526"/>
      <c r="CM227" s="526"/>
      <c r="CN227" s="526"/>
      <c r="CO227" s="526"/>
      <c r="CP227" s="526"/>
      <c r="CQ227" s="526"/>
      <c r="CR227" s="526"/>
      <c r="CS227" s="526"/>
      <c r="CT227" s="526"/>
      <c r="CU227" s="526"/>
      <c r="CV227" s="526"/>
      <c r="CW227" s="526"/>
      <c r="CX227" s="526"/>
      <c r="CY227" s="526"/>
      <c r="CZ227" s="526"/>
      <c r="DA227" s="526"/>
      <c r="DB227" s="526"/>
      <c r="DC227" s="526"/>
      <c r="DD227" s="526"/>
      <c r="DE227" s="526"/>
      <c r="DF227" s="526"/>
    </row>
    <row r="228" spans="1:110" ht="14.25" customHeight="1">
      <c r="A228" s="508">
        <f t="shared" si="9"/>
        <v>219</v>
      </c>
      <c r="B228" s="508" t="s">
        <v>758</v>
      </c>
      <c r="C228" s="524">
        <v>0.35541666666666666</v>
      </c>
      <c r="D228" s="524">
        <v>0.35555555555555557</v>
      </c>
      <c r="E228" s="525">
        <v>12.06</v>
      </c>
      <c r="F228" s="525">
        <v>12.150000003576279</v>
      </c>
      <c r="G228" s="508" t="s">
        <v>540</v>
      </c>
      <c r="H228" s="524">
        <f t="shared" si="8"/>
        <v>1.388888888889106E-4</v>
      </c>
      <c r="K228" s="526"/>
      <c r="L228" s="526"/>
      <c r="M228" s="526"/>
      <c r="N228" s="526"/>
      <c r="O228" s="526"/>
      <c r="P228" s="526"/>
      <c r="Q228" s="526"/>
      <c r="R228" s="526"/>
      <c r="S228" s="526"/>
      <c r="T228" s="526"/>
      <c r="U228" s="526"/>
      <c r="V228" s="526"/>
      <c r="W228" s="526"/>
      <c r="X228" s="526"/>
      <c r="Y228" s="526"/>
      <c r="Z228" s="526"/>
      <c r="AA228" s="526"/>
      <c r="AB228" s="526"/>
      <c r="AC228" s="526"/>
      <c r="AD228" s="526"/>
      <c r="AE228" s="526"/>
      <c r="AF228" s="526"/>
      <c r="AG228" s="526"/>
      <c r="AH228" s="526"/>
      <c r="AI228" s="526"/>
      <c r="AJ228" s="526"/>
      <c r="AK228" s="526"/>
      <c r="AL228" s="526"/>
      <c r="AM228" s="526"/>
      <c r="AN228" s="526"/>
      <c r="AO228" s="526"/>
      <c r="AP228" s="526"/>
      <c r="AQ228" s="526"/>
      <c r="AR228" s="526"/>
      <c r="AS228" s="526"/>
      <c r="AT228" s="526"/>
      <c r="AU228" s="526"/>
      <c r="AV228" s="526"/>
      <c r="AW228" s="526"/>
      <c r="AX228" s="526"/>
      <c r="AY228" s="526"/>
      <c r="AZ228" s="526"/>
      <c r="BA228" s="526"/>
      <c r="BB228" s="526"/>
      <c r="BC228" s="526"/>
      <c r="BD228" s="526"/>
      <c r="BE228" s="526"/>
      <c r="BF228" s="526"/>
      <c r="BG228" s="526"/>
      <c r="BH228" s="526"/>
      <c r="BI228" s="526"/>
      <c r="BJ228" s="526"/>
      <c r="BK228" s="526"/>
      <c r="BL228" s="526"/>
      <c r="BM228" s="526"/>
      <c r="BN228" s="526"/>
      <c r="BO228" s="526"/>
      <c r="BP228" s="526"/>
      <c r="BQ228" s="526"/>
      <c r="BR228" s="526"/>
      <c r="BS228" s="526"/>
      <c r="BT228" s="526"/>
      <c r="BU228" s="526"/>
      <c r="BV228" s="526"/>
      <c r="BW228" s="526"/>
      <c r="BX228" s="526"/>
      <c r="BY228" s="526"/>
      <c r="BZ228" s="526"/>
      <c r="CA228" s="526"/>
      <c r="CB228" s="526"/>
      <c r="CC228" s="526"/>
      <c r="CD228" s="526"/>
      <c r="CE228" s="526"/>
      <c r="CF228" s="526"/>
      <c r="CG228" s="526"/>
      <c r="CH228" s="526"/>
      <c r="CI228" s="526"/>
      <c r="CJ228" s="526"/>
      <c r="CK228" s="526"/>
      <c r="CL228" s="526"/>
      <c r="CM228" s="526"/>
      <c r="CN228" s="526"/>
      <c r="CO228" s="526"/>
      <c r="CP228" s="526"/>
      <c r="CQ228" s="526"/>
      <c r="CR228" s="526"/>
      <c r="CS228" s="526"/>
      <c r="CT228" s="526"/>
      <c r="CU228" s="526"/>
      <c r="CV228" s="526"/>
      <c r="CW228" s="526"/>
      <c r="CX228" s="526"/>
      <c r="CY228" s="526"/>
      <c r="CZ228" s="526"/>
      <c r="DA228" s="526"/>
      <c r="DB228" s="526"/>
      <c r="DC228" s="526"/>
      <c r="DD228" s="526"/>
      <c r="DE228" s="526"/>
      <c r="DF228" s="526"/>
    </row>
    <row r="229" spans="1:110" ht="14.25" customHeight="1">
      <c r="A229" s="508">
        <f t="shared" si="9"/>
        <v>220</v>
      </c>
      <c r="B229" s="508" t="s">
        <v>759</v>
      </c>
      <c r="C229" s="524">
        <v>0.35564814814814816</v>
      </c>
      <c r="D229" s="524">
        <v>0.35578703703703701</v>
      </c>
      <c r="E229" s="525">
        <v>12.06</v>
      </c>
      <c r="F229" s="525">
        <v>12.069999999776483</v>
      </c>
      <c r="G229" s="508" t="s">
        <v>540</v>
      </c>
      <c r="H229" s="524">
        <f t="shared" si="8"/>
        <v>1.3888888888885509E-4</v>
      </c>
      <c r="K229" s="526"/>
      <c r="L229" s="526"/>
      <c r="M229" s="526"/>
      <c r="N229" s="526"/>
      <c r="O229" s="526"/>
      <c r="P229" s="526"/>
      <c r="Q229" s="526"/>
      <c r="R229" s="526"/>
      <c r="S229" s="526"/>
      <c r="T229" s="526"/>
      <c r="U229" s="526"/>
      <c r="V229" s="526"/>
      <c r="W229" s="526"/>
      <c r="X229" s="526"/>
      <c r="Y229" s="526"/>
      <c r="Z229" s="526"/>
      <c r="AA229" s="526"/>
      <c r="AB229" s="526"/>
      <c r="AC229" s="526"/>
      <c r="AD229" s="526"/>
      <c r="AE229" s="526"/>
      <c r="AF229" s="526"/>
      <c r="AG229" s="526"/>
      <c r="AH229" s="526"/>
      <c r="AI229" s="526"/>
      <c r="AJ229" s="526"/>
      <c r="AK229" s="526"/>
      <c r="AL229" s="526"/>
      <c r="AM229" s="526"/>
      <c r="AN229" s="526"/>
      <c r="AO229" s="526"/>
      <c r="AP229" s="526"/>
      <c r="AQ229" s="526"/>
      <c r="AR229" s="526"/>
      <c r="AS229" s="526"/>
      <c r="AT229" s="526"/>
      <c r="AU229" s="526"/>
      <c r="AV229" s="526"/>
      <c r="AW229" s="526"/>
      <c r="AX229" s="526"/>
      <c r="AY229" s="526"/>
      <c r="AZ229" s="526"/>
      <c r="BA229" s="526"/>
      <c r="BB229" s="526"/>
      <c r="BC229" s="526"/>
      <c r="BD229" s="526"/>
      <c r="BE229" s="526"/>
      <c r="BF229" s="526"/>
      <c r="BG229" s="526"/>
      <c r="BH229" s="526"/>
      <c r="BI229" s="526"/>
      <c r="BJ229" s="526"/>
      <c r="BK229" s="526"/>
      <c r="BL229" s="526"/>
      <c r="BM229" s="526"/>
      <c r="BN229" s="526"/>
      <c r="BO229" s="526"/>
      <c r="BP229" s="526"/>
      <c r="BQ229" s="526"/>
      <c r="BR229" s="526"/>
      <c r="BS229" s="526"/>
      <c r="BT229" s="526"/>
      <c r="BU229" s="526"/>
      <c r="BV229" s="526"/>
      <c r="BW229" s="526"/>
      <c r="BX229" s="526"/>
      <c r="BY229" s="526"/>
      <c r="BZ229" s="526"/>
      <c r="CA229" s="526"/>
      <c r="CB229" s="526"/>
      <c r="CC229" s="526"/>
      <c r="CD229" s="526"/>
      <c r="CE229" s="526"/>
      <c r="CF229" s="526"/>
      <c r="CG229" s="526"/>
      <c r="CH229" s="526"/>
      <c r="CI229" s="526"/>
      <c r="CJ229" s="526"/>
      <c r="CK229" s="526"/>
      <c r="CL229" s="526"/>
      <c r="CM229" s="526"/>
      <c r="CN229" s="526"/>
      <c r="CO229" s="526"/>
      <c r="CP229" s="526"/>
      <c r="CQ229" s="526"/>
      <c r="CR229" s="526"/>
      <c r="CS229" s="526"/>
      <c r="CT229" s="526"/>
      <c r="CU229" s="526"/>
      <c r="CV229" s="526"/>
      <c r="CW229" s="526"/>
      <c r="CX229" s="526"/>
      <c r="CY229" s="526"/>
      <c r="CZ229" s="526"/>
      <c r="DA229" s="526"/>
      <c r="DB229" s="526"/>
      <c r="DC229" s="526"/>
      <c r="DD229" s="526"/>
      <c r="DE229" s="526"/>
      <c r="DF229" s="526"/>
    </row>
    <row r="230" spans="1:110" ht="14.25" customHeight="1">
      <c r="A230" s="508">
        <f t="shared" si="9"/>
        <v>221</v>
      </c>
      <c r="B230" s="508" t="s">
        <v>760</v>
      </c>
      <c r="C230" s="524">
        <v>0.35587962962962966</v>
      </c>
      <c r="D230" s="524">
        <v>0.35601851851851851</v>
      </c>
      <c r="E230" s="525">
        <v>12.06</v>
      </c>
      <c r="F230" s="525">
        <v>12.200000000596047</v>
      </c>
      <c r="G230" s="508" t="s">
        <v>540</v>
      </c>
      <c r="H230" s="524">
        <f t="shared" si="8"/>
        <v>1.3888888888885509E-4</v>
      </c>
      <c r="K230" s="526"/>
      <c r="L230" s="526"/>
      <c r="M230" s="526"/>
      <c r="N230" s="526"/>
      <c r="O230" s="526"/>
      <c r="P230" s="526"/>
      <c r="Q230" s="526"/>
      <c r="R230" s="526"/>
      <c r="S230" s="526"/>
      <c r="T230" s="526"/>
      <c r="U230" s="526"/>
      <c r="V230" s="526"/>
      <c r="W230" s="526"/>
      <c r="X230" s="526"/>
      <c r="Y230" s="526"/>
      <c r="Z230" s="526"/>
      <c r="AA230" s="526"/>
      <c r="AB230" s="526"/>
      <c r="AC230" s="526"/>
      <c r="AD230" s="526"/>
      <c r="AE230" s="526"/>
      <c r="AF230" s="526"/>
      <c r="AG230" s="526"/>
      <c r="AH230" s="526"/>
      <c r="AI230" s="526"/>
      <c r="AJ230" s="526"/>
      <c r="AK230" s="526"/>
      <c r="AL230" s="526"/>
      <c r="AM230" s="526"/>
      <c r="AN230" s="526"/>
      <c r="AO230" s="526"/>
      <c r="AP230" s="526"/>
      <c r="AQ230" s="526"/>
      <c r="AR230" s="526"/>
      <c r="AS230" s="526"/>
      <c r="AT230" s="526"/>
      <c r="AU230" s="526"/>
      <c r="AV230" s="526"/>
      <c r="AW230" s="526"/>
      <c r="AX230" s="526"/>
      <c r="AY230" s="526"/>
      <c r="AZ230" s="526"/>
      <c r="BA230" s="526"/>
      <c r="BB230" s="526"/>
      <c r="BC230" s="526"/>
      <c r="BD230" s="526"/>
      <c r="BE230" s="526"/>
      <c r="BF230" s="526"/>
      <c r="BG230" s="526"/>
      <c r="BH230" s="526"/>
      <c r="BI230" s="526"/>
      <c r="BJ230" s="526"/>
      <c r="BK230" s="526"/>
      <c r="BL230" s="526"/>
      <c r="BM230" s="526"/>
      <c r="BN230" s="526"/>
      <c r="BO230" s="526"/>
      <c r="BP230" s="526"/>
      <c r="BQ230" s="526"/>
      <c r="BR230" s="526"/>
      <c r="BS230" s="526"/>
      <c r="BT230" s="526"/>
      <c r="BU230" s="526"/>
      <c r="BV230" s="526"/>
      <c r="BW230" s="526"/>
      <c r="BX230" s="526"/>
      <c r="BY230" s="526"/>
      <c r="BZ230" s="526"/>
      <c r="CA230" s="526"/>
      <c r="CB230" s="526"/>
      <c r="CC230" s="526"/>
      <c r="CD230" s="526"/>
      <c r="CE230" s="526"/>
      <c r="CF230" s="526"/>
      <c r="CG230" s="526"/>
      <c r="CH230" s="526"/>
      <c r="CI230" s="526"/>
      <c r="CJ230" s="526"/>
      <c r="CK230" s="526"/>
      <c r="CL230" s="526"/>
      <c r="CM230" s="526"/>
      <c r="CN230" s="526"/>
      <c r="CO230" s="526"/>
      <c r="CP230" s="526"/>
      <c r="CQ230" s="526"/>
      <c r="CR230" s="526"/>
      <c r="CS230" s="526"/>
      <c r="CT230" s="526"/>
      <c r="CU230" s="526"/>
      <c r="CV230" s="526"/>
      <c r="CW230" s="526"/>
      <c r="CX230" s="526"/>
      <c r="CY230" s="526"/>
      <c r="CZ230" s="526"/>
      <c r="DA230" s="526"/>
      <c r="DB230" s="526"/>
      <c r="DC230" s="526"/>
      <c r="DD230" s="526"/>
      <c r="DE230" s="526"/>
      <c r="DF230" s="526"/>
    </row>
    <row r="231" spans="1:110" ht="14.25" customHeight="1">
      <c r="A231" s="508">
        <f t="shared" si="9"/>
        <v>222</v>
      </c>
      <c r="B231" s="508" t="s">
        <v>761</v>
      </c>
      <c r="C231" s="524">
        <v>0.35613425925925923</v>
      </c>
      <c r="D231" s="524">
        <v>0.35628472222222224</v>
      </c>
      <c r="E231" s="525">
        <v>12.06</v>
      </c>
      <c r="F231" s="525">
        <v>12.200000000596047</v>
      </c>
      <c r="G231" s="508" t="s">
        <v>540</v>
      </c>
      <c r="H231" s="524">
        <f t="shared" si="8"/>
        <v>1.5046296296300499E-4</v>
      </c>
      <c r="K231" s="526"/>
      <c r="L231" s="526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/>
      <c r="Z231" s="526"/>
      <c r="AA231" s="526"/>
      <c r="AB231" s="526"/>
      <c r="AC231" s="526"/>
      <c r="AD231" s="526"/>
      <c r="AE231" s="526"/>
      <c r="AF231" s="526"/>
      <c r="AG231" s="526"/>
      <c r="AH231" s="526"/>
      <c r="AI231" s="526"/>
      <c r="AJ231" s="526"/>
      <c r="AK231" s="526"/>
      <c r="AL231" s="526"/>
      <c r="AM231" s="526"/>
      <c r="AN231" s="526"/>
      <c r="AO231" s="526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26"/>
      <c r="BT231" s="526"/>
      <c r="BU231" s="526"/>
      <c r="BV231" s="526"/>
      <c r="BW231" s="526"/>
      <c r="BX231" s="526"/>
      <c r="BY231" s="526"/>
      <c r="BZ231" s="526"/>
      <c r="CA231" s="526"/>
      <c r="CB231" s="526"/>
      <c r="CC231" s="526"/>
      <c r="CD231" s="526"/>
      <c r="CE231" s="526"/>
      <c r="CF231" s="526"/>
      <c r="CG231" s="526"/>
      <c r="CH231" s="526"/>
      <c r="CI231" s="526"/>
      <c r="CJ231" s="526"/>
      <c r="CK231" s="526"/>
      <c r="CL231" s="526"/>
      <c r="CM231" s="526"/>
      <c r="CN231" s="526"/>
      <c r="CO231" s="526"/>
      <c r="CP231" s="526"/>
      <c r="CQ231" s="526"/>
      <c r="CR231" s="526"/>
      <c r="CS231" s="526"/>
      <c r="CT231" s="526"/>
      <c r="CU231" s="526"/>
      <c r="CV231" s="526"/>
      <c r="CW231" s="526"/>
      <c r="CX231" s="526"/>
      <c r="CY231" s="526"/>
      <c r="CZ231" s="526"/>
      <c r="DA231" s="526"/>
      <c r="DB231" s="526"/>
      <c r="DC231" s="526"/>
      <c r="DD231" s="526"/>
      <c r="DE231" s="526"/>
      <c r="DF231" s="526"/>
    </row>
    <row r="232" spans="1:110" ht="14.25" customHeight="1">
      <c r="A232" s="508">
        <f t="shared" si="9"/>
        <v>223</v>
      </c>
      <c r="B232" s="508" t="s">
        <v>762</v>
      </c>
      <c r="C232" s="524">
        <v>0.35641203703703705</v>
      </c>
      <c r="D232" s="524">
        <v>0.35655092592592591</v>
      </c>
      <c r="E232" s="525">
        <v>12.06</v>
      </c>
      <c r="F232" s="525">
        <v>12.179999997317791</v>
      </c>
      <c r="G232" s="508" t="s">
        <v>540</v>
      </c>
      <c r="H232" s="524">
        <f t="shared" si="8"/>
        <v>1.3888888888885509E-4</v>
      </c>
      <c r="K232" s="526"/>
      <c r="L232" s="526"/>
      <c r="M232" s="526"/>
      <c r="N232" s="526"/>
      <c r="O232" s="526"/>
      <c r="P232" s="526"/>
      <c r="Q232" s="526"/>
      <c r="R232" s="526"/>
      <c r="S232" s="526"/>
      <c r="T232" s="526"/>
      <c r="U232" s="526"/>
      <c r="V232" s="526"/>
      <c r="W232" s="526"/>
      <c r="X232" s="526"/>
      <c r="Y232" s="526"/>
      <c r="Z232" s="526"/>
      <c r="AA232" s="526"/>
      <c r="AB232" s="526"/>
      <c r="AC232" s="526"/>
      <c r="AD232" s="526"/>
      <c r="AE232" s="526"/>
      <c r="AF232" s="526"/>
      <c r="AG232" s="526"/>
      <c r="AH232" s="526"/>
      <c r="AI232" s="526"/>
      <c r="AJ232" s="526"/>
      <c r="AK232" s="526"/>
      <c r="AL232" s="526"/>
      <c r="AM232" s="526"/>
      <c r="AN232" s="526"/>
      <c r="AO232" s="526"/>
      <c r="AP232" s="526"/>
      <c r="AQ232" s="526"/>
      <c r="AR232" s="526"/>
      <c r="AS232" s="526"/>
      <c r="AT232" s="526"/>
      <c r="AU232" s="526"/>
      <c r="AV232" s="526"/>
      <c r="AW232" s="526"/>
      <c r="AX232" s="526"/>
      <c r="AY232" s="526"/>
      <c r="AZ232" s="526"/>
      <c r="BA232" s="526"/>
      <c r="BB232" s="526"/>
      <c r="BC232" s="526"/>
      <c r="BD232" s="526"/>
      <c r="BE232" s="526"/>
      <c r="BF232" s="526"/>
      <c r="BG232" s="526"/>
      <c r="BH232" s="526"/>
      <c r="BI232" s="526"/>
      <c r="BJ232" s="526"/>
      <c r="BK232" s="526"/>
      <c r="BL232" s="526"/>
      <c r="BM232" s="526"/>
      <c r="BN232" s="526"/>
      <c r="BO232" s="526"/>
      <c r="BP232" s="526"/>
      <c r="BQ232" s="526"/>
      <c r="BR232" s="526"/>
      <c r="BS232" s="526"/>
      <c r="BT232" s="526"/>
      <c r="BU232" s="526"/>
      <c r="BV232" s="526"/>
      <c r="BW232" s="526"/>
      <c r="BX232" s="526"/>
      <c r="BY232" s="526"/>
      <c r="BZ232" s="526"/>
      <c r="CA232" s="526"/>
      <c r="CB232" s="526"/>
      <c r="CC232" s="526"/>
      <c r="CD232" s="526"/>
      <c r="CE232" s="526"/>
      <c r="CF232" s="526"/>
      <c r="CG232" s="526"/>
      <c r="CH232" s="526"/>
      <c r="CI232" s="526"/>
      <c r="CJ232" s="526"/>
      <c r="CK232" s="526"/>
      <c r="CL232" s="526"/>
      <c r="CM232" s="526"/>
      <c r="CN232" s="526"/>
      <c r="CO232" s="526"/>
      <c r="CP232" s="526"/>
      <c r="CQ232" s="526"/>
      <c r="CR232" s="526"/>
      <c r="CS232" s="526"/>
      <c r="CT232" s="526"/>
      <c r="CU232" s="526"/>
      <c r="CV232" s="526"/>
      <c r="CW232" s="526"/>
      <c r="CX232" s="526"/>
      <c r="CY232" s="526"/>
      <c r="CZ232" s="526"/>
      <c r="DA232" s="526"/>
      <c r="DB232" s="526"/>
      <c r="DC232" s="526"/>
      <c r="DD232" s="526"/>
      <c r="DE232" s="526"/>
      <c r="DF232" s="526"/>
    </row>
    <row r="233" spans="1:110" ht="14.25" customHeight="1">
      <c r="A233" s="508">
        <f t="shared" si="9"/>
        <v>224</v>
      </c>
      <c r="B233" s="508" t="s">
        <v>763</v>
      </c>
      <c r="C233" s="524">
        <v>0.35665509259259259</v>
      </c>
      <c r="D233" s="524">
        <v>0.35681712962962964</v>
      </c>
      <c r="E233" s="525">
        <v>12.06</v>
      </c>
      <c r="F233" s="525">
        <v>12.119999998658896</v>
      </c>
      <c r="G233" s="508" t="s">
        <v>540</v>
      </c>
      <c r="H233" s="524">
        <f t="shared" si="8"/>
        <v>1.6203703703704386E-4</v>
      </c>
      <c r="K233" s="526"/>
      <c r="L233" s="526"/>
      <c r="M233" s="526"/>
      <c r="N233" s="526"/>
      <c r="O233" s="526"/>
      <c r="P233" s="526"/>
      <c r="Q233" s="526"/>
      <c r="R233" s="526"/>
      <c r="S233" s="526"/>
      <c r="T233" s="526"/>
      <c r="U233" s="526"/>
      <c r="V233" s="526"/>
      <c r="W233" s="526"/>
      <c r="X233" s="526"/>
      <c r="Y233" s="526"/>
      <c r="Z233" s="526"/>
      <c r="AA233" s="526"/>
      <c r="AB233" s="526"/>
      <c r="AC233" s="526"/>
      <c r="AD233" s="526"/>
      <c r="AE233" s="526"/>
      <c r="AF233" s="526"/>
      <c r="AG233" s="526"/>
      <c r="AH233" s="526"/>
      <c r="AI233" s="526"/>
      <c r="AJ233" s="526"/>
      <c r="AK233" s="526"/>
      <c r="AL233" s="526"/>
      <c r="AM233" s="526"/>
      <c r="AN233" s="526"/>
      <c r="AO233" s="526"/>
      <c r="AP233" s="526"/>
      <c r="AQ233" s="526"/>
      <c r="AR233" s="526"/>
      <c r="AS233" s="526"/>
      <c r="AT233" s="526"/>
      <c r="AU233" s="526"/>
      <c r="AV233" s="526"/>
      <c r="AW233" s="526"/>
      <c r="AX233" s="526"/>
      <c r="AY233" s="526"/>
      <c r="AZ233" s="526"/>
      <c r="BA233" s="526"/>
      <c r="BB233" s="526"/>
      <c r="BC233" s="526"/>
      <c r="BD233" s="526"/>
      <c r="BE233" s="526"/>
      <c r="BF233" s="526"/>
      <c r="BG233" s="526"/>
      <c r="BH233" s="526"/>
      <c r="BI233" s="526"/>
      <c r="BJ233" s="526"/>
      <c r="BK233" s="526"/>
      <c r="BL233" s="526"/>
      <c r="BM233" s="526"/>
      <c r="BN233" s="526"/>
      <c r="BO233" s="526"/>
      <c r="BP233" s="526"/>
      <c r="BQ233" s="526"/>
      <c r="BR233" s="526"/>
      <c r="BS233" s="526"/>
      <c r="BT233" s="526"/>
      <c r="BU233" s="526"/>
      <c r="BV233" s="526"/>
      <c r="BW233" s="526"/>
      <c r="BX233" s="526"/>
      <c r="BY233" s="526"/>
      <c r="BZ233" s="526"/>
      <c r="CA233" s="526"/>
      <c r="CB233" s="526"/>
      <c r="CC233" s="526"/>
      <c r="CD233" s="526"/>
      <c r="CE233" s="526"/>
      <c r="CF233" s="526"/>
      <c r="CG233" s="526"/>
      <c r="CH233" s="526"/>
      <c r="CI233" s="526"/>
      <c r="CJ233" s="526"/>
      <c r="CK233" s="526"/>
      <c r="CL233" s="526"/>
      <c r="CM233" s="526"/>
      <c r="CN233" s="526"/>
      <c r="CO233" s="526"/>
      <c r="CP233" s="526"/>
      <c r="CQ233" s="526"/>
      <c r="CR233" s="526"/>
      <c r="CS233" s="526"/>
      <c r="CT233" s="526"/>
      <c r="CU233" s="526"/>
      <c r="CV233" s="526"/>
      <c r="CW233" s="526"/>
      <c r="CX233" s="526"/>
      <c r="CY233" s="526"/>
      <c r="CZ233" s="526"/>
      <c r="DA233" s="526"/>
      <c r="DB233" s="526"/>
      <c r="DC233" s="526"/>
      <c r="DD233" s="526"/>
      <c r="DE233" s="526"/>
      <c r="DF233" s="526"/>
    </row>
    <row r="234" spans="1:110" ht="14.25" customHeight="1">
      <c r="A234" s="508">
        <f t="shared" si="9"/>
        <v>225</v>
      </c>
      <c r="B234" s="508" t="s">
        <v>764</v>
      </c>
      <c r="C234" s="524">
        <v>0.35689814814814813</v>
      </c>
      <c r="D234" s="524">
        <v>0.35703703703703704</v>
      </c>
      <c r="E234" s="525">
        <v>12.06</v>
      </c>
      <c r="F234" s="525">
        <v>12.099999999105931</v>
      </c>
      <c r="G234" s="508" t="s">
        <v>540</v>
      </c>
      <c r="H234" s="524">
        <f t="shared" si="8"/>
        <v>1.388888888889106E-4</v>
      </c>
      <c r="K234" s="526"/>
      <c r="L234" s="526"/>
      <c r="M234" s="526"/>
      <c r="N234" s="526"/>
      <c r="O234" s="526"/>
      <c r="P234" s="526"/>
      <c r="Q234" s="526"/>
      <c r="R234" s="526"/>
      <c r="S234" s="526"/>
      <c r="T234" s="526"/>
      <c r="U234" s="526"/>
      <c r="V234" s="526"/>
      <c r="W234" s="526"/>
      <c r="X234" s="526"/>
      <c r="Y234" s="526"/>
      <c r="Z234" s="526"/>
      <c r="AA234" s="526"/>
      <c r="AB234" s="526"/>
      <c r="AC234" s="526"/>
      <c r="AD234" s="526"/>
      <c r="AE234" s="526"/>
      <c r="AF234" s="526"/>
      <c r="AG234" s="526"/>
      <c r="AH234" s="526"/>
      <c r="AI234" s="526"/>
      <c r="AJ234" s="526"/>
      <c r="AK234" s="526"/>
      <c r="AL234" s="526"/>
      <c r="AM234" s="526"/>
      <c r="AN234" s="526"/>
      <c r="AO234" s="526"/>
      <c r="AP234" s="526"/>
      <c r="AQ234" s="526"/>
      <c r="AR234" s="526"/>
      <c r="AS234" s="526"/>
      <c r="AT234" s="526"/>
      <c r="AU234" s="526"/>
      <c r="AV234" s="526"/>
      <c r="AW234" s="526"/>
      <c r="AX234" s="526"/>
      <c r="AY234" s="526"/>
      <c r="AZ234" s="526"/>
      <c r="BA234" s="526"/>
      <c r="BB234" s="526"/>
      <c r="BC234" s="526"/>
      <c r="BD234" s="526"/>
      <c r="BE234" s="526"/>
      <c r="BF234" s="526"/>
      <c r="BG234" s="526"/>
      <c r="BH234" s="526"/>
      <c r="BI234" s="526"/>
      <c r="BJ234" s="526"/>
      <c r="BK234" s="526"/>
      <c r="BL234" s="526"/>
      <c r="BM234" s="526"/>
      <c r="BN234" s="526"/>
      <c r="BO234" s="526"/>
      <c r="BP234" s="526"/>
      <c r="BQ234" s="526"/>
      <c r="BR234" s="526"/>
      <c r="BS234" s="526"/>
      <c r="BT234" s="526"/>
      <c r="BU234" s="526"/>
      <c r="BV234" s="526"/>
      <c r="BW234" s="526"/>
      <c r="BX234" s="526"/>
      <c r="BY234" s="526"/>
      <c r="BZ234" s="526"/>
      <c r="CA234" s="526"/>
      <c r="CB234" s="526"/>
      <c r="CC234" s="526"/>
      <c r="CD234" s="526"/>
      <c r="CE234" s="526"/>
      <c r="CF234" s="526"/>
      <c r="CG234" s="526"/>
      <c r="CH234" s="526"/>
      <c r="CI234" s="526"/>
      <c r="CJ234" s="526"/>
      <c r="CK234" s="526"/>
      <c r="CL234" s="526"/>
      <c r="CM234" s="526"/>
      <c r="CN234" s="526"/>
      <c r="CO234" s="526"/>
      <c r="CP234" s="526"/>
      <c r="CQ234" s="526"/>
      <c r="CR234" s="526"/>
      <c r="CS234" s="526"/>
      <c r="CT234" s="526"/>
      <c r="CU234" s="526"/>
      <c r="CV234" s="526"/>
      <c r="CW234" s="526"/>
      <c r="CX234" s="526"/>
      <c r="CY234" s="526"/>
      <c r="CZ234" s="526"/>
      <c r="DA234" s="526"/>
      <c r="DB234" s="526"/>
      <c r="DC234" s="526"/>
      <c r="DD234" s="526"/>
      <c r="DE234" s="526"/>
      <c r="DF234" s="526"/>
    </row>
    <row r="235" spans="1:110" ht="14.25" customHeight="1">
      <c r="A235" s="508">
        <f t="shared" si="9"/>
        <v>226</v>
      </c>
      <c r="B235" s="508" t="s">
        <v>765</v>
      </c>
      <c r="C235" s="524">
        <v>0.35718749999999999</v>
      </c>
      <c r="D235" s="524">
        <v>0.35736111111111113</v>
      </c>
      <c r="E235" s="525">
        <v>12.06</v>
      </c>
      <c r="F235" s="525">
        <v>12.079999999552966</v>
      </c>
      <c r="G235" s="508" t="s">
        <v>540</v>
      </c>
      <c r="H235" s="524">
        <f t="shared" si="8"/>
        <v>1.7361111111113825E-4</v>
      </c>
      <c r="K235" s="526"/>
      <c r="L235" s="526"/>
      <c r="M235" s="526"/>
      <c r="N235" s="526"/>
      <c r="O235" s="526"/>
      <c r="P235" s="526"/>
      <c r="Q235" s="526"/>
      <c r="R235" s="526"/>
      <c r="S235" s="526"/>
      <c r="T235" s="526"/>
      <c r="U235" s="526"/>
      <c r="V235" s="526"/>
      <c r="W235" s="526"/>
      <c r="X235" s="526"/>
      <c r="Y235" s="526"/>
      <c r="Z235" s="526"/>
      <c r="AA235" s="526"/>
      <c r="AB235" s="526"/>
      <c r="AC235" s="526"/>
      <c r="AD235" s="526"/>
      <c r="AE235" s="526"/>
      <c r="AF235" s="526"/>
      <c r="AG235" s="526"/>
      <c r="AH235" s="526"/>
      <c r="AI235" s="526"/>
      <c r="AJ235" s="526"/>
      <c r="AK235" s="526"/>
      <c r="AL235" s="526"/>
      <c r="AM235" s="526"/>
      <c r="AN235" s="526"/>
      <c r="AO235" s="526"/>
      <c r="AP235" s="526"/>
      <c r="AQ235" s="526"/>
      <c r="AR235" s="526"/>
      <c r="AS235" s="526"/>
      <c r="AT235" s="526"/>
      <c r="AU235" s="526"/>
      <c r="AV235" s="526"/>
      <c r="AW235" s="526"/>
      <c r="AX235" s="526"/>
      <c r="AY235" s="526"/>
      <c r="AZ235" s="526"/>
      <c r="BA235" s="526"/>
      <c r="BB235" s="526"/>
      <c r="BC235" s="526"/>
      <c r="BD235" s="526"/>
      <c r="BE235" s="526"/>
      <c r="BF235" s="526"/>
      <c r="BG235" s="526"/>
      <c r="BH235" s="526"/>
      <c r="BI235" s="526"/>
      <c r="BJ235" s="526"/>
      <c r="BK235" s="526"/>
      <c r="BL235" s="526"/>
      <c r="BM235" s="526"/>
      <c r="BN235" s="526"/>
      <c r="BO235" s="526"/>
      <c r="BP235" s="526"/>
      <c r="BQ235" s="526"/>
      <c r="BR235" s="526"/>
      <c r="BS235" s="526"/>
      <c r="BT235" s="526"/>
      <c r="BU235" s="526"/>
      <c r="BV235" s="526"/>
      <c r="BW235" s="526"/>
      <c r="BX235" s="526"/>
      <c r="BY235" s="526"/>
      <c r="BZ235" s="526"/>
      <c r="CA235" s="526"/>
      <c r="CB235" s="526"/>
      <c r="CC235" s="526"/>
      <c r="CD235" s="526"/>
      <c r="CE235" s="526"/>
      <c r="CF235" s="526"/>
      <c r="CG235" s="526"/>
      <c r="CH235" s="526"/>
      <c r="CI235" s="526"/>
      <c r="CJ235" s="526"/>
      <c r="CK235" s="526"/>
      <c r="CL235" s="526"/>
      <c r="CM235" s="526"/>
      <c r="CN235" s="526"/>
      <c r="CO235" s="526"/>
      <c r="CP235" s="526"/>
      <c r="CQ235" s="526"/>
      <c r="CR235" s="526"/>
      <c r="CS235" s="526"/>
      <c r="CT235" s="526"/>
      <c r="CU235" s="526"/>
      <c r="CV235" s="526"/>
      <c r="CW235" s="526"/>
      <c r="CX235" s="526"/>
      <c r="CY235" s="526"/>
      <c r="CZ235" s="526"/>
      <c r="DA235" s="526"/>
      <c r="DB235" s="526"/>
      <c r="DC235" s="526"/>
      <c r="DD235" s="526"/>
      <c r="DE235" s="526"/>
      <c r="DF235" s="526"/>
    </row>
    <row r="236" spans="1:110" ht="14.25" customHeight="1">
      <c r="A236" s="508">
        <f t="shared" si="9"/>
        <v>227</v>
      </c>
      <c r="B236" s="508" t="s">
        <v>766</v>
      </c>
      <c r="C236" s="524">
        <v>0.35745370370370372</v>
      </c>
      <c r="D236" s="524">
        <v>0.35759259259259257</v>
      </c>
      <c r="E236" s="525">
        <v>12.06</v>
      </c>
      <c r="F236" s="525">
        <v>12.189999995231629</v>
      </c>
      <c r="G236" s="508" t="s">
        <v>540</v>
      </c>
      <c r="H236" s="524">
        <f t="shared" si="8"/>
        <v>1.3888888888885509E-4</v>
      </c>
      <c r="J236">
        <v>392.89999389648438</v>
      </c>
      <c r="K236" s="526">
        <v>393.79998779296875</v>
      </c>
      <c r="L236" s="526">
        <v>393.79998779296875</v>
      </c>
      <c r="M236" s="526"/>
      <c r="N236" s="526">
        <v>399.20001220703125</v>
      </c>
      <c r="O236" s="526">
        <v>396.20001220703125</v>
      </c>
      <c r="P236" s="526">
        <v>396.20001220703125</v>
      </c>
      <c r="Q236" s="526"/>
      <c r="R236" s="526">
        <v>395.89999389648438</v>
      </c>
      <c r="S236" s="526">
        <v>395.89999389648438</v>
      </c>
      <c r="T236" s="526">
        <v>392.89999389648438</v>
      </c>
      <c r="U236" s="526">
        <v>392.89999389648438</v>
      </c>
      <c r="V236" s="526">
        <v>392.70001220703125</v>
      </c>
      <c r="W236" s="526">
        <v>392.70001220703125</v>
      </c>
      <c r="X236" s="526"/>
      <c r="Y236" s="526">
        <v>392.5</v>
      </c>
      <c r="Z236" s="526">
        <v>392.5</v>
      </c>
      <c r="AA236" s="526">
        <v>394.79998779296875</v>
      </c>
      <c r="AB236" s="526">
        <v>394.79998779296875</v>
      </c>
      <c r="AC236" s="526"/>
      <c r="AD236" s="526"/>
      <c r="AE236" s="526"/>
      <c r="AF236" s="526"/>
      <c r="AG236" s="526"/>
      <c r="AH236" s="526"/>
      <c r="AI236" s="526"/>
      <c r="AJ236" s="526"/>
      <c r="AK236" s="526"/>
      <c r="AL236" s="526"/>
      <c r="AM236" s="526"/>
      <c r="AN236" s="526"/>
      <c r="AO236" s="526"/>
      <c r="AP236" s="526"/>
      <c r="AQ236" s="526"/>
      <c r="AR236" s="526"/>
      <c r="AS236" s="526"/>
      <c r="AT236" s="526"/>
      <c r="AU236" s="526"/>
      <c r="AV236" s="526"/>
      <c r="AW236" s="526"/>
      <c r="AX236" s="526"/>
      <c r="AY236" s="526"/>
      <c r="AZ236" s="526"/>
      <c r="BA236" s="526"/>
      <c r="BB236" s="526"/>
      <c r="BC236" s="526"/>
      <c r="BD236" s="526"/>
      <c r="BE236" s="526"/>
      <c r="BF236" s="526"/>
      <c r="BG236" s="526"/>
      <c r="BH236" s="526"/>
      <c r="BI236" s="526"/>
      <c r="BJ236" s="526"/>
      <c r="BK236" s="526"/>
      <c r="BL236" s="526"/>
      <c r="BM236" s="526"/>
      <c r="BN236" s="526"/>
      <c r="BO236" s="526"/>
      <c r="BP236" s="526"/>
      <c r="BQ236" s="526"/>
      <c r="BR236" s="526"/>
      <c r="BS236" s="526"/>
      <c r="BT236" s="526"/>
      <c r="BU236" s="526"/>
      <c r="BV236" s="526"/>
      <c r="BW236" s="526"/>
      <c r="BX236" s="526"/>
      <c r="BY236" s="526"/>
      <c r="BZ236" s="526"/>
      <c r="CA236" s="526"/>
      <c r="CB236" s="526"/>
      <c r="CC236" s="526"/>
      <c r="CD236" s="526"/>
      <c r="CE236" s="526"/>
      <c r="CF236" s="526"/>
      <c r="CG236" s="526"/>
      <c r="CH236" s="526"/>
      <c r="CI236" s="526"/>
      <c r="CJ236" s="526"/>
      <c r="CK236" s="526"/>
      <c r="CL236" s="526"/>
      <c r="CM236" s="526"/>
      <c r="CN236" s="526"/>
      <c r="CO236" s="526"/>
      <c r="CP236" s="526"/>
      <c r="CQ236" s="526"/>
      <c r="CR236" s="526"/>
      <c r="CS236" s="526"/>
      <c r="CT236" s="526"/>
      <c r="CU236" s="526"/>
      <c r="CV236" s="526"/>
      <c r="CW236" s="526"/>
      <c r="CX236" s="526"/>
      <c r="CY236" s="526"/>
      <c r="CZ236" s="526"/>
      <c r="DA236" s="526"/>
      <c r="DB236" s="526"/>
      <c r="DC236" s="526"/>
      <c r="DD236" s="526"/>
      <c r="DE236" s="526"/>
      <c r="DF236" s="526"/>
    </row>
    <row r="237" spans="1:110" ht="14.25" customHeight="1">
      <c r="A237" s="508">
        <f t="shared" si="9"/>
        <v>228</v>
      </c>
      <c r="B237" s="508" t="s">
        <v>767</v>
      </c>
      <c r="C237" s="524">
        <v>0.35774305555555558</v>
      </c>
      <c r="D237" s="524">
        <v>0.35788194444444443</v>
      </c>
      <c r="E237" s="525">
        <v>12.06</v>
      </c>
      <c r="F237" s="525">
        <v>12.089999999329448</v>
      </c>
      <c r="G237" s="508" t="s">
        <v>540</v>
      </c>
      <c r="H237" s="524">
        <f t="shared" si="8"/>
        <v>1.3888888888885509E-4</v>
      </c>
      <c r="J237">
        <v>390.60000610351563</v>
      </c>
      <c r="K237" s="526">
        <v>392</v>
      </c>
      <c r="L237" s="526">
        <v>392</v>
      </c>
      <c r="M237" s="526">
        <v>395</v>
      </c>
      <c r="N237" s="526">
        <v>395</v>
      </c>
      <c r="O237" s="526">
        <v>391.89999389648438</v>
      </c>
      <c r="P237" s="526">
        <v>391.89999389648438</v>
      </c>
      <c r="Q237" s="526">
        <v>391.89999389648438</v>
      </c>
      <c r="R237" s="526">
        <v>391.89999389648438</v>
      </c>
      <c r="S237" s="526"/>
      <c r="T237" s="526">
        <v>391.70001220703125</v>
      </c>
      <c r="U237" s="526">
        <v>391.70001220703125</v>
      </c>
      <c r="V237" s="526">
        <v>399.89999389648438</v>
      </c>
      <c r="W237" s="526">
        <v>399.89999389648438</v>
      </c>
      <c r="X237" s="526">
        <v>399.89999389648438</v>
      </c>
      <c r="Y237" s="526">
        <v>399.89999389648438</v>
      </c>
      <c r="Z237" s="526">
        <v>397.20001220703125</v>
      </c>
      <c r="AA237" s="526">
        <v>397.20001220703125</v>
      </c>
      <c r="AB237" s="526"/>
      <c r="AC237" s="526"/>
      <c r="AD237" s="526"/>
      <c r="AE237" s="526"/>
      <c r="AF237" s="526"/>
      <c r="AG237" s="526"/>
      <c r="AH237" s="526"/>
      <c r="AI237" s="526"/>
      <c r="AJ237" s="526"/>
      <c r="AK237" s="526"/>
      <c r="AL237" s="526"/>
      <c r="AM237" s="526"/>
      <c r="AN237" s="526"/>
      <c r="AO237" s="526"/>
      <c r="AP237" s="526"/>
      <c r="AQ237" s="526"/>
      <c r="AR237" s="526"/>
      <c r="AS237" s="526"/>
      <c r="AT237" s="526"/>
      <c r="AU237" s="526"/>
      <c r="AV237" s="526"/>
      <c r="AW237" s="526"/>
      <c r="AX237" s="526"/>
      <c r="AY237" s="526"/>
      <c r="AZ237" s="526"/>
      <c r="BA237" s="526"/>
      <c r="BB237" s="526"/>
      <c r="BC237" s="526"/>
      <c r="BD237" s="526"/>
      <c r="BE237" s="526"/>
      <c r="BF237" s="526"/>
      <c r="BG237" s="526"/>
      <c r="BH237" s="526"/>
      <c r="BI237" s="526"/>
      <c r="BJ237" s="526"/>
      <c r="BK237" s="526"/>
      <c r="BL237" s="526"/>
      <c r="BM237" s="526"/>
      <c r="BN237" s="526"/>
      <c r="BO237" s="526"/>
      <c r="BP237" s="526"/>
      <c r="BQ237" s="526"/>
      <c r="BR237" s="526"/>
      <c r="BS237" s="526"/>
      <c r="BT237" s="526"/>
      <c r="BU237" s="526"/>
      <c r="BV237" s="526"/>
      <c r="BW237" s="526"/>
      <c r="BX237" s="526"/>
      <c r="BY237" s="526"/>
      <c r="BZ237" s="526"/>
      <c r="CA237" s="526"/>
      <c r="CB237" s="526"/>
      <c r="CC237" s="526"/>
      <c r="CD237" s="526"/>
      <c r="CE237" s="526"/>
      <c r="CF237" s="526"/>
      <c r="CG237" s="526"/>
      <c r="CH237" s="526"/>
      <c r="CI237" s="526"/>
      <c r="CJ237" s="526"/>
      <c r="CK237" s="526"/>
      <c r="CL237" s="526"/>
      <c r="CM237" s="526"/>
      <c r="CN237" s="526"/>
      <c r="CO237" s="526"/>
      <c r="CP237" s="526"/>
      <c r="CQ237" s="526"/>
      <c r="CR237" s="526"/>
      <c r="CS237" s="526"/>
      <c r="CT237" s="526"/>
      <c r="CU237" s="526"/>
      <c r="CV237" s="526"/>
      <c r="CW237" s="526"/>
      <c r="CX237" s="526"/>
      <c r="CY237" s="526"/>
      <c r="CZ237" s="526"/>
      <c r="DA237" s="526"/>
      <c r="DB237" s="526"/>
      <c r="DC237" s="526"/>
      <c r="DD237" s="526"/>
      <c r="DE237" s="526"/>
      <c r="DF237" s="526"/>
    </row>
    <row r="238" spans="1:110" ht="14.25" customHeight="1">
      <c r="A238" s="508">
        <f t="shared" si="9"/>
        <v>229</v>
      </c>
      <c r="B238" s="508" t="s">
        <v>768</v>
      </c>
      <c r="C238" s="524">
        <v>0.35798611111111112</v>
      </c>
      <c r="D238" s="524">
        <v>0.35814814814814816</v>
      </c>
      <c r="E238" s="525">
        <v>12.06</v>
      </c>
      <c r="F238" s="525">
        <v>12.189999995231629</v>
      </c>
      <c r="G238" s="508" t="s">
        <v>540</v>
      </c>
      <c r="H238" s="524">
        <f t="shared" si="8"/>
        <v>1.6203703703704386E-4</v>
      </c>
      <c r="J238">
        <v>390.79998779296875</v>
      </c>
      <c r="K238" s="526">
        <v>390.70001220703125</v>
      </c>
      <c r="L238" s="526">
        <v>390.70001220703125</v>
      </c>
      <c r="M238" s="526"/>
      <c r="N238" s="526">
        <v>390.79998779296875</v>
      </c>
      <c r="O238" s="526">
        <v>390.79998779296875</v>
      </c>
      <c r="P238" s="526">
        <v>390.70001220703125</v>
      </c>
      <c r="Q238" s="526">
        <v>390.70001220703125</v>
      </c>
      <c r="R238" s="526">
        <v>399.89999389648438</v>
      </c>
      <c r="S238" s="526">
        <v>399.89999389648438</v>
      </c>
      <c r="T238" s="526"/>
      <c r="U238" s="526">
        <v>399.89999389648438</v>
      </c>
      <c r="V238" s="526">
        <v>399.89999389648438</v>
      </c>
      <c r="W238" s="526">
        <v>396.70001220703125</v>
      </c>
      <c r="X238" s="526">
        <v>396.70001220703125</v>
      </c>
      <c r="Y238" s="526">
        <v>396.39999389648438</v>
      </c>
      <c r="Z238" s="526">
        <v>396.39999389648438</v>
      </c>
      <c r="AA238" s="526">
        <v>395.60000610351563</v>
      </c>
      <c r="AB238" s="526">
        <v>395.60000610351563</v>
      </c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6"/>
      <c r="BF238" s="526"/>
      <c r="BG238" s="526"/>
      <c r="BH238" s="526"/>
      <c r="BI238" s="526"/>
      <c r="BJ238" s="526"/>
      <c r="BK238" s="526"/>
      <c r="BL238" s="526"/>
      <c r="BM238" s="526"/>
      <c r="BN238" s="526"/>
      <c r="BO238" s="526"/>
      <c r="BP238" s="526"/>
      <c r="BQ238" s="526"/>
      <c r="BR238" s="526"/>
      <c r="BS238" s="526"/>
      <c r="BT238" s="526"/>
      <c r="BU238" s="526"/>
      <c r="BV238" s="526"/>
      <c r="BW238" s="526"/>
      <c r="BX238" s="526"/>
      <c r="BY238" s="526"/>
      <c r="BZ238" s="526"/>
      <c r="CA238" s="526"/>
      <c r="CB238" s="526"/>
      <c r="CC238" s="526"/>
      <c r="CD238" s="526"/>
      <c r="CE238" s="526"/>
      <c r="CF238" s="526"/>
      <c r="CG238" s="526"/>
      <c r="CH238" s="526"/>
      <c r="CI238" s="526"/>
      <c r="CJ238" s="526"/>
      <c r="CK238" s="526"/>
      <c r="CL238" s="526"/>
      <c r="CM238" s="526"/>
      <c r="CN238" s="526"/>
      <c r="CO238" s="526"/>
      <c r="CP238" s="526"/>
      <c r="CQ238" s="526"/>
      <c r="CR238" s="526"/>
      <c r="CS238" s="526"/>
      <c r="CT238" s="526"/>
      <c r="CU238" s="526"/>
      <c r="CV238" s="526"/>
      <c r="CW238" s="526"/>
      <c r="CX238" s="526"/>
      <c r="CY238" s="526"/>
      <c r="CZ238" s="526"/>
      <c r="DA238" s="526"/>
      <c r="DB238" s="526"/>
      <c r="DC238" s="526"/>
      <c r="DD238" s="526"/>
      <c r="DE238" s="526"/>
      <c r="DF238" s="526"/>
    </row>
    <row r="239" spans="1:110" ht="14.25" customHeight="1">
      <c r="A239" s="508">
        <f t="shared" si="9"/>
        <v>230</v>
      </c>
      <c r="B239" s="508" t="s">
        <v>769</v>
      </c>
      <c r="C239" s="524">
        <v>0.35822916666666665</v>
      </c>
      <c r="D239" s="524">
        <v>0.3583796296296296</v>
      </c>
      <c r="E239" s="525">
        <v>12.06</v>
      </c>
      <c r="F239" s="525">
        <v>12.169999999403954</v>
      </c>
      <c r="G239" s="508" t="s">
        <v>540</v>
      </c>
      <c r="H239" s="524">
        <f t="shared" si="8"/>
        <v>1.5046296296294948E-4</v>
      </c>
      <c r="J239">
        <v>390.5</v>
      </c>
      <c r="K239" s="526">
        <v>390.5</v>
      </c>
      <c r="L239" s="526"/>
      <c r="M239" s="526">
        <v>399.89999389648438</v>
      </c>
      <c r="N239" s="526">
        <v>399.89999389648438</v>
      </c>
      <c r="O239" s="526">
        <v>399.5</v>
      </c>
      <c r="P239" s="526">
        <v>399.5</v>
      </c>
      <c r="Q239" s="526"/>
      <c r="R239" s="526">
        <v>399.29998779296875</v>
      </c>
      <c r="S239" s="526">
        <v>399.29998779296875</v>
      </c>
      <c r="T239" s="526">
        <v>399.29998779296875</v>
      </c>
      <c r="U239" s="526">
        <v>396</v>
      </c>
      <c r="V239" s="526">
        <v>395.89999389648438</v>
      </c>
      <c r="W239" s="526">
        <v>395.89999389648438</v>
      </c>
      <c r="X239" s="526">
        <v>395.60000610351563</v>
      </c>
      <c r="Y239" s="526">
        <v>395.60000610351563</v>
      </c>
      <c r="Z239" s="526">
        <v>392.39999389648438</v>
      </c>
      <c r="AA239" s="526">
        <v>392.39999389648438</v>
      </c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6"/>
      <c r="BF239" s="526"/>
      <c r="BG239" s="526"/>
      <c r="BH239" s="526"/>
      <c r="BI239" s="526"/>
      <c r="BJ239" s="526"/>
      <c r="BK239" s="526"/>
      <c r="BL239" s="526"/>
      <c r="BM239" s="526"/>
      <c r="BN239" s="526"/>
      <c r="BO239" s="526"/>
      <c r="BP239" s="526"/>
      <c r="BQ239" s="526"/>
      <c r="BR239" s="526"/>
      <c r="BS239" s="526"/>
      <c r="BT239" s="526"/>
      <c r="BU239" s="526"/>
      <c r="BV239" s="526"/>
      <c r="BW239" s="526"/>
      <c r="BX239" s="526"/>
      <c r="BY239" s="526"/>
      <c r="BZ239" s="526"/>
      <c r="CA239" s="526"/>
      <c r="CB239" s="526"/>
      <c r="CC239" s="526"/>
      <c r="CD239" s="526"/>
      <c r="CE239" s="526"/>
      <c r="CF239" s="526"/>
      <c r="CG239" s="526"/>
      <c r="CH239" s="526"/>
      <c r="CI239" s="526"/>
      <c r="CJ239" s="526"/>
      <c r="CK239" s="526"/>
      <c r="CL239" s="526"/>
      <c r="CM239" s="526"/>
      <c r="CN239" s="526"/>
      <c r="CO239" s="526"/>
      <c r="CP239" s="526"/>
      <c r="CQ239" s="526"/>
      <c r="CR239" s="526"/>
      <c r="CS239" s="526"/>
      <c r="CT239" s="526"/>
      <c r="CU239" s="526"/>
      <c r="CV239" s="526"/>
      <c r="CW239" s="526"/>
      <c r="CX239" s="526"/>
      <c r="CY239" s="526"/>
      <c r="CZ239" s="526"/>
      <c r="DA239" s="526"/>
      <c r="DB239" s="526"/>
      <c r="DC239" s="526"/>
      <c r="DD239" s="526"/>
      <c r="DE239" s="526"/>
      <c r="DF239" s="526"/>
    </row>
    <row r="240" spans="1:110" ht="14.25" customHeight="1">
      <c r="A240" s="508">
        <f t="shared" si="9"/>
        <v>231</v>
      </c>
      <c r="B240" s="508" t="s">
        <v>770</v>
      </c>
      <c r="C240" s="524">
        <v>0.35850694444444442</v>
      </c>
      <c r="D240" s="524">
        <v>0.35868055555555556</v>
      </c>
      <c r="E240" s="525">
        <v>12.06</v>
      </c>
      <c r="F240" s="525">
        <v>12.110000000745059</v>
      </c>
      <c r="G240" s="508" t="s">
        <v>540</v>
      </c>
      <c r="H240" s="524">
        <f t="shared" si="8"/>
        <v>1.7361111111113825E-4</v>
      </c>
      <c r="J240">
        <v>393.10000610351563</v>
      </c>
      <c r="K240" s="526">
        <v>391.79998779296875</v>
      </c>
      <c r="L240" s="526">
        <v>391.79998779296875</v>
      </c>
      <c r="M240" s="526">
        <v>391.79998779296875</v>
      </c>
      <c r="N240" s="526">
        <v>391.79998779296875</v>
      </c>
      <c r="O240" s="526">
        <v>391.79998779296875</v>
      </c>
      <c r="P240" s="526">
        <v>391.79998779296875</v>
      </c>
      <c r="Q240" s="526">
        <v>399.89999389648438</v>
      </c>
      <c r="R240" s="526">
        <v>399.89999389648438</v>
      </c>
      <c r="S240" s="526"/>
      <c r="T240" s="526">
        <v>399.89999389648438</v>
      </c>
      <c r="U240" s="526">
        <v>399.89999389648438</v>
      </c>
      <c r="V240" s="526">
        <v>399.89999389648438</v>
      </c>
      <c r="W240" s="526">
        <v>399.89999389648438</v>
      </c>
      <c r="X240" s="526">
        <v>397.29998779296875</v>
      </c>
      <c r="Y240" s="526">
        <v>397.29998779296875</v>
      </c>
      <c r="Z240" s="526">
        <v>397</v>
      </c>
      <c r="AA240" s="526">
        <v>391.89999389648438</v>
      </c>
      <c r="AB240" s="526">
        <v>391.89999389648438</v>
      </c>
      <c r="AC240" s="526"/>
      <c r="AD240" s="526"/>
      <c r="AE240" s="526"/>
      <c r="AF240" s="526"/>
      <c r="AG240" s="526"/>
      <c r="AH240" s="526"/>
      <c r="AI240" s="526"/>
      <c r="AJ240" s="526"/>
      <c r="AK240" s="526"/>
      <c r="AL240" s="526"/>
      <c r="AM240" s="526"/>
      <c r="AN240" s="526"/>
      <c r="AO240" s="526"/>
      <c r="AP240" s="526"/>
      <c r="AQ240" s="526"/>
      <c r="AR240" s="526"/>
      <c r="AS240" s="526"/>
      <c r="AT240" s="526"/>
      <c r="AU240" s="526"/>
      <c r="AV240" s="526"/>
      <c r="AW240" s="526"/>
      <c r="AX240" s="526"/>
      <c r="AY240" s="526"/>
      <c r="AZ240" s="526"/>
      <c r="BA240" s="526"/>
      <c r="BB240" s="526"/>
      <c r="BC240" s="526"/>
      <c r="BD240" s="526"/>
      <c r="BE240" s="526"/>
      <c r="BF240" s="526"/>
      <c r="BG240" s="526"/>
      <c r="BH240" s="526"/>
      <c r="BI240" s="526"/>
      <c r="BJ240" s="526"/>
      <c r="BK240" s="526"/>
      <c r="BL240" s="526"/>
      <c r="BM240" s="526"/>
      <c r="BN240" s="526"/>
      <c r="BO240" s="526"/>
      <c r="BP240" s="526"/>
      <c r="BQ240" s="526"/>
      <c r="BR240" s="526"/>
      <c r="BS240" s="526"/>
      <c r="BT240" s="526"/>
      <c r="BU240" s="526"/>
      <c r="BV240" s="526"/>
      <c r="BW240" s="526"/>
      <c r="BX240" s="526"/>
      <c r="BY240" s="526"/>
      <c r="BZ240" s="526"/>
      <c r="CA240" s="526"/>
      <c r="CB240" s="526"/>
      <c r="CC240" s="526"/>
      <c r="CD240" s="526"/>
      <c r="CE240" s="526"/>
      <c r="CF240" s="526"/>
      <c r="CG240" s="526"/>
      <c r="CH240" s="526"/>
      <c r="CI240" s="526"/>
      <c r="CJ240" s="526"/>
      <c r="CK240" s="526"/>
      <c r="CL240" s="526"/>
      <c r="CM240" s="526"/>
      <c r="CN240" s="526"/>
      <c r="CO240" s="526"/>
      <c r="CP240" s="526"/>
      <c r="CQ240" s="526"/>
      <c r="CR240" s="526"/>
      <c r="CS240" s="526"/>
      <c r="CT240" s="526"/>
      <c r="CU240" s="526"/>
      <c r="CV240" s="526"/>
      <c r="CW240" s="526"/>
      <c r="CX240" s="526"/>
      <c r="CY240" s="526"/>
      <c r="CZ240" s="526"/>
      <c r="DA240" s="526"/>
      <c r="DB240" s="526"/>
      <c r="DC240" s="526"/>
      <c r="DD240" s="526"/>
      <c r="DE240" s="526"/>
      <c r="DF240" s="526"/>
    </row>
    <row r="241" spans="1:110" ht="14.25" customHeight="1">
      <c r="A241" s="508">
        <f t="shared" si="9"/>
        <v>232</v>
      </c>
      <c r="B241" s="508" t="s">
        <v>771</v>
      </c>
      <c r="C241" s="524">
        <v>0.35878472222222224</v>
      </c>
      <c r="D241" s="524">
        <v>0.3589236111111111</v>
      </c>
      <c r="E241" s="525">
        <v>12.06</v>
      </c>
      <c r="F241" s="525">
        <v>12.179999997317791</v>
      </c>
      <c r="G241" s="508" t="s">
        <v>540</v>
      </c>
      <c r="H241" s="524">
        <f t="shared" si="8"/>
        <v>1.3888888888885509E-4</v>
      </c>
      <c r="J241">
        <v>390.70001220703125</v>
      </c>
      <c r="K241" s="526">
        <v>392.20001220703125</v>
      </c>
      <c r="L241" s="526">
        <v>392.20001220703125</v>
      </c>
      <c r="M241" s="526">
        <v>394.39999389648438</v>
      </c>
      <c r="N241" s="526">
        <v>394.39999389648438</v>
      </c>
      <c r="O241" s="526"/>
      <c r="P241" s="526">
        <v>393.89999389648438</v>
      </c>
      <c r="Q241" s="526">
        <v>393.89999389648438</v>
      </c>
      <c r="R241" s="526">
        <v>390.79998779296875</v>
      </c>
      <c r="S241" s="526">
        <v>390.79998779296875</v>
      </c>
      <c r="T241" s="526">
        <v>390.70001220703125</v>
      </c>
      <c r="U241" s="526">
        <v>390.70001220703125</v>
      </c>
      <c r="V241" s="526"/>
      <c r="W241" s="526">
        <v>390.70001220703125</v>
      </c>
      <c r="X241" s="526">
        <v>399.29998779296875</v>
      </c>
      <c r="Y241" s="526">
        <v>399.29998779296875</v>
      </c>
      <c r="Z241" s="526">
        <v>399</v>
      </c>
      <c r="AA241" s="526">
        <v>391.70001220703125</v>
      </c>
      <c r="AB241" s="526">
        <v>391.70001220703125</v>
      </c>
      <c r="AC241" s="526"/>
      <c r="AD241" s="526"/>
      <c r="AE241" s="526"/>
      <c r="AF241" s="526"/>
      <c r="AG241" s="526"/>
      <c r="AH241" s="526"/>
      <c r="AI241" s="526"/>
      <c r="AJ241" s="526"/>
      <c r="AK241" s="526"/>
      <c r="AL241" s="526"/>
      <c r="AM241" s="526"/>
      <c r="AN241" s="526"/>
      <c r="AO241" s="526"/>
      <c r="AP241" s="526"/>
      <c r="AQ241" s="526"/>
      <c r="AR241" s="526"/>
      <c r="AS241" s="526"/>
      <c r="AT241" s="526"/>
      <c r="AU241" s="526"/>
      <c r="AV241" s="526"/>
      <c r="AW241" s="526"/>
      <c r="AX241" s="526"/>
      <c r="AY241" s="526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26"/>
      <c r="BT241" s="526"/>
      <c r="BU241" s="526"/>
      <c r="BV241" s="526"/>
      <c r="BW241" s="526"/>
      <c r="BX241" s="526"/>
      <c r="BY241" s="526"/>
      <c r="BZ241" s="526"/>
      <c r="CA241" s="526"/>
      <c r="CB241" s="526"/>
      <c r="CC241" s="526"/>
      <c r="CD241" s="526"/>
      <c r="CE241" s="526"/>
      <c r="CF241" s="526"/>
      <c r="CG241" s="526"/>
      <c r="CH241" s="526"/>
      <c r="CI241" s="526"/>
      <c r="CJ241" s="526"/>
      <c r="CK241" s="526"/>
      <c r="CL241" s="526"/>
      <c r="CM241" s="526"/>
      <c r="CN241" s="526"/>
      <c r="CO241" s="526"/>
      <c r="CP241" s="526"/>
      <c r="CQ241" s="526"/>
      <c r="CR241" s="526"/>
      <c r="CS241" s="526"/>
      <c r="CT241" s="526"/>
      <c r="CU241" s="526"/>
      <c r="CV241" s="526"/>
      <c r="CW241" s="526"/>
      <c r="CX241" s="526"/>
      <c r="CY241" s="526"/>
      <c r="CZ241" s="526"/>
      <c r="DA241" s="526"/>
      <c r="DB241" s="526"/>
      <c r="DC241" s="526"/>
      <c r="DD241" s="526"/>
      <c r="DE241" s="526"/>
      <c r="DF241" s="526"/>
    </row>
    <row r="242" spans="1:110" ht="14.25" customHeight="1">
      <c r="A242" s="508">
        <f t="shared" si="9"/>
        <v>233</v>
      </c>
      <c r="B242" s="508" t="s">
        <v>772</v>
      </c>
      <c r="C242" s="524">
        <v>0.35905092592592591</v>
      </c>
      <c r="D242" s="524">
        <v>0.35920138888888886</v>
      </c>
      <c r="E242" s="525">
        <v>12.06</v>
      </c>
      <c r="F242" s="525">
        <v>12.079999999552966</v>
      </c>
      <c r="G242" s="508" t="s">
        <v>540</v>
      </c>
      <c r="H242" s="524">
        <f t="shared" si="8"/>
        <v>1.5046296296294948E-4</v>
      </c>
      <c r="J242">
        <v>391.29998779296875</v>
      </c>
      <c r="K242" s="526">
        <v>395.89999389648438</v>
      </c>
      <c r="L242" s="526">
        <v>395.89999389648438</v>
      </c>
      <c r="M242" s="526">
        <v>399.89999389648438</v>
      </c>
      <c r="N242" s="526">
        <v>399.89999389648438</v>
      </c>
      <c r="O242" s="526"/>
      <c r="P242" s="526">
        <v>399.89999389648438</v>
      </c>
      <c r="Q242" s="526">
        <v>399.89999389648438</v>
      </c>
      <c r="R242" s="526">
        <v>399</v>
      </c>
      <c r="S242" s="526">
        <v>399</v>
      </c>
      <c r="T242" s="526"/>
      <c r="U242" s="526"/>
      <c r="V242" s="526"/>
      <c r="W242" s="526"/>
      <c r="X242" s="526">
        <v>392.39999389648438</v>
      </c>
      <c r="Y242" s="526">
        <v>392.29998779296875</v>
      </c>
      <c r="Z242" s="526">
        <v>392.29998779296875</v>
      </c>
      <c r="AA242" s="526">
        <v>399.39999389648438</v>
      </c>
      <c r="AB242" s="526">
        <v>399.39999389648438</v>
      </c>
      <c r="AC242" s="526"/>
      <c r="AD242" s="526"/>
      <c r="AE242" s="526"/>
      <c r="AF242" s="526"/>
      <c r="AG242" s="526"/>
      <c r="AH242" s="526"/>
      <c r="AI242" s="526"/>
      <c r="AJ242" s="526"/>
      <c r="AK242" s="526"/>
      <c r="AL242" s="526"/>
      <c r="AM242" s="526"/>
      <c r="AN242" s="526"/>
      <c r="AO242" s="526"/>
      <c r="AP242" s="526"/>
      <c r="AQ242" s="526"/>
      <c r="AR242" s="526"/>
      <c r="AS242" s="526"/>
      <c r="AT242" s="526"/>
      <c r="AU242" s="526"/>
      <c r="AV242" s="526"/>
      <c r="AW242" s="526"/>
      <c r="AX242" s="526"/>
      <c r="AY242" s="526"/>
      <c r="AZ242" s="526"/>
      <c r="BA242" s="526"/>
      <c r="BB242" s="526"/>
      <c r="BC242" s="526"/>
      <c r="BD242" s="526"/>
      <c r="BE242" s="526"/>
      <c r="BF242" s="526"/>
      <c r="BG242" s="526"/>
      <c r="BH242" s="526"/>
      <c r="BI242" s="526"/>
      <c r="BJ242" s="526"/>
      <c r="BK242" s="526"/>
      <c r="BL242" s="526"/>
      <c r="BM242" s="526"/>
      <c r="BN242" s="526"/>
      <c r="BO242" s="526"/>
      <c r="BP242" s="526"/>
      <c r="BQ242" s="526"/>
      <c r="BR242" s="526"/>
      <c r="BS242" s="526"/>
      <c r="BT242" s="526"/>
      <c r="BU242" s="526"/>
      <c r="BV242" s="526"/>
      <c r="BW242" s="526"/>
      <c r="BX242" s="526"/>
      <c r="BY242" s="526"/>
      <c r="BZ242" s="526"/>
      <c r="CA242" s="526"/>
      <c r="CB242" s="526"/>
      <c r="CC242" s="526"/>
      <c r="CD242" s="526"/>
      <c r="CE242" s="526"/>
      <c r="CF242" s="526"/>
      <c r="CG242" s="526"/>
      <c r="CH242" s="526"/>
      <c r="CI242" s="526"/>
      <c r="CJ242" s="526"/>
      <c r="CK242" s="526"/>
      <c r="CL242" s="526"/>
      <c r="CM242" s="526"/>
      <c r="CN242" s="526"/>
      <c r="CO242" s="526"/>
      <c r="CP242" s="526"/>
      <c r="CQ242" s="526"/>
      <c r="CR242" s="526"/>
      <c r="CS242" s="526"/>
      <c r="CT242" s="526"/>
      <c r="CU242" s="526"/>
      <c r="CV242" s="526"/>
      <c r="CW242" s="526"/>
      <c r="CX242" s="526"/>
      <c r="CY242" s="526"/>
      <c r="CZ242" s="526"/>
      <c r="DA242" s="526"/>
      <c r="DB242" s="526"/>
      <c r="DC242" s="526"/>
      <c r="DD242" s="526"/>
      <c r="DE242" s="526"/>
      <c r="DF242" s="526"/>
    </row>
    <row r="243" spans="1:110" ht="14.25" customHeight="1">
      <c r="A243" s="508">
        <f t="shared" si="9"/>
        <v>234</v>
      </c>
      <c r="B243" s="508" t="s">
        <v>773</v>
      </c>
      <c r="C243" s="524">
        <v>0.35930555555555554</v>
      </c>
      <c r="D243" s="524">
        <v>0.35946759259259259</v>
      </c>
      <c r="E243" s="525">
        <v>12.06</v>
      </c>
      <c r="F243" s="525">
        <v>12.130000000298024</v>
      </c>
      <c r="G243" s="508" t="s">
        <v>540</v>
      </c>
      <c r="H243" s="524">
        <f t="shared" si="8"/>
        <v>1.6203703703704386E-4</v>
      </c>
      <c r="J243">
        <v>390.39999389648438</v>
      </c>
      <c r="K243" s="526">
        <v>394.5</v>
      </c>
      <c r="L243" s="526">
        <v>394.5</v>
      </c>
      <c r="M243" s="526"/>
      <c r="N243" s="526">
        <v>397.60000610351563</v>
      </c>
      <c r="O243" s="526">
        <v>397.60000610351563</v>
      </c>
      <c r="P243" s="526">
        <v>398.10000610351563</v>
      </c>
      <c r="Q243" s="526">
        <v>398.10000610351563</v>
      </c>
      <c r="R243" s="526">
        <v>394.70001220703125</v>
      </c>
      <c r="S243" s="526">
        <v>394.70001220703125</v>
      </c>
      <c r="T243" s="526">
        <v>394.79998779296875</v>
      </c>
      <c r="U243" s="526">
        <v>394.79998779296875</v>
      </c>
      <c r="V243" s="526"/>
      <c r="W243" s="526">
        <v>397.5</v>
      </c>
      <c r="X243" s="526">
        <v>397.5</v>
      </c>
      <c r="Y243" s="526"/>
      <c r="Z243" s="526">
        <v>397.20001220703125</v>
      </c>
      <c r="AA243" s="526">
        <v>397.20001220703125</v>
      </c>
      <c r="AB243" s="526"/>
      <c r="AC243" s="526"/>
      <c r="AD243" s="526"/>
      <c r="AE243" s="526"/>
      <c r="AF243" s="526"/>
      <c r="AG243" s="526"/>
      <c r="AH243" s="526"/>
      <c r="AI243" s="526"/>
      <c r="AJ243" s="526"/>
      <c r="AK243" s="526"/>
      <c r="AL243" s="526"/>
      <c r="AM243" s="526"/>
      <c r="AN243" s="526"/>
      <c r="AO243" s="526"/>
      <c r="AP243" s="526"/>
      <c r="AQ243" s="526"/>
      <c r="AR243" s="526"/>
      <c r="AS243" s="526"/>
      <c r="AT243" s="526"/>
      <c r="AU243" s="526"/>
      <c r="AV243" s="526"/>
      <c r="AW243" s="526"/>
      <c r="AX243" s="526"/>
      <c r="AY243" s="526"/>
      <c r="AZ243" s="526"/>
      <c r="BA243" s="526"/>
      <c r="BB243" s="526"/>
      <c r="BC243" s="526"/>
      <c r="BD243" s="526"/>
      <c r="BE243" s="526"/>
      <c r="BF243" s="526"/>
      <c r="BG243" s="526"/>
      <c r="BH243" s="526"/>
      <c r="BI243" s="526"/>
      <c r="BJ243" s="526"/>
      <c r="BK243" s="526"/>
      <c r="BL243" s="526"/>
      <c r="BM243" s="526"/>
      <c r="BN243" s="526"/>
      <c r="BO243" s="526"/>
      <c r="BP243" s="526"/>
      <c r="BQ243" s="526"/>
      <c r="BR243" s="526"/>
      <c r="BS243" s="526"/>
      <c r="BT243" s="526"/>
      <c r="BU243" s="526"/>
      <c r="BV243" s="526"/>
      <c r="BW243" s="526"/>
      <c r="BX243" s="526"/>
      <c r="BY243" s="526"/>
      <c r="BZ243" s="526"/>
      <c r="CA243" s="526"/>
      <c r="CB243" s="526"/>
      <c r="CC243" s="526"/>
      <c r="CD243" s="526"/>
      <c r="CE243" s="526"/>
      <c r="CF243" s="526"/>
      <c r="CG243" s="526"/>
      <c r="CH243" s="526"/>
      <c r="CI243" s="526"/>
      <c r="CJ243" s="526"/>
      <c r="CK243" s="526"/>
      <c r="CL243" s="526"/>
      <c r="CM243" s="526"/>
      <c r="CN243" s="526"/>
      <c r="CO243" s="526"/>
      <c r="CP243" s="526"/>
      <c r="CQ243" s="526"/>
      <c r="CR243" s="526"/>
      <c r="CS243" s="526"/>
      <c r="CT243" s="526"/>
      <c r="CU243" s="526"/>
      <c r="CV243" s="526"/>
      <c r="CW243" s="526"/>
      <c r="CX243" s="526"/>
      <c r="CY243" s="526"/>
      <c r="CZ243" s="526"/>
      <c r="DA243" s="526"/>
      <c r="DB243" s="526"/>
      <c r="DC243" s="526"/>
      <c r="DD243" s="526"/>
      <c r="DE243" s="526"/>
      <c r="DF243" s="526"/>
    </row>
    <row r="244" spans="1:110" ht="14.25" customHeight="1">
      <c r="A244" s="508">
        <f t="shared" si="9"/>
        <v>235</v>
      </c>
      <c r="B244" s="508" t="s">
        <v>774</v>
      </c>
      <c r="C244" s="524">
        <v>0.3595949074074074</v>
      </c>
      <c r="D244" s="524">
        <v>0.35973379629629632</v>
      </c>
      <c r="E244" s="525">
        <v>12.06</v>
      </c>
      <c r="F244" s="525">
        <v>12.069999999776483</v>
      </c>
      <c r="G244" s="508" t="s">
        <v>540</v>
      </c>
      <c r="H244" s="524">
        <f t="shared" si="8"/>
        <v>1.388888888889106E-4</v>
      </c>
      <c r="J244">
        <v>392</v>
      </c>
      <c r="K244" s="526">
        <v>393.89999389648438</v>
      </c>
      <c r="L244" s="526">
        <v>393.89999389648438</v>
      </c>
      <c r="M244" s="526">
        <v>399.5</v>
      </c>
      <c r="N244" s="526">
        <v>399.5</v>
      </c>
      <c r="O244" s="526">
        <v>397.20001220703125</v>
      </c>
      <c r="P244" s="526">
        <v>397.20001220703125</v>
      </c>
      <c r="Q244" s="526"/>
      <c r="R244" s="526">
        <v>396.89999389648438</v>
      </c>
      <c r="S244" s="526">
        <v>396.89999389648438</v>
      </c>
      <c r="T244" s="526">
        <v>396.89999389648438</v>
      </c>
      <c r="U244" s="526">
        <v>396.89999389648438</v>
      </c>
      <c r="V244" s="526">
        <v>393.60000610351563</v>
      </c>
      <c r="W244" s="526">
        <v>393.60000610351563</v>
      </c>
      <c r="X244" s="526">
        <v>393.39999389648438</v>
      </c>
      <c r="Y244" s="526">
        <v>393.39999389648438</v>
      </c>
      <c r="Z244" s="526">
        <v>393</v>
      </c>
      <c r="AA244" s="526">
        <v>390.5</v>
      </c>
      <c r="AB244" s="526"/>
      <c r="AC244" s="526"/>
      <c r="AD244" s="526"/>
      <c r="AE244" s="526"/>
      <c r="AF244" s="526"/>
      <c r="AG244" s="526"/>
      <c r="AH244" s="526"/>
      <c r="AI244" s="526"/>
      <c r="AJ244" s="526"/>
      <c r="AK244" s="526"/>
      <c r="AL244" s="526"/>
      <c r="AM244" s="526"/>
      <c r="AN244" s="526"/>
      <c r="AO244" s="526"/>
      <c r="AP244" s="526"/>
      <c r="AQ244" s="526"/>
      <c r="AR244" s="526"/>
      <c r="AS244" s="526"/>
      <c r="AT244" s="526"/>
      <c r="AU244" s="526"/>
      <c r="AV244" s="526"/>
      <c r="AW244" s="526"/>
      <c r="AX244" s="526"/>
      <c r="AY244" s="526"/>
      <c r="AZ244" s="526"/>
      <c r="BA244" s="526"/>
      <c r="BB244" s="526"/>
      <c r="BC244" s="526"/>
      <c r="BD244" s="526"/>
      <c r="BE244" s="526"/>
      <c r="BF244" s="526"/>
      <c r="BG244" s="526"/>
      <c r="BH244" s="526"/>
      <c r="BI244" s="526"/>
      <c r="BJ244" s="526"/>
      <c r="BK244" s="526"/>
      <c r="BL244" s="526"/>
      <c r="BM244" s="526"/>
      <c r="BN244" s="526"/>
      <c r="BO244" s="526"/>
      <c r="BP244" s="526"/>
      <c r="BQ244" s="526"/>
      <c r="BR244" s="526"/>
      <c r="BS244" s="526"/>
      <c r="BT244" s="526"/>
      <c r="BU244" s="526"/>
      <c r="BV244" s="526"/>
      <c r="BW244" s="526"/>
      <c r="BX244" s="526"/>
      <c r="BY244" s="526"/>
      <c r="BZ244" s="526"/>
      <c r="CA244" s="526"/>
      <c r="CB244" s="526"/>
      <c r="CC244" s="526"/>
      <c r="CD244" s="526"/>
      <c r="CE244" s="526"/>
      <c r="CF244" s="526"/>
      <c r="CG244" s="526"/>
      <c r="CH244" s="526"/>
      <c r="CI244" s="526"/>
      <c r="CJ244" s="526"/>
      <c r="CK244" s="526"/>
      <c r="CL244" s="526"/>
      <c r="CM244" s="526"/>
      <c r="CN244" s="526"/>
      <c r="CO244" s="526"/>
      <c r="CP244" s="526"/>
      <c r="CQ244" s="526"/>
      <c r="CR244" s="526"/>
      <c r="CS244" s="526"/>
      <c r="CT244" s="526"/>
      <c r="CU244" s="526"/>
      <c r="CV244" s="526"/>
      <c r="CW244" s="526"/>
      <c r="CX244" s="526"/>
      <c r="CY244" s="526"/>
      <c r="CZ244" s="526"/>
      <c r="DA244" s="526"/>
      <c r="DB244" s="526"/>
      <c r="DC244" s="526"/>
      <c r="DD244" s="526"/>
      <c r="DE244" s="526"/>
      <c r="DF244" s="526"/>
    </row>
    <row r="245" spans="1:110" ht="14.25" customHeight="1">
      <c r="A245" s="508">
        <f t="shared" si="9"/>
        <v>236</v>
      </c>
      <c r="B245" s="508" t="s">
        <v>775</v>
      </c>
      <c r="C245" s="524">
        <v>0.3598263888888889</v>
      </c>
      <c r="D245" s="524">
        <v>0.36</v>
      </c>
      <c r="E245" s="525">
        <v>12.06</v>
      </c>
      <c r="F245" s="525">
        <v>12.079999999552966</v>
      </c>
      <c r="G245" s="508" t="s">
        <v>540</v>
      </c>
      <c r="H245" s="524">
        <f t="shared" si="8"/>
        <v>1.7361111111108274E-4</v>
      </c>
      <c r="J245">
        <v>390.29998779296875</v>
      </c>
      <c r="K245" s="526">
        <v>394.39999389648438</v>
      </c>
      <c r="L245" s="526">
        <v>397.29998779296875</v>
      </c>
      <c r="M245" s="526">
        <v>397.29998779296875</v>
      </c>
      <c r="N245" s="526"/>
      <c r="O245" s="526">
        <v>399.5</v>
      </c>
      <c r="P245" s="526">
        <v>399.5</v>
      </c>
      <c r="Q245" s="526">
        <v>399</v>
      </c>
      <c r="R245" s="526">
        <v>399</v>
      </c>
      <c r="S245" s="526">
        <v>395.79998779296875</v>
      </c>
      <c r="T245" s="526">
        <v>395.79998779296875</v>
      </c>
      <c r="U245" s="526"/>
      <c r="V245" s="526">
        <v>395.70001220703125</v>
      </c>
      <c r="W245" s="526">
        <v>392.39999389648438</v>
      </c>
      <c r="X245" s="526">
        <v>392.39999389648438</v>
      </c>
      <c r="Y245" s="526"/>
      <c r="Z245" s="526">
        <v>392.39999389648438</v>
      </c>
      <c r="AA245" s="526">
        <v>390.5</v>
      </c>
      <c r="AB245" s="526">
        <v>390.5</v>
      </c>
      <c r="AC245" s="526"/>
      <c r="AD245" s="526"/>
      <c r="AE245" s="526"/>
      <c r="AF245" s="526"/>
      <c r="AG245" s="526"/>
      <c r="AH245" s="526"/>
      <c r="AI245" s="526"/>
      <c r="AJ245" s="526"/>
      <c r="AK245" s="526"/>
      <c r="AL245" s="526"/>
      <c r="AM245" s="526"/>
      <c r="AN245" s="526"/>
      <c r="AO245" s="526"/>
      <c r="AP245" s="526"/>
      <c r="AQ245" s="526"/>
      <c r="AR245" s="526"/>
      <c r="AS245" s="526"/>
      <c r="AT245" s="526"/>
      <c r="AU245" s="526"/>
      <c r="AV245" s="526"/>
      <c r="AW245" s="526"/>
      <c r="AX245" s="526"/>
      <c r="AY245" s="526"/>
      <c r="AZ245" s="526"/>
      <c r="BA245" s="526"/>
      <c r="BB245" s="526"/>
      <c r="BC245" s="526"/>
      <c r="BD245" s="526"/>
      <c r="BE245" s="526"/>
      <c r="BF245" s="526"/>
      <c r="BG245" s="526"/>
      <c r="BH245" s="526"/>
      <c r="BI245" s="526"/>
      <c r="BJ245" s="526"/>
      <c r="BK245" s="526"/>
      <c r="BL245" s="526"/>
      <c r="BM245" s="526"/>
      <c r="BN245" s="526"/>
      <c r="BO245" s="526"/>
      <c r="BP245" s="526"/>
      <c r="BQ245" s="526"/>
      <c r="BR245" s="526"/>
      <c r="BS245" s="526"/>
      <c r="BT245" s="526"/>
      <c r="BU245" s="526"/>
      <c r="BV245" s="526"/>
      <c r="BW245" s="526"/>
      <c r="BX245" s="526"/>
      <c r="BY245" s="526"/>
      <c r="BZ245" s="526"/>
      <c r="CA245" s="526"/>
      <c r="CB245" s="526"/>
      <c r="CC245" s="526"/>
      <c r="CD245" s="526"/>
      <c r="CE245" s="526"/>
      <c r="CF245" s="526"/>
      <c r="CG245" s="526"/>
      <c r="CH245" s="526"/>
      <c r="CI245" s="526"/>
      <c r="CJ245" s="526"/>
      <c r="CK245" s="526"/>
      <c r="CL245" s="526"/>
      <c r="CM245" s="526"/>
      <c r="CN245" s="526"/>
      <c r="CO245" s="526"/>
      <c r="CP245" s="526"/>
      <c r="CQ245" s="526"/>
      <c r="CR245" s="526"/>
      <c r="CS245" s="526"/>
      <c r="CT245" s="526"/>
      <c r="CU245" s="526"/>
      <c r="CV245" s="526"/>
      <c r="CW245" s="526"/>
      <c r="CX245" s="526"/>
      <c r="CY245" s="526"/>
      <c r="CZ245" s="526"/>
      <c r="DA245" s="526"/>
      <c r="DB245" s="526"/>
      <c r="DC245" s="526"/>
      <c r="DD245" s="526"/>
      <c r="DE245" s="526"/>
      <c r="DF245" s="526"/>
    </row>
    <row r="246" spans="1:110" ht="14.25" customHeight="1">
      <c r="A246" s="508">
        <f t="shared" si="9"/>
        <v>237</v>
      </c>
      <c r="B246" s="508" t="s">
        <v>776</v>
      </c>
      <c r="C246" s="524">
        <v>0.36009259259259258</v>
      </c>
      <c r="D246" s="524">
        <v>0.36024305555555558</v>
      </c>
      <c r="E246" s="525">
        <v>12.06</v>
      </c>
      <c r="F246" s="525">
        <v>12.069999999776483</v>
      </c>
      <c r="G246" s="508" t="s">
        <v>540</v>
      </c>
      <c r="H246" s="524">
        <f t="shared" si="8"/>
        <v>1.5046296296300499E-4</v>
      </c>
      <c r="J246">
        <v>390.29998779296875</v>
      </c>
      <c r="K246" s="526">
        <v>390.5</v>
      </c>
      <c r="L246" s="526">
        <v>392.79998779296875</v>
      </c>
      <c r="M246" s="526">
        <v>392.79998779296875</v>
      </c>
      <c r="N246" s="526">
        <v>395.20001220703125</v>
      </c>
      <c r="O246" s="526">
        <v>395.20001220703125</v>
      </c>
      <c r="P246" s="526">
        <v>391.79998779296875</v>
      </c>
      <c r="Q246" s="526">
        <v>391.79998779296875</v>
      </c>
      <c r="R246" s="526">
        <v>391.79998779296875</v>
      </c>
      <c r="S246" s="526">
        <v>391.79998779296875</v>
      </c>
      <c r="T246" s="526">
        <v>399.89999389648438</v>
      </c>
      <c r="U246" s="526">
        <v>399.89999389648438</v>
      </c>
      <c r="V246" s="526"/>
      <c r="W246" s="526">
        <v>399.89999389648438</v>
      </c>
      <c r="X246" s="526">
        <v>399.89999389648438</v>
      </c>
      <c r="Y246" s="526">
        <v>399.89999389648438</v>
      </c>
      <c r="Z246" s="526">
        <v>396.60000610351563</v>
      </c>
      <c r="AA246" s="526">
        <v>391.29998779296875</v>
      </c>
      <c r="AB246" s="526">
        <v>391.29998779296875</v>
      </c>
      <c r="AC246" s="526"/>
      <c r="AD246" s="526"/>
      <c r="AE246" s="526"/>
      <c r="AF246" s="526"/>
      <c r="AG246" s="526"/>
      <c r="AH246" s="526"/>
      <c r="AI246" s="526"/>
      <c r="AJ246" s="526"/>
      <c r="AK246" s="526"/>
      <c r="AL246" s="526"/>
      <c r="AM246" s="526"/>
      <c r="AN246" s="526"/>
      <c r="AO246" s="526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26"/>
      <c r="BT246" s="526"/>
      <c r="BU246" s="526"/>
      <c r="BV246" s="526"/>
      <c r="BW246" s="526"/>
      <c r="BX246" s="526"/>
      <c r="BY246" s="526"/>
      <c r="BZ246" s="526"/>
      <c r="CA246" s="526"/>
      <c r="CB246" s="526"/>
      <c r="CC246" s="526"/>
      <c r="CD246" s="526"/>
      <c r="CE246" s="526"/>
      <c r="CF246" s="526"/>
      <c r="CG246" s="526"/>
      <c r="CH246" s="526"/>
      <c r="CI246" s="526"/>
      <c r="CJ246" s="526"/>
      <c r="CK246" s="526"/>
      <c r="CL246" s="526"/>
      <c r="CM246" s="526"/>
      <c r="CN246" s="526"/>
      <c r="CO246" s="526"/>
      <c r="CP246" s="526"/>
      <c r="CQ246" s="526"/>
      <c r="CR246" s="526"/>
      <c r="CS246" s="526"/>
      <c r="CT246" s="526"/>
      <c r="CU246" s="526"/>
      <c r="CV246" s="526"/>
      <c r="CW246" s="526"/>
      <c r="CX246" s="526"/>
      <c r="CY246" s="526"/>
      <c r="CZ246" s="526"/>
      <c r="DA246" s="526"/>
      <c r="DB246" s="526"/>
      <c r="DC246" s="526"/>
      <c r="DD246" s="526"/>
      <c r="DE246" s="526"/>
      <c r="DF246" s="526"/>
    </row>
    <row r="247" spans="1:110" ht="14.25" customHeight="1">
      <c r="A247" s="508">
        <f t="shared" si="9"/>
        <v>238</v>
      </c>
      <c r="B247" s="508" t="s">
        <v>777</v>
      </c>
      <c r="C247" s="524">
        <v>0.3603587962962963</v>
      </c>
      <c r="D247" s="524">
        <v>0.36053240740740738</v>
      </c>
      <c r="E247" s="525">
        <v>12.06</v>
      </c>
      <c r="F247" s="525">
        <v>12.079999999552966</v>
      </c>
      <c r="G247" s="508" t="s">
        <v>540</v>
      </c>
      <c r="H247" s="524">
        <f t="shared" si="8"/>
        <v>1.7361111111108274E-4</v>
      </c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6"/>
      <c r="AD247" s="526"/>
      <c r="AE247" s="526"/>
      <c r="AF247" s="526"/>
      <c r="AG247" s="526"/>
      <c r="AH247" s="526"/>
      <c r="AI247" s="526"/>
      <c r="AJ247" s="526"/>
      <c r="AK247" s="526"/>
      <c r="AL247" s="526"/>
      <c r="AM247" s="526"/>
      <c r="AN247" s="526"/>
      <c r="AO247" s="526"/>
      <c r="AP247" s="526"/>
      <c r="AQ247" s="526"/>
      <c r="AR247" s="526"/>
      <c r="AS247" s="526"/>
      <c r="AT247" s="526"/>
      <c r="AU247" s="526"/>
      <c r="AV247" s="526"/>
      <c r="AW247" s="526"/>
      <c r="AX247" s="526"/>
      <c r="AY247" s="526"/>
      <c r="AZ247" s="526"/>
      <c r="BA247" s="526"/>
      <c r="BB247" s="526"/>
      <c r="BC247" s="526"/>
      <c r="BD247" s="526"/>
      <c r="BE247" s="526"/>
      <c r="BF247" s="526"/>
      <c r="BG247" s="526"/>
      <c r="BH247" s="526"/>
      <c r="BI247" s="526"/>
      <c r="BJ247" s="526"/>
      <c r="BK247" s="526"/>
      <c r="BL247" s="526"/>
      <c r="BM247" s="526"/>
      <c r="BN247" s="526"/>
      <c r="BO247" s="526"/>
      <c r="BP247" s="526"/>
      <c r="BQ247" s="526"/>
      <c r="BR247" s="526"/>
      <c r="BS247" s="526"/>
      <c r="BT247" s="526"/>
      <c r="BU247" s="526"/>
      <c r="BV247" s="526"/>
      <c r="BW247" s="526"/>
      <c r="BX247" s="526"/>
      <c r="BY247" s="526"/>
      <c r="BZ247" s="526"/>
      <c r="CA247" s="526"/>
      <c r="CB247" s="526"/>
      <c r="CC247" s="526"/>
      <c r="CD247" s="526"/>
      <c r="CE247" s="526"/>
      <c r="CF247" s="526"/>
      <c r="CG247" s="526"/>
      <c r="CH247" s="526"/>
      <c r="CI247" s="526"/>
      <c r="CJ247" s="526"/>
      <c r="CK247" s="526"/>
      <c r="CL247" s="526"/>
      <c r="CM247" s="526"/>
      <c r="CN247" s="526"/>
      <c r="CO247" s="526"/>
      <c r="CP247" s="526"/>
      <c r="CQ247" s="526"/>
      <c r="CR247" s="526"/>
      <c r="CS247" s="526"/>
      <c r="CT247" s="526"/>
      <c r="CU247" s="526"/>
      <c r="CV247" s="526"/>
      <c r="CW247" s="526"/>
      <c r="CX247" s="526"/>
      <c r="CY247" s="526"/>
      <c r="CZ247" s="526"/>
      <c r="DA247" s="526"/>
      <c r="DB247" s="526"/>
      <c r="DC247" s="526"/>
      <c r="DD247" s="526"/>
      <c r="DE247" s="526"/>
      <c r="DF247" s="526"/>
    </row>
    <row r="248" spans="1:110" ht="14.25" customHeight="1">
      <c r="A248" s="508">
        <f t="shared" si="9"/>
        <v>239</v>
      </c>
      <c r="B248" s="508" t="s">
        <v>778</v>
      </c>
      <c r="C248" s="524">
        <v>0.3605902777777778</v>
      </c>
      <c r="D248" s="524">
        <v>0.36072916666666666</v>
      </c>
      <c r="E248" s="525">
        <v>12.06</v>
      </c>
      <c r="F248" s="525">
        <v>12.119999998658896</v>
      </c>
      <c r="G248" s="508" t="s">
        <v>540</v>
      </c>
      <c r="H248" s="524">
        <f t="shared" si="8"/>
        <v>1.3888888888885509E-4</v>
      </c>
      <c r="K248" s="526"/>
      <c r="L248" s="526"/>
      <c r="M248" s="526"/>
      <c r="N248" s="526"/>
      <c r="O248" s="526"/>
      <c r="P248" s="526"/>
      <c r="Q248" s="526"/>
      <c r="R248" s="526"/>
      <c r="S248" s="526"/>
      <c r="T248" s="526"/>
      <c r="U248" s="526"/>
      <c r="V248" s="526"/>
      <c r="W248" s="526"/>
      <c r="X248" s="526"/>
      <c r="Y248" s="526"/>
      <c r="Z248" s="526"/>
      <c r="AA248" s="526"/>
      <c r="AB248" s="526"/>
      <c r="AC248" s="526"/>
      <c r="AD248" s="526"/>
      <c r="AE248" s="526"/>
      <c r="AF248" s="526"/>
      <c r="AG248" s="526"/>
      <c r="AH248" s="526"/>
      <c r="AI248" s="526"/>
      <c r="AJ248" s="526"/>
      <c r="AK248" s="526"/>
      <c r="AL248" s="526"/>
      <c r="AM248" s="526"/>
      <c r="AN248" s="526"/>
      <c r="AO248" s="526"/>
      <c r="AP248" s="526"/>
      <c r="AQ248" s="526"/>
      <c r="AR248" s="526"/>
      <c r="AS248" s="526"/>
      <c r="AT248" s="526"/>
      <c r="AU248" s="526"/>
      <c r="AV248" s="526"/>
      <c r="AW248" s="526"/>
      <c r="AX248" s="526"/>
      <c r="AY248" s="526"/>
      <c r="AZ248" s="526"/>
      <c r="BA248" s="526"/>
      <c r="BB248" s="526"/>
      <c r="BC248" s="526"/>
      <c r="BD248" s="526"/>
      <c r="BE248" s="526"/>
      <c r="BF248" s="526"/>
      <c r="BG248" s="526"/>
      <c r="BH248" s="526"/>
      <c r="BI248" s="526"/>
      <c r="BJ248" s="526"/>
      <c r="BK248" s="526"/>
      <c r="BL248" s="526"/>
      <c r="BM248" s="526"/>
      <c r="BN248" s="526"/>
      <c r="BO248" s="526"/>
      <c r="BP248" s="526"/>
      <c r="BQ248" s="526"/>
      <c r="BR248" s="526"/>
      <c r="BS248" s="526"/>
      <c r="BT248" s="526"/>
      <c r="BU248" s="526"/>
      <c r="BV248" s="526"/>
      <c r="BW248" s="526"/>
      <c r="BX248" s="526"/>
      <c r="BY248" s="526"/>
      <c r="BZ248" s="526"/>
      <c r="CA248" s="526"/>
      <c r="CB248" s="526"/>
      <c r="CC248" s="526"/>
      <c r="CD248" s="526"/>
      <c r="CE248" s="526"/>
      <c r="CF248" s="526"/>
      <c r="CG248" s="526"/>
      <c r="CH248" s="526"/>
      <c r="CI248" s="526"/>
      <c r="CJ248" s="526"/>
      <c r="CK248" s="526"/>
      <c r="CL248" s="526"/>
      <c r="CM248" s="526"/>
      <c r="CN248" s="526"/>
      <c r="CO248" s="526"/>
      <c r="CP248" s="526"/>
      <c r="CQ248" s="526"/>
      <c r="CR248" s="526"/>
      <c r="CS248" s="526"/>
      <c r="CT248" s="526"/>
      <c r="CU248" s="526"/>
      <c r="CV248" s="526"/>
      <c r="CW248" s="526"/>
      <c r="CX248" s="526"/>
      <c r="CY248" s="526"/>
      <c r="CZ248" s="526"/>
      <c r="DA248" s="526"/>
      <c r="DB248" s="526"/>
      <c r="DC248" s="526"/>
      <c r="DD248" s="526"/>
      <c r="DE248" s="526"/>
      <c r="DF248" s="526"/>
    </row>
    <row r="249" spans="1:110" ht="14.25" customHeight="1">
      <c r="A249" s="508">
        <f t="shared" si="9"/>
        <v>240</v>
      </c>
      <c r="B249" s="508" t="s">
        <v>779</v>
      </c>
      <c r="C249" s="524">
        <v>0.36084490740740743</v>
      </c>
      <c r="D249" s="524">
        <v>0.36100694444444442</v>
      </c>
      <c r="E249" s="525">
        <v>12.06</v>
      </c>
      <c r="F249" s="525">
        <v>12.110000000745059</v>
      </c>
      <c r="G249" s="508" t="s">
        <v>540</v>
      </c>
      <c r="H249" s="524">
        <f t="shared" si="8"/>
        <v>1.6203703703698835E-4</v>
      </c>
      <c r="K249" s="526"/>
      <c r="L249" s="526"/>
      <c r="M249" s="526"/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  <c r="AA249" s="526"/>
      <c r="AB249" s="526"/>
      <c r="AC249" s="526"/>
      <c r="AD249" s="526"/>
      <c r="AE249" s="526"/>
      <c r="AF249" s="526"/>
      <c r="AG249" s="526"/>
      <c r="AH249" s="526"/>
      <c r="AI249" s="526"/>
      <c r="AJ249" s="526"/>
      <c r="AK249" s="526"/>
      <c r="AL249" s="526"/>
      <c r="AM249" s="526"/>
      <c r="AN249" s="526"/>
      <c r="AO249" s="526"/>
      <c r="AP249" s="526"/>
      <c r="AQ249" s="526"/>
      <c r="AR249" s="526"/>
      <c r="AS249" s="526"/>
      <c r="AT249" s="526"/>
      <c r="AU249" s="526"/>
      <c r="AV249" s="526"/>
      <c r="AW249" s="526"/>
      <c r="AX249" s="526"/>
      <c r="AY249" s="526"/>
      <c r="AZ249" s="526"/>
      <c r="BA249" s="526"/>
      <c r="BB249" s="526"/>
      <c r="BC249" s="526"/>
      <c r="BD249" s="526"/>
      <c r="BE249" s="526"/>
      <c r="BF249" s="526"/>
      <c r="BG249" s="526"/>
      <c r="BH249" s="526"/>
      <c r="BI249" s="526"/>
      <c r="BJ249" s="526"/>
      <c r="BK249" s="526"/>
      <c r="BL249" s="526"/>
      <c r="BM249" s="526"/>
      <c r="BN249" s="526"/>
      <c r="BO249" s="526"/>
      <c r="BP249" s="526"/>
      <c r="BQ249" s="526"/>
      <c r="BR249" s="526"/>
      <c r="BS249" s="526"/>
      <c r="BT249" s="526"/>
      <c r="BU249" s="526"/>
      <c r="BV249" s="526"/>
      <c r="BW249" s="526"/>
      <c r="BX249" s="526"/>
      <c r="BY249" s="526"/>
      <c r="BZ249" s="526"/>
      <c r="CA249" s="526"/>
      <c r="CB249" s="526"/>
      <c r="CC249" s="526"/>
      <c r="CD249" s="526"/>
      <c r="CE249" s="526"/>
      <c r="CF249" s="526"/>
      <c r="CG249" s="526"/>
      <c r="CH249" s="526"/>
      <c r="CI249" s="526"/>
      <c r="CJ249" s="526"/>
      <c r="CK249" s="526"/>
      <c r="CL249" s="526"/>
      <c r="CM249" s="526"/>
      <c r="CN249" s="526"/>
      <c r="CO249" s="526"/>
      <c r="CP249" s="526"/>
      <c r="CQ249" s="526"/>
      <c r="CR249" s="526"/>
      <c r="CS249" s="526"/>
      <c r="CT249" s="526"/>
      <c r="CU249" s="526"/>
      <c r="CV249" s="526"/>
      <c r="CW249" s="526"/>
      <c r="CX249" s="526"/>
      <c r="CY249" s="526"/>
      <c r="CZ249" s="526"/>
      <c r="DA249" s="526"/>
      <c r="DB249" s="526"/>
      <c r="DC249" s="526"/>
      <c r="DD249" s="526"/>
      <c r="DE249" s="526"/>
      <c r="DF249" s="526"/>
    </row>
    <row r="250" spans="1:110" ht="14.25" customHeight="1">
      <c r="A250" s="508">
        <f t="shared" si="9"/>
        <v>241</v>
      </c>
      <c r="B250" s="508" t="s">
        <v>780</v>
      </c>
      <c r="C250" s="524">
        <v>0.3611226851851852</v>
      </c>
      <c r="D250" s="524">
        <v>0.36129629629629628</v>
      </c>
      <c r="E250" s="525">
        <v>12.06</v>
      </c>
      <c r="F250" s="525">
        <v>12.099999999105931</v>
      </c>
      <c r="G250" s="508" t="s">
        <v>540</v>
      </c>
      <c r="H250" s="524">
        <f t="shared" si="8"/>
        <v>1.7361111111108274E-4</v>
      </c>
      <c r="K250" s="526"/>
      <c r="L250" s="526"/>
      <c r="M250" s="526"/>
      <c r="N250" s="526"/>
      <c r="O250" s="526"/>
      <c r="P250" s="526"/>
      <c r="Q250" s="526"/>
      <c r="R250" s="526"/>
      <c r="S250" s="526"/>
      <c r="T250" s="526"/>
      <c r="U250" s="526"/>
      <c r="V250" s="526"/>
      <c r="W250" s="526"/>
      <c r="X250" s="526"/>
      <c r="Y250" s="526"/>
      <c r="Z250" s="526"/>
      <c r="AA250" s="526"/>
      <c r="AB250" s="526"/>
      <c r="AC250" s="526"/>
      <c r="AD250" s="526"/>
      <c r="AE250" s="526"/>
      <c r="AF250" s="526"/>
      <c r="AG250" s="526"/>
      <c r="AH250" s="526"/>
      <c r="AI250" s="526"/>
      <c r="AJ250" s="526"/>
      <c r="AK250" s="526"/>
      <c r="AL250" s="526"/>
      <c r="AM250" s="526"/>
      <c r="AN250" s="526"/>
      <c r="AO250" s="526"/>
      <c r="AP250" s="526"/>
      <c r="AQ250" s="526"/>
      <c r="AR250" s="526"/>
      <c r="AS250" s="526"/>
      <c r="AT250" s="526"/>
      <c r="AU250" s="526"/>
      <c r="AV250" s="526"/>
      <c r="AW250" s="526"/>
      <c r="AX250" s="526"/>
      <c r="AY250" s="526"/>
      <c r="AZ250" s="526"/>
      <c r="BA250" s="526"/>
      <c r="BB250" s="526"/>
      <c r="BC250" s="526"/>
      <c r="BD250" s="526"/>
      <c r="BE250" s="526"/>
      <c r="BF250" s="526"/>
      <c r="BG250" s="526"/>
      <c r="BH250" s="526"/>
      <c r="BI250" s="526"/>
      <c r="BJ250" s="526"/>
      <c r="BK250" s="526"/>
      <c r="BL250" s="526"/>
      <c r="BM250" s="526"/>
      <c r="BN250" s="526"/>
      <c r="BO250" s="526"/>
      <c r="BP250" s="526"/>
      <c r="BQ250" s="526"/>
      <c r="BR250" s="526"/>
      <c r="BS250" s="526"/>
      <c r="BT250" s="526"/>
      <c r="BU250" s="526"/>
      <c r="BV250" s="526"/>
      <c r="BW250" s="526"/>
      <c r="BX250" s="526"/>
      <c r="BY250" s="526"/>
      <c r="BZ250" s="526"/>
      <c r="CA250" s="526"/>
      <c r="CB250" s="526"/>
      <c r="CC250" s="526"/>
      <c r="CD250" s="526"/>
      <c r="CE250" s="526"/>
      <c r="CF250" s="526"/>
      <c r="CG250" s="526"/>
      <c r="CH250" s="526"/>
      <c r="CI250" s="526"/>
      <c r="CJ250" s="526"/>
      <c r="CK250" s="526"/>
      <c r="CL250" s="526"/>
      <c r="CM250" s="526"/>
      <c r="CN250" s="526"/>
      <c r="CO250" s="526"/>
      <c r="CP250" s="526"/>
      <c r="CQ250" s="526"/>
      <c r="CR250" s="526"/>
      <c r="CS250" s="526"/>
      <c r="CT250" s="526"/>
      <c r="CU250" s="526"/>
      <c r="CV250" s="526"/>
      <c r="CW250" s="526"/>
      <c r="CX250" s="526"/>
      <c r="CY250" s="526"/>
      <c r="CZ250" s="526"/>
      <c r="DA250" s="526"/>
      <c r="DB250" s="526"/>
      <c r="DC250" s="526"/>
      <c r="DD250" s="526"/>
      <c r="DE250" s="526"/>
      <c r="DF250" s="526"/>
    </row>
    <row r="251" spans="1:110" ht="14.25" customHeight="1">
      <c r="A251" s="508">
        <f t="shared" si="9"/>
        <v>242</v>
      </c>
      <c r="B251" s="508" t="s">
        <v>781</v>
      </c>
      <c r="C251" s="524">
        <v>0.36137731481481483</v>
      </c>
      <c r="D251" s="524">
        <v>0.36151620370370369</v>
      </c>
      <c r="E251" s="525">
        <v>12.06</v>
      </c>
      <c r="F251" s="525">
        <v>12.139999998211861</v>
      </c>
      <c r="G251" s="508" t="s">
        <v>540</v>
      </c>
      <c r="H251" s="524">
        <f t="shared" si="8"/>
        <v>1.3888888888885509E-4</v>
      </c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6"/>
      <c r="AD251" s="526"/>
      <c r="AE251" s="526"/>
      <c r="AF251" s="526"/>
      <c r="AG251" s="526"/>
      <c r="AH251" s="526"/>
      <c r="AI251" s="526"/>
      <c r="AJ251" s="526"/>
      <c r="AK251" s="526"/>
      <c r="AL251" s="526"/>
      <c r="AM251" s="526"/>
      <c r="AN251" s="526"/>
      <c r="AO251" s="526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26"/>
      <c r="BT251" s="526"/>
      <c r="BU251" s="526"/>
      <c r="BV251" s="526"/>
      <c r="BW251" s="526"/>
      <c r="BX251" s="526"/>
      <c r="BY251" s="526"/>
      <c r="BZ251" s="526"/>
      <c r="CA251" s="526"/>
      <c r="CB251" s="526"/>
      <c r="CC251" s="526"/>
      <c r="CD251" s="526"/>
      <c r="CE251" s="526"/>
      <c r="CF251" s="526"/>
      <c r="CG251" s="526"/>
      <c r="CH251" s="526"/>
      <c r="CI251" s="526"/>
      <c r="CJ251" s="526"/>
      <c r="CK251" s="526"/>
      <c r="CL251" s="526"/>
      <c r="CM251" s="526"/>
      <c r="CN251" s="526"/>
      <c r="CO251" s="526"/>
      <c r="CP251" s="526"/>
      <c r="CQ251" s="526"/>
      <c r="CR251" s="526"/>
      <c r="CS251" s="526"/>
      <c r="CT251" s="526"/>
      <c r="CU251" s="526"/>
      <c r="CV251" s="526"/>
      <c r="CW251" s="526"/>
      <c r="CX251" s="526"/>
      <c r="CY251" s="526"/>
      <c r="CZ251" s="526"/>
      <c r="DA251" s="526"/>
      <c r="DB251" s="526"/>
      <c r="DC251" s="526"/>
      <c r="DD251" s="526"/>
      <c r="DE251" s="526"/>
      <c r="DF251" s="526"/>
    </row>
    <row r="252" spans="1:110" ht="14.25" customHeight="1">
      <c r="A252" s="508">
        <f t="shared" si="9"/>
        <v>243</v>
      </c>
      <c r="B252" s="508" t="s">
        <v>782</v>
      </c>
      <c r="C252" s="524">
        <v>0.3616435185185185</v>
      </c>
      <c r="D252" s="524">
        <v>0.36178240740740741</v>
      </c>
      <c r="E252" s="525">
        <v>12.06</v>
      </c>
      <c r="F252" s="525">
        <v>12.099999999105931</v>
      </c>
      <c r="G252" s="508" t="s">
        <v>540</v>
      </c>
      <c r="H252" s="524">
        <f t="shared" si="8"/>
        <v>1.388888888889106E-4</v>
      </c>
      <c r="K252" s="526"/>
      <c r="L252" s="526"/>
      <c r="M252" s="526"/>
      <c r="N252" s="526"/>
      <c r="O252" s="526"/>
      <c r="P252" s="526"/>
      <c r="Q252" s="526"/>
      <c r="R252" s="526"/>
      <c r="S252" s="526"/>
      <c r="T252" s="526"/>
      <c r="U252" s="526"/>
      <c r="V252" s="526"/>
      <c r="W252" s="526"/>
      <c r="X252" s="526"/>
      <c r="Y252" s="526"/>
      <c r="Z252" s="526"/>
      <c r="AA252" s="526"/>
      <c r="AB252" s="526"/>
      <c r="AC252" s="526"/>
      <c r="AD252" s="526"/>
      <c r="AE252" s="526"/>
      <c r="AF252" s="526"/>
      <c r="AG252" s="526"/>
      <c r="AH252" s="526"/>
      <c r="AI252" s="526"/>
      <c r="AJ252" s="526"/>
      <c r="AK252" s="526"/>
      <c r="AL252" s="526"/>
      <c r="AM252" s="526"/>
      <c r="AN252" s="526"/>
      <c r="AO252" s="526"/>
      <c r="AP252" s="526"/>
      <c r="AQ252" s="526"/>
      <c r="AR252" s="526"/>
      <c r="AS252" s="526"/>
      <c r="AT252" s="526"/>
      <c r="AU252" s="526"/>
      <c r="AV252" s="526"/>
      <c r="AW252" s="526"/>
      <c r="AX252" s="526"/>
      <c r="AY252" s="526"/>
      <c r="AZ252" s="526"/>
      <c r="BA252" s="526"/>
      <c r="BB252" s="526"/>
      <c r="BC252" s="526"/>
      <c r="BD252" s="526"/>
      <c r="BE252" s="526"/>
      <c r="BF252" s="526"/>
      <c r="BG252" s="526"/>
      <c r="BH252" s="526"/>
      <c r="BI252" s="526"/>
      <c r="BJ252" s="526"/>
      <c r="BK252" s="526"/>
      <c r="BL252" s="526"/>
      <c r="BM252" s="526"/>
      <c r="BN252" s="526"/>
      <c r="BO252" s="526"/>
      <c r="BP252" s="526"/>
      <c r="BQ252" s="526"/>
      <c r="BR252" s="526"/>
      <c r="BS252" s="526"/>
      <c r="BT252" s="526"/>
      <c r="BU252" s="526"/>
      <c r="BV252" s="526"/>
      <c r="BW252" s="526"/>
      <c r="BX252" s="526"/>
      <c r="BY252" s="526"/>
      <c r="BZ252" s="526"/>
      <c r="CA252" s="526"/>
      <c r="CB252" s="526"/>
      <c r="CC252" s="526"/>
      <c r="CD252" s="526"/>
      <c r="CE252" s="526"/>
      <c r="CF252" s="526"/>
      <c r="CG252" s="526"/>
      <c r="CH252" s="526"/>
      <c r="CI252" s="526"/>
      <c r="CJ252" s="526"/>
      <c r="CK252" s="526"/>
      <c r="CL252" s="526"/>
      <c r="CM252" s="526"/>
      <c r="CN252" s="526"/>
      <c r="CO252" s="526"/>
      <c r="CP252" s="526"/>
      <c r="CQ252" s="526"/>
      <c r="CR252" s="526"/>
      <c r="CS252" s="526"/>
      <c r="CT252" s="526"/>
      <c r="CU252" s="526"/>
      <c r="CV252" s="526"/>
      <c r="CW252" s="526"/>
      <c r="CX252" s="526"/>
      <c r="CY252" s="526"/>
      <c r="CZ252" s="526"/>
      <c r="DA252" s="526"/>
      <c r="DB252" s="526"/>
      <c r="DC252" s="526"/>
      <c r="DD252" s="526"/>
      <c r="DE252" s="526"/>
      <c r="DF252" s="526"/>
    </row>
    <row r="253" spans="1:110" ht="14.25" customHeight="1">
      <c r="A253" s="508">
        <f t="shared" si="9"/>
        <v>244</v>
      </c>
      <c r="B253" s="508" t="s">
        <v>783</v>
      </c>
      <c r="C253" s="524">
        <v>0.361875</v>
      </c>
      <c r="D253" s="524">
        <v>0.36202546296296295</v>
      </c>
      <c r="E253" s="525">
        <v>12.06</v>
      </c>
      <c r="F253" s="525">
        <v>12.099999999105931</v>
      </c>
      <c r="G253" s="508" t="s">
        <v>540</v>
      </c>
      <c r="H253" s="524">
        <f t="shared" si="8"/>
        <v>1.5046296296294948E-4</v>
      </c>
      <c r="K253" s="526"/>
      <c r="L253" s="526"/>
      <c r="M253" s="526"/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  <c r="AA253" s="526"/>
      <c r="AB253" s="526"/>
      <c r="AC253" s="526"/>
      <c r="AD253" s="526"/>
      <c r="AE253" s="526"/>
      <c r="AF253" s="526"/>
      <c r="AG253" s="526"/>
      <c r="AH253" s="526"/>
      <c r="AI253" s="526"/>
      <c r="AJ253" s="526"/>
      <c r="AK253" s="526"/>
      <c r="AL253" s="526"/>
      <c r="AM253" s="526"/>
      <c r="AN253" s="526"/>
      <c r="AO253" s="526"/>
      <c r="AP253" s="526"/>
      <c r="AQ253" s="526"/>
      <c r="AR253" s="526"/>
      <c r="AS253" s="526"/>
      <c r="AT253" s="526"/>
      <c r="AU253" s="526"/>
      <c r="AV253" s="526"/>
      <c r="AW253" s="526"/>
      <c r="AX253" s="526"/>
      <c r="AY253" s="526"/>
      <c r="AZ253" s="526"/>
      <c r="BA253" s="526"/>
      <c r="BB253" s="526"/>
      <c r="BC253" s="526"/>
      <c r="BD253" s="526"/>
      <c r="BE253" s="526"/>
      <c r="BF253" s="526"/>
      <c r="BG253" s="526"/>
      <c r="BH253" s="526"/>
      <c r="BI253" s="526"/>
      <c r="BJ253" s="526"/>
      <c r="BK253" s="526"/>
      <c r="BL253" s="526"/>
      <c r="BM253" s="526"/>
      <c r="BN253" s="526"/>
      <c r="BO253" s="526"/>
      <c r="BP253" s="526"/>
      <c r="BQ253" s="526"/>
      <c r="BR253" s="526"/>
      <c r="BS253" s="526"/>
      <c r="BT253" s="526"/>
      <c r="BU253" s="526"/>
      <c r="BV253" s="526"/>
      <c r="BW253" s="526"/>
      <c r="BX253" s="526"/>
      <c r="BY253" s="526"/>
      <c r="BZ253" s="526"/>
      <c r="CA253" s="526"/>
      <c r="CB253" s="526"/>
      <c r="CC253" s="526"/>
      <c r="CD253" s="526"/>
      <c r="CE253" s="526"/>
      <c r="CF253" s="526"/>
      <c r="CG253" s="526"/>
      <c r="CH253" s="526"/>
      <c r="CI253" s="526"/>
      <c r="CJ253" s="526"/>
      <c r="CK253" s="526"/>
      <c r="CL253" s="526"/>
      <c r="CM253" s="526"/>
      <c r="CN253" s="526"/>
      <c r="CO253" s="526"/>
      <c r="CP253" s="526"/>
      <c r="CQ253" s="526"/>
      <c r="CR253" s="526"/>
      <c r="CS253" s="526"/>
      <c r="CT253" s="526"/>
      <c r="CU253" s="526"/>
      <c r="CV253" s="526"/>
      <c r="CW253" s="526"/>
      <c r="CX253" s="526"/>
      <c r="CY253" s="526"/>
      <c r="CZ253" s="526"/>
      <c r="DA253" s="526"/>
      <c r="DB253" s="526"/>
      <c r="DC253" s="526"/>
      <c r="DD253" s="526"/>
      <c r="DE253" s="526"/>
      <c r="DF253" s="526"/>
    </row>
    <row r="254" spans="1:110" ht="14.25" customHeight="1">
      <c r="A254" s="508">
        <f t="shared" si="9"/>
        <v>245</v>
      </c>
      <c r="B254" s="508" t="s">
        <v>784</v>
      </c>
      <c r="C254" s="524">
        <v>0.36216435185185186</v>
      </c>
      <c r="D254" s="524">
        <v>0.36231481481481481</v>
      </c>
      <c r="E254" s="525">
        <v>12.06</v>
      </c>
      <c r="F254" s="525">
        <v>12.150000003576279</v>
      </c>
      <c r="G254" s="508" t="s">
        <v>540</v>
      </c>
      <c r="H254" s="524">
        <f t="shared" si="8"/>
        <v>1.5046296296294948E-4</v>
      </c>
      <c r="K254" s="526"/>
      <c r="L254" s="526"/>
      <c r="M254" s="526"/>
      <c r="N254" s="526"/>
      <c r="O254" s="526"/>
      <c r="P254" s="526"/>
      <c r="Q254" s="526"/>
      <c r="R254" s="526"/>
      <c r="S254" s="526"/>
      <c r="T254" s="526"/>
      <c r="U254" s="526"/>
      <c r="V254" s="526"/>
      <c r="W254" s="526"/>
      <c r="X254" s="526"/>
      <c r="Y254" s="526"/>
      <c r="Z254" s="526"/>
      <c r="AA254" s="526"/>
      <c r="AB254" s="526"/>
      <c r="AC254" s="526"/>
      <c r="AD254" s="526"/>
      <c r="AE254" s="526"/>
      <c r="AF254" s="526"/>
      <c r="AG254" s="526"/>
      <c r="AH254" s="526"/>
      <c r="AI254" s="526"/>
      <c r="AJ254" s="526"/>
      <c r="AK254" s="526"/>
      <c r="AL254" s="526"/>
      <c r="AM254" s="526"/>
      <c r="AN254" s="526"/>
      <c r="AO254" s="526"/>
      <c r="AP254" s="526"/>
      <c r="AQ254" s="526"/>
      <c r="AR254" s="526"/>
      <c r="AS254" s="526"/>
      <c r="AT254" s="526"/>
      <c r="AU254" s="526"/>
      <c r="AV254" s="526"/>
      <c r="AW254" s="526"/>
      <c r="AX254" s="526"/>
      <c r="AY254" s="526"/>
      <c r="AZ254" s="526"/>
      <c r="BA254" s="526"/>
      <c r="BB254" s="526"/>
      <c r="BC254" s="526"/>
      <c r="BD254" s="526"/>
      <c r="BE254" s="526"/>
      <c r="BF254" s="526"/>
      <c r="BG254" s="526"/>
      <c r="BH254" s="526"/>
      <c r="BI254" s="526"/>
      <c r="BJ254" s="526"/>
      <c r="BK254" s="526"/>
      <c r="BL254" s="526"/>
      <c r="BM254" s="526"/>
      <c r="BN254" s="526"/>
      <c r="BO254" s="526"/>
      <c r="BP254" s="526"/>
      <c r="BQ254" s="526"/>
      <c r="BR254" s="526"/>
      <c r="BS254" s="526"/>
      <c r="BT254" s="526"/>
      <c r="BU254" s="526"/>
      <c r="BV254" s="526"/>
      <c r="BW254" s="526"/>
      <c r="BX254" s="526"/>
      <c r="BY254" s="526"/>
      <c r="BZ254" s="526"/>
      <c r="CA254" s="526"/>
      <c r="CB254" s="526"/>
      <c r="CC254" s="526"/>
      <c r="CD254" s="526"/>
      <c r="CE254" s="526"/>
      <c r="CF254" s="526"/>
      <c r="CG254" s="526"/>
      <c r="CH254" s="526"/>
      <c r="CI254" s="526"/>
      <c r="CJ254" s="526"/>
      <c r="CK254" s="526"/>
      <c r="CL254" s="526"/>
      <c r="CM254" s="526"/>
      <c r="CN254" s="526"/>
      <c r="CO254" s="526"/>
      <c r="CP254" s="526"/>
      <c r="CQ254" s="526"/>
      <c r="CR254" s="526"/>
      <c r="CS254" s="526"/>
      <c r="CT254" s="526"/>
      <c r="CU254" s="526"/>
      <c r="CV254" s="526"/>
      <c r="CW254" s="526"/>
      <c r="CX254" s="526"/>
      <c r="CY254" s="526"/>
      <c r="CZ254" s="526"/>
      <c r="DA254" s="526"/>
      <c r="DB254" s="526"/>
      <c r="DC254" s="526"/>
      <c r="DD254" s="526"/>
      <c r="DE254" s="526"/>
      <c r="DF254" s="526"/>
    </row>
    <row r="255" spans="1:110" ht="14.25" customHeight="1">
      <c r="A255" s="508">
        <f t="shared" si="9"/>
        <v>246</v>
      </c>
      <c r="B255" s="508" t="s">
        <v>785</v>
      </c>
      <c r="C255" s="524">
        <v>0.36245370370370372</v>
      </c>
      <c r="D255" s="524">
        <v>0.36262731481481481</v>
      </c>
      <c r="E255" s="525">
        <v>12.06</v>
      </c>
      <c r="F255" s="525">
        <v>12.179999997317791</v>
      </c>
      <c r="G255" s="508" t="s">
        <v>540</v>
      </c>
      <c r="H255" s="524">
        <f t="shared" si="8"/>
        <v>1.7361111111108274E-4</v>
      </c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6"/>
      <c r="AD255" s="526"/>
      <c r="AE255" s="526"/>
      <c r="AF255" s="526"/>
      <c r="AG255" s="526"/>
      <c r="AH255" s="526"/>
      <c r="AI255" s="526"/>
      <c r="AJ255" s="526"/>
      <c r="AK255" s="526"/>
      <c r="AL255" s="526"/>
      <c r="AM255" s="526"/>
      <c r="AN255" s="526"/>
      <c r="AO255" s="526"/>
      <c r="AP255" s="526"/>
      <c r="AQ255" s="526"/>
      <c r="AR255" s="526"/>
      <c r="AS255" s="526"/>
      <c r="AT255" s="526"/>
      <c r="AU255" s="526"/>
      <c r="AV255" s="526"/>
      <c r="AW255" s="526"/>
      <c r="AX255" s="526"/>
      <c r="AY255" s="526"/>
      <c r="AZ255" s="526"/>
      <c r="BA255" s="526"/>
      <c r="BB255" s="526"/>
      <c r="BC255" s="526"/>
      <c r="BD255" s="526"/>
      <c r="BE255" s="526"/>
      <c r="BF255" s="526"/>
      <c r="BG255" s="526"/>
      <c r="BH255" s="526"/>
      <c r="BI255" s="526"/>
      <c r="BJ255" s="526"/>
      <c r="BK255" s="526"/>
      <c r="BL255" s="526"/>
      <c r="BM255" s="526"/>
      <c r="BN255" s="526"/>
      <c r="BO255" s="526"/>
      <c r="BP255" s="526"/>
      <c r="BQ255" s="526"/>
      <c r="BR255" s="526"/>
      <c r="BS255" s="526"/>
      <c r="BT255" s="526"/>
      <c r="BU255" s="526"/>
      <c r="BV255" s="526"/>
      <c r="BW255" s="526"/>
      <c r="BX255" s="526"/>
      <c r="BY255" s="526"/>
      <c r="BZ255" s="526"/>
      <c r="CA255" s="526"/>
      <c r="CB255" s="526"/>
      <c r="CC255" s="526"/>
      <c r="CD255" s="526"/>
      <c r="CE255" s="526"/>
      <c r="CF255" s="526"/>
      <c r="CG255" s="526"/>
      <c r="CH255" s="526"/>
      <c r="CI255" s="526"/>
      <c r="CJ255" s="526"/>
      <c r="CK255" s="526"/>
      <c r="CL255" s="526"/>
      <c r="CM255" s="526"/>
      <c r="CN255" s="526"/>
      <c r="CO255" s="526"/>
      <c r="CP255" s="526"/>
      <c r="CQ255" s="526"/>
      <c r="CR255" s="526"/>
      <c r="CS255" s="526"/>
      <c r="CT255" s="526"/>
      <c r="CU255" s="526"/>
      <c r="CV255" s="526"/>
      <c r="CW255" s="526"/>
      <c r="CX255" s="526"/>
      <c r="CY255" s="526"/>
      <c r="CZ255" s="526"/>
      <c r="DA255" s="526"/>
      <c r="DB255" s="526"/>
      <c r="DC255" s="526"/>
      <c r="DD255" s="526"/>
      <c r="DE255" s="526"/>
      <c r="DF255" s="526"/>
    </row>
    <row r="256" spans="1:110" ht="14.25" customHeight="1">
      <c r="A256" s="508">
        <f t="shared" si="9"/>
        <v>247</v>
      </c>
      <c r="B256" s="508" t="s">
        <v>786</v>
      </c>
      <c r="C256" s="524">
        <v>0.36270833333333335</v>
      </c>
      <c r="D256" s="524">
        <v>0.3628587962962963</v>
      </c>
      <c r="E256" s="525">
        <v>12.06</v>
      </c>
      <c r="F256" s="525">
        <v>12.099999999105931</v>
      </c>
      <c r="G256" s="508" t="s">
        <v>540</v>
      </c>
      <c r="H256" s="524">
        <f t="shared" si="8"/>
        <v>1.5046296296294948E-4</v>
      </c>
      <c r="J256">
        <v>390.89999389648438</v>
      </c>
      <c r="K256" s="526">
        <v>390.70001220703125</v>
      </c>
      <c r="L256" s="526">
        <v>393</v>
      </c>
      <c r="M256" s="526">
        <v>393</v>
      </c>
      <c r="N256" s="526">
        <v>394</v>
      </c>
      <c r="O256" s="526">
        <v>394</v>
      </c>
      <c r="P256" s="526">
        <v>390.79998779296875</v>
      </c>
      <c r="Q256" s="526">
        <v>390.79998779296875</v>
      </c>
      <c r="R256" s="526"/>
      <c r="S256" s="526">
        <v>390.60000610351563</v>
      </c>
      <c r="T256" s="526">
        <v>390.60000610351563</v>
      </c>
      <c r="U256" s="526">
        <v>399.89999389648438</v>
      </c>
      <c r="V256" s="526">
        <v>399.89999389648438</v>
      </c>
      <c r="W256" s="526">
        <v>399.60000610351563</v>
      </c>
      <c r="X256" s="526">
        <v>399.60000610351563</v>
      </c>
      <c r="Y256" s="526">
        <v>398.89999389648438</v>
      </c>
      <c r="Z256" s="526">
        <v>398.89999389648438</v>
      </c>
      <c r="AA256" s="526">
        <v>395.70001220703125</v>
      </c>
      <c r="AB256" s="526">
        <v>395.70001220703125</v>
      </c>
      <c r="AC256" s="526"/>
      <c r="AD256" s="526"/>
      <c r="AE256" s="526"/>
      <c r="AF256" s="526"/>
      <c r="AG256" s="526"/>
      <c r="AH256" s="526"/>
      <c r="AI256" s="526"/>
      <c r="AJ256" s="526"/>
      <c r="AK256" s="526"/>
      <c r="AL256" s="526"/>
      <c r="AM256" s="526"/>
      <c r="AN256" s="526"/>
      <c r="AO256" s="526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26"/>
      <c r="BT256" s="526"/>
      <c r="BU256" s="526"/>
      <c r="BV256" s="526"/>
      <c r="BW256" s="526"/>
      <c r="BX256" s="526"/>
      <c r="BY256" s="526"/>
      <c r="BZ256" s="526"/>
      <c r="CA256" s="526"/>
      <c r="CB256" s="526"/>
      <c r="CC256" s="526"/>
      <c r="CD256" s="526"/>
      <c r="CE256" s="526"/>
      <c r="CF256" s="526"/>
      <c r="CG256" s="526"/>
      <c r="CH256" s="526"/>
      <c r="CI256" s="526"/>
      <c r="CJ256" s="526"/>
      <c r="CK256" s="526"/>
      <c r="CL256" s="526"/>
      <c r="CM256" s="526"/>
      <c r="CN256" s="526"/>
      <c r="CO256" s="526"/>
      <c r="CP256" s="526"/>
      <c r="CQ256" s="526"/>
      <c r="CR256" s="526"/>
      <c r="CS256" s="526"/>
      <c r="CT256" s="526"/>
      <c r="CU256" s="526"/>
      <c r="CV256" s="526"/>
      <c r="CW256" s="526"/>
      <c r="CX256" s="526"/>
      <c r="CY256" s="526"/>
      <c r="CZ256" s="526"/>
      <c r="DA256" s="526"/>
      <c r="DB256" s="526"/>
      <c r="DC256" s="526"/>
      <c r="DD256" s="526"/>
      <c r="DE256" s="526"/>
      <c r="DF256" s="526"/>
    </row>
    <row r="257" spans="1:110" ht="14.25" customHeight="1">
      <c r="A257" s="508">
        <f t="shared" si="9"/>
        <v>248</v>
      </c>
      <c r="B257" s="508" t="s">
        <v>787</v>
      </c>
      <c r="C257" s="524">
        <v>0.3629398148148148</v>
      </c>
      <c r="D257" s="524">
        <v>0.36311342592592594</v>
      </c>
      <c r="E257" s="525">
        <v>12.06</v>
      </c>
      <c r="F257" s="525">
        <v>12.169999999403954</v>
      </c>
      <c r="G257" s="508" t="s">
        <v>540</v>
      </c>
      <c r="H257" s="524">
        <f t="shared" si="8"/>
        <v>1.7361111111113825E-4</v>
      </c>
      <c r="J257">
        <v>390.60000610351563</v>
      </c>
      <c r="K257" s="526">
        <v>390.60000610351563</v>
      </c>
      <c r="L257" s="526">
        <v>395.29998779296875</v>
      </c>
      <c r="M257" s="526">
        <v>395.29998779296875</v>
      </c>
      <c r="N257" s="526"/>
      <c r="O257" s="526"/>
      <c r="P257" s="526"/>
      <c r="Q257" s="526"/>
      <c r="R257" s="526">
        <v>392.60000610351563</v>
      </c>
      <c r="S257" s="526">
        <v>392.60000610351563</v>
      </c>
      <c r="T257" s="526">
        <v>399.89999389648438</v>
      </c>
      <c r="U257" s="526">
        <v>399.89999389648438</v>
      </c>
      <c r="V257" s="526">
        <v>399.89999389648438</v>
      </c>
      <c r="W257" s="526">
        <v>399.89999389648438</v>
      </c>
      <c r="X257" s="526">
        <v>398.29998779296875</v>
      </c>
      <c r="Y257" s="526">
        <v>398.29998779296875</v>
      </c>
      <c r="Z257" s="526">
        <v>398.10000610351563</v>
      </c>
      <c r="AA257" s="526">
        <v>392.10000610351563</v>
      </c>
      <c r="AB257" s="526">
        <v>392.10000610351563</v>
      </c>
      <c r="AC257" s="526"/>
      <c r="AD257" s="526"/>
      <c r="AE257" s="526"/>
      <c r="AF257" s="526"/>
      <c r="AG257" s="526"/>
      <c r="AH257" s="526"/>
      <c r="AI257" s="526"/>
      <c r="AJ257" s="526"/>
      <c r="AK257" s="526"/>
      <c r="AL257" s="526"/>
      <c r="AM257" s="526"/>
      <c r="AN257" s="526"/>
      <c r="AO257" s="526"/>
      <c r="AP257" s="526"/>
      <c r="AQ257" s="526"/>
      <c r="AR257" s="526"/>
      <c r="AS257" s="526"/>
      <c r="AT257" s="526"/>
      <c r="AU257" s="526"/>
      <c r="AV257" s="526"/>
      <c r="AW257" s="526"/>
      <c r="AX257" s="526"/>
      <c r="AY257" s="526"/>
      <c r="AZ257" s="526"/>
      <c r="BA257" s="526"/>
      <c r="BB257" s="526"/>
      <c r="BC257" s="526"/>
      <c r="BD257" s="526"/>
      <c r="BE257" s="526"/>
      <c r="BF257" s="526"/>
      <c r="BG257" s="526"/>
      <c r="BH257" s="526"/>
      <c r="BI257" s="526"/>
      <c r="BJ257" s="526"/>
      <c r="BK257" s="526"/>
      <c r="BL257" s="526"/>
      <c r="BM257" s="526"/>
      <c r="BN257" s="526"/>
      <c r="BO257" s="526"/>
      <c r="BP257" s="526"/>
      <c r="BQ257" s="526"/>
      <c r="BR257" s="526"/>
      <c r="BS257" s="526"/>
      <c r="BT257" s="526"/>
      <c r="BU257" s="526"/>
      <c r="BV257" s="526"/>
      <c r="BW257" s="526"/>
      <c r="BX257" s="526"/>
      <c r="BY257" s="526"/>
      <c r="BZ257" s="526"/>
      <c r="CA257" s="526"/>
      <c r="CB257" s="526"/>
      <c r="CC257" s="526"/>
      <c r="CD257" s="526"/>
      <c r="CE257" s="526"/>
      <c r="CF257" s="526"/>
      <c r="CG257" s="526"/>
      <c r="CH257" s="526"/>
      <c r="CI257" s="526"/>
      <c r="CJ257" s="526"/>
      <c r="CK257" s="526"/>
      <c r="CL257" s="526"/>
      <c r="CM257" s="526"/>
      <c r="CN257" s="526"/>
      <c r="CO257" s="526"/>
      <c r="CP257" s="526"/>
      <c r="CQ257" s="526"/>
      <c r="CR257" s="526"/>
      <c r="CS257" s="526"/>
      <c r="CT257" s="526"/>
      <c r="CU257" s="526"/>
      <c r="CV257" s="526"/>
      <c r="CW257" s="526"/>
      <c r="CX257" s="526"/>
      <c r="CY257" s="526"/>
      <c r="CZ257" s="526"/>
      <c r="DA257" s="526"/>
      <c r="DB257" s="526"/>
      <c r="DC257" s="526"/>
      <c r="DD257" s="526"/>
      <c r="DE257" s="526"/>
      <c r="DF257" s="526"/>
    </row>
    <row r="258" spans="1:110" ht="14.25" customHeight="1">
      <c r="A258" s="508">
        <f t="shared" si="9"/>
        <v>249</v>
      </c>
      <c r="B258" s="508" t="s">
        <v>788</v>
      </c>
      <c r="C258" s="524">
        <v>0.36319444444444443</v>
      </c>
      <c r="D258" s="524">
        <v>0.36333333333333334</v>
      </c>
      <c r="E258" s="525">
        <v>12.06</v>
      </c>
      <c r="F258" s="525">
        <v>12.139999998211861</v>
      </c>
      <c r="G258" s="508" t="s">
        <v>540</v>
      </c>
      <c r="H258" s="524">
        <f t="shared" si="8"/>
        <v>1.388888888889106E-4</v>
      </c>
      <c r="J258">
        <v>390.60000610351563</v>
      </c>
      <c r="K258" s="526">
        <v>392.39999389648438</v>
      </c>
      <c r="L258" s="526">
        <v>392.39999389648438</v>
      </c>
      <c r="M258" s="526">
        <v>394.70001220703125</v>
      </c>
      <c r="N258" s="526">
        <v>394.70001220703125</v>
      </c>
      <c r="O258" s="526">
        <v>391.60000610351563</v>
      </c>
      <c r="P258" s="526">
        <v>391.60000610351563</v>
      </c>
      <c r="Q258" s="526"/>
      <c r="R258" s="526">
        <v>391.60000610351563</v>
      </c>
      <c r="S258" s="526">
        <v>391.60000610351563</v>
      </c>
      <c r="T258" s="526">
        <v>391.60000610351563</v>
      </c>
      <c r="U258" s="526">
        <v>391.60000610351563</v>
      </c>
      <c r="V258" s="526">
        <v>399.89999389648438</v>
      </c>
      <c r="W258" s="526">
        <v>399.89999389648438</v>
      </c>
      <c r="X258" s="526">
        <v>399.89999389648438</v>
      </c>
      <c r="Y258" s="526">
        <v>399.89999389648438</v>
      </c>
      <c r="Z258" s="526">
        <v>399.70001220703125</v>
      </c>
      <c r="AA258" s="526">
        <v>393.29998779296875</v>
      </c>
      <c r="AB258" s="526">
        <v>393.29998779296875</v>
      </c>
      <c r="AC258" s="526"/>
      <c r="AD258" s="526"/>
      <c r="AE258" s="526"/>
      <c r="AF258" s="526"/>
      <c r="AG258" s="526"/>
      <c r="AH258" s="526"/>
      <c r="AI258" s="526"/>
      <c r="AJ258" s="526"/>
      <c r="AK258" s="526"/>
      <c r="AL258" s="526"/>
      <c r="AM258" s="526"/>
      <c r="AN258" s="526"/>
      <c r="AO258" s="526"/>
      <c r="AP258" s="526"/>
      <c r="AQ258" s="526"/>
      <c r="AR258" s="526"/>
      <c r="AS258" s="526"/>
      <c r="AT258" s="526"/>
      <c r="AU258" s="526"/>
      <c r="AV258" s="526"/>
      <c r="AW258" s="526"/>
      <c r="AX258" s="526"/>
      <c r="AY258" s="526"/>
      <c r="AZ258" s="526"/>
      <c r="BA258" s="526"/>
      <c r="BB258" s="526"/>
      <c r="BC258" s="526"/>
      <c r="BD258" s="526"/>
      <c r="BE258" s="526"/>
      <c r="BF258" s="526"/>
      <c r="BG258" s="526"/>
      <c r="BH258" s="526"/>
      <c r="BI258" s="526"/>
      <c r="BJ258" s="526"/>
      <c r="BK258" s="526"/>
      <c r="BL258" s="526"/>
      <c r="BM258" s="526"/>
      <c r="BN258" s="526"/>
      <c r="BO258" s="526"/>
      <c r="BP258" s="526"/>
      <c r="BQ258" s="526"/>
      <c r="BR258" s="526"/>
      <c r="BS258" s="526"/>
      <c r="BT258" s="526"/>
      <c r="BU258" s="526"/>
      <c r="BV258" s="526"/>
      <c r="BW258" s="526"/>
      <c r="BX258" s="526"/>
      <c r="BY258" s="526"/>
      <c r="BZ258" s="526"/>
      <c r="CA258" s="526"/>
      <c r="CB258" s="526"/>
      <c r="CC258" s="526"/>
      <c r="CD258" s="526"/>
      <c r="CE258" s="526"/>
      <c r="CF258" s="526"/>
      <c r="CG258" s="526"/>
      <c r="CH258" s="526"/>
      <c r="CI258" s="526"/>
      <c r="CJ258" s="526"/>
      <c r="CK258" s="526"/>
      <c r="CL258" s="526"/>
      <c r="CM258" s="526"/>
      <c r="CN258" s="526"/>
      <c r="CO258" s="526"/>
      <c r="CP258" s="526"/>
      <c r="CQ258" s="526"/>
      <c r="CR258" s="526"/>
      <c r="CS258" s="526"/>
      <c r="CT258" s="526"/>
      <c r="CU258" s="526"/>
      <c r="CV258" s="526"/>
      <c r="CW258" s="526"/>
      <c r="CX258" s="526"/>
      <c r="CY258" s="526"/>
      <c r="CZ258" s="526"/>
      <c r="DA258" s="526"/>
      <c r="DB258" s="526"/>
      <c r="DC258" s="526"/>
      <c r="DD258" s="526"/>
      <c r="DE258" s="526"/>
      <c r="DF258" s="526"/>
    </row>
    <row r="259" spans="1:110" ht="14.25" customHeight="1">
      <c r="A259" s="508">
        <f t="shared" si="9"/>
        <v>250</v>
      </c>
      <c r="B259" s="508" t="s">
        <v>789</v>
      </c>
      <c r="C259" s="524">
        <v>0.3634722222222222</v>
      </c>
      <c r="D259" s="524">
        <v>0.36363425925925924</v>
      </c>
      <c r="E259" s="525">
        <v>12.06</v>
      </c>
      <c r="F259" s="525">
        <v>12.139999998211861</v>
      </c>
      <c r="G259" s="508" t="s">
        <v>540</v>
      </c>
      <c r="H259" s="524">
        <f t="shared" si="8"/>
        <v>1.6203703703704386E-4</v>
      </c>
      <c r="J259">
        <v>390.39999389648438</v>
      </c>
      <c r="K259" s="526">
        <v>393.39999389648438</v>
      </c>
      <c r="L259" s="526">
        <v>393.39999389648438</v>
      </c>
      <c r="M259" s="526">
        <v>399.89999389648438</v>
      </c>
      <c r="N259" s="526">
        <v>399.89999389648438</v>
      </c>
      <c r="O259" s="526"/>
      <c r="P259" s="526">
        <v>397</v>
      </c>
      <c r="Q259" s="526">
        <v>397</v>
      </c>
      <c r="R259" s="526"/>
      <c r="S259" s="526">
        <v>399.89999389648438</v>
      </c>
      <c r="T259" s="526">
        <v>399.89999389648438</v>
      </c>
      <c r="U259" s="526"/>
      <c r="V259" s="526">
        <v>390.70001220703125</v>
      </c>
      <c r="W259" s="526">
        <v>390.70001220703125</v>
      </c>
      <c r="X259" s="526"/>
      <c r="Y259" s="526"/>
      <c r="Z259" s="526"/>
      <c r="AA259" s="526">
        <v>394.79998779296875</v>
      </c>
      <c r="AB259" s="526">
        <v>394.79998779296875</v>
      </c>
      <c r="AC259" s="526"/>
      <c r="AD259" s="526"/>
      <c r="AE259" s="526"/>
      <c r="AF259" s="526"/>
      <c r="AG259" s="526"/>
      <c r="AH259" s="526"/>
      <c r="AI259" s="526"/>
      <c r="AJ259" s="526"/>
      <c r="AK259" s="526"/>
      <c r="AL259" s="526"/>
      <c r="AM259" s="526"/>
      <c r="AN259" s="526"/>
      <c r="AO259" s="526"/>
      <c r="AP259" s="526"/>
      <c r="AQ259" s="526"/>
      <c r="AR259" s="526"/>
      <c r="AS259" s="526"/>
      <c r="AT259" s="526"/>
      <c r="AU259" s="526"/>
      <c r="AV259" s="526"/>
      <c r="AW259" s="526"/>
      <c r="AX259" s="526"/>
      <c r="AY259" s="526"/>
      <c r="AZ259" s="526"/>
      <c r="BA259" s="526"/>
      <c r="BB259" s="526"/>
      <c r="BC259" s="526"/>
      <c r="BD259" s="526"/>
      <c r="BE259" s="526"/>
      <c r="BF259" s="526"/>
      <c r="BG259" s="526"/>
      <c r="BH259" s="526"/>
      <c r="BI259" s="526"/>
      <c r="BJ259" s="526"/>
      <c r="BK259" s="526"/>
      <c r="BL259" s="526"/>
      <c r="BM259" s="526"/>
      <c r="BN259" s="526"/>
      <c r="BO259" s="526"/>
      <c r="BP259" s="526"/>
      <c r="BQ259" s="526"/>
      <c r="BR259" s="526"/>
      <c r="BS259" s="526"/>
      <c r="BT259" s="526"/>
      <c r="BU259" s="526"/>
      <c r="BV259" s="526"/>
      <c r="BW259" s="526"/>
      <c r="BX259" s="526"/>
      <c r="BY259" s="526"/>
      <c r="BZ259" s="526"/>
      <c r="CA259" s="526"/>
      <c r="CB259" s="526"/>
      <c r="CC259" s="526"/>
      <c r="CD259" s="526"/>
      <c r="CE259" s="526"/>
      <c r="CF259" s="526"/>
      <c r="CG259" s="526"/>
      <c r="CH259" s="526"/>
      <c r="CI259" s="526"/>
      <c r="CJ259" s="526"/>
      <c r="CK259" s="526"/>
      <c r="CL259" s="526"/>
      <c r="CM259" s="526"/>
      <c r="CN259" s="526"/>
      <c r="CO259" s="526"/>
      <c r="CP259" s="526"/>
      <c r="CQ259" s="526"/>
      <c r="CR259" s="526"/>
      <c r="CS259" s="526"/>
      <c r="CT259" s="526"/>
      <c r="CU259" s="526"/>
      <c r="CV259" s="526"/>
      <c r="CW259" s="526"/>
      <c r="CX259" s="526"/>
      <c r="CY259" s="526"/>
      <c r="CZ259" s="526"/>
      <c r="DA259" s="526"/>
      <c r="DB259" s="526"/>
      <c r="DC259" s="526"/>
      <c r="DD259" s="526"/>
      <c r="DE259" s="526"/>
      <c r="DF259" s="526"/>
    </row>
    <row r="260" spans="1:110" ht="14.25" customHeight="1">
      <c r="A260" s="508">
        <f t="shared" si="9"/>
        <v>251</v>
      </c>
      <c r="B260" s="508" t="s">
        <v>790</v>
      </c>
      <c r="C260" s="524">
        <v>0.36372685185185183</v>
      </c>
      <c r="D260" s="524">
        <v>0.36387731481481483</v>
      </c>
      <c r="E260" s="525">
        <v>12.06</v>
      </c>
      <c r="F260" s="525">
        <v>12.139999998211861</v>
      </c>
      <c r="G260" s="508" t="s">
        <v>540</v>
      </c>
      <c r="H260" s="524">
        <f t="shared" si="8"/>
        <v>1.5046296296300499E-4</v>
      </c>
      <c r="J260">
        <v>390.70001220703125</v>
      </c>
      <c r="K260" s="526">
        <v>393</v>
      </c>
      <c r="L260" s="526">
        <v>397</v>
      </c>
      <c r="M260" s="526">
        <v>397</v>
      </c>
      <c r="N260" s="526"/>
      <c r="O260" s="526">
        <v>399.89999389648438</v>
      </c>
      <c r="P260" s="526">
        <v>398.70001220703125</v>
      </c>
      <c r="Q260" s="526">
        <v>398.70001220703125</v>
      </c>
      <c r="R260" s="526"/>
      <c r="S260" s="526">
        <v>398.5</v>
      </c>
      <c r="T260" s="526">
        <v>398.5</v>
      </c>
      <c r="U260" s="526">
        <v>398.39999389648438</v>
      </c>
      <c r="V260" s="526">
        <v>398.39999389648438</v>
      </c>
      <c r="W260" s="526">
        <v>395.29998779296875</v>
      </c>
      <c r="X260" s="526">
        <v>395.29998779296875</v>
      </c>
      <c r="Y260" s="526">
        <v>394.79998779296875</v>
      </c>
      <c r="Z260" s="526">
        <v>394.79998779296875</v>
      </c>
      <c r="AA260" s="526">
        <v>393.5</v>
      </c>
      <c r="AB260" s="526">
        <v>393.5</v>
      </c>
      <c r="AC260" s="526"/>
      <c r="AD260" s="526"/>
      <c r="AE260" s="526"/>
      <c r="AF260" s="526"/>
      <c r="AG260" s="526"/>
      <c r="AH260" s="526"/>
      <c r="AI260" s="526"/>
      <c r="AJ260" s="526"/>
      <c r="AK260" s="526"/>
      <c r="AL260" s="526"/>
      <c r="AM260" s="526"/>
      <c r="AN260" s="526"/>
      <c r="AO260" s="526"/>
      <c r="AP260" s="526"/>
      <c r="AQ260" s="526"/>
      <c r="AR260" s="526"/>
      <c r="AS260" s="526"/>
      <c r="AT260" s="526"/>
      <c r="AU260" s="526"/>
      <c r="AV260" s="526"/>
      <c r="AW260" s="526"/>
      <c r="AX260" s="526"/>
      <c r="AY260" s="526"/>
      <c r="AZ260" s="526"/>
      <c r="BA260" s="526"/>
      <c r="BB260" s="526"/>
      <c r="BC260" s="526"/>
      <c r="BD260" s="526"/>
      <c r="BE260" s="526"/>
      <c r="BF260" s="526"/>
      <c r="BG260" s="526"/>
      <c r="BH260" s="526"/>
      <c r="BI260" s="526"/>
      <c r="BJ260" s="526"/>
      <c r="BK260" s="526"/>
      <c r="BL260" s="526"/>
      <c r="BM260" s="526"/>
      <c r="BN260" s="526"/>
      <c r="BO260" s="526"/>
      <c r="BP260" s="526"/>
      <c r="BQ260" s="526"/>
      <c r="BR260" s="526"/>
      <c r="BS260" s="526"/>
      <c r="BT260" s="526"/>
      <c r="BU260" s="526"/>
      <c r="BV260" s="526"/>
      <c r="BW260" s="526"/>
      <c r="BX260" s="526"/>
      <c r="BY260" s="526"/>
      <c r="BZ260" s="526"/>
      <c r="CA260" s="526"/>
      <c r="CB260" s="526"/>
      <c r="CC260" s="526"/>
      <c r="CD260" s="526"/>
      <c r="CE260" s="526"/>
      <c r="CF260" s="526"/>
      <c r="CG260" s="526"/>
      <c r="CH260" s="526"/>
      <c r="CI260" s="526"/>
      <c r="CJ260" s="526"/>
      <c r="CK260" s="526"/>
      <c r="CL260" s="526"/>
      <c r="CM260" s="526"/>
      <c r="CN260" s="526"/>
      <c r="CO260" s="526"/>
      <c r="CP260" s="526"/>
      <c r="CQ260" s="526"/>
      <c r="CR260" s="526"/>
      <c r="CS260" s="526"/>
      <c r="CT260" s="526"/>
      <c r="CU260" s="526"/>
      <c r="CV260" s="526"/>
      <c r="CW260" s="526"/>
      <c r="CX260" s="526"/>
      <c r="CY260" s="526"/>
      <c r="CZ260" s="526"/>
      <c r="DA260" s="526"/>
      <c r="DB260" s="526"/>
      <c r="DC260" s="526"/>
      <c r="DD260" s="526"/>
      <c r="DE260" s="526"/>
      <c r="DF260" s="526"/>
    </row>
    <row r="261" spans="1:110" ht="14.25" customHeight="1">
      <c r="A261" s="508">
        <f t="shared" si="9"/>
        <v>252</v>
      </c>
      <c r="B261" s="508" t="str">
        <f>"(11,"&amp;I261&amp;")"</f>
        <v>(11,24)</v>
      </c>
      <c r="C261" s="524">
        <v>0.36400462962962965</v>
      </c>
      <c r="D261" s="524">
        <v>0.36414351851851851</v>
      </c>
      <c r="E261" s="525">
        <v>12.06</v>
      </c>
      <c r="F261" s="525">
        <v>12.099999999105931</v>
      </c>
      <c r="G261" s="508" t="s">
        <v>540</v>
      </c>
      <c r="H261" s="524">
        <f t="shared" si="8"/>
        <v>1.3888888888885509E-4</v>
      </c>
      <c r="I261">
        <v>24</v>
      </c>
      <c r="J261">
        <v>390.60000610351563</v>
      </c>
      <c r="K261" s="526">
        <v>392.60000610351563</v>
      </c>
      <c r="L261" s="526">
        <v>392.60000610351563</v>
      </c>
      <c r="M261" s="526">
        <v>399.89999389648438</v>
      </c>
      <c r="N261" s="526">
        <v>399.89999389648438</v>
      </c>
      <c r="O261" s="526"/>
      <c r="P261" s="526">
        <v>399.89999389648438</v>
      </c>
      <c r="Q261" s="526">
        <v>399.89999389648438</v>
      </c>
      <c r="R261" s="526">
        <v>399.89999389648438</v>
      </c>
      <c r="S261" s="526">
        <v>399.89999389648438</v>
      </c>
      <c r="T261" s="526"/>
      <c r="U261" s="526">
        <v>399.89999389648438</v>
      </c>
      <c r="V261" s="526">
        <v>399.89999389648438</v>
      </c>
      <c r="W261" s="526"/>
      <c r="X261" s="526"/>
      <c r="Y261" s="526"/>
      <c r="Z261" s="526"/>
      <c r="AA261" s="526">
        <v>397.10000610351563</v>
      </c>
      <c r="AB261" s="526">
        <v>397.10000610351563</v>
      </c>
      <c r="AC261" s="526"/>
      <c r="AD261" s="526"/>
      <c r="AE261" s="526"/>
      <c r="AF261" s="526"/>
      <c r="AG261" s="526"/>
      <c r="AH261" s="526"/>
      <c r="AI261" s="526"/>
      <c r="AJ261" s="526"/>
      <c r="AK261" s="526"/>
      <c r="AL261" s="526"/>
      <c r="AM261" s="526"/>
      <c r="AN261" s="526"/>
      <c r="AO261" s="526"/>
      <c r="AP261" s="526"/>
      <c r="AQ261" s="526"/>
      <c r="AR261" s="526"/>
      <c r="AS261" s="526"/>
      <c r="AT261" s="526"/>
      <c r="AU261" s="526"/>
      <c r="AV261" s="526"/>
      <c r="AW261" s="526"/>
      <c r="AX261" s="526"/>
      <c r="AY261" s="526"/>
      <c r="AZ261" s="526"/>
      <c r="BA261" s="526"/>
      <c r="BB261" s="526"/>
      <c r="BC261" s="526"/>
      <c r="BD261" s="526"/>
      <c r="BE261" s="526"/>
      <c r="BF261" s="526"/>
      <c r="BG261" s="526"/>
      <c r="BH261" s="526"/>
      <c r="BI261" s="526"/>
      <c r="BJ261" s="526"/>
      <c r="BK261" s="526"/>
      <c r="BL261" s="526"/>
      <c r="BM261" s="526"/>
      <c r="BN261" s="526"/>
      <c r="BO261" s="526"/>
      <c r="BP261" s="526"/>
      <c r="BQ261" s="526"/>
      <c r="BR261" s="526"/>
      <c r="BS261" s="526"/>
      <c r="BT261" s="526"/>
      <c r="BU261" s="526"/>
      <c r="BV261" s="526"/>
      <c r="BW261" s="526"/>
      <c r="BX261" s="526"/>
      <c r="BY261" s="526"/>
      <c r="BZ261" s="526"/>
      <c r="CA261" s="526"/>
      <c r="CB261" s="526"/>
      <c r="CC261" s="526"/>
      <c r="CD261" s="526"/>
      <c r="CE261" s="526"/>
      <c r="CF261" s="526"/>
      <c r="CG261" s="526"/>
      <c r="CH261" s="526"/>
      <c r="CI261" s="526"/>
      <c r="CJ261" s="526"/>
      <c r="CK261" s="526"/>
      <c r="CL261" s="526"/>
      <c r="CM261" s="526"/>
      <c r="CN261" s="526"/>
      <c r="CO261" s="526"/>
      <c r="CP261" s="526"/>
      <c r="CQ261" s="526"/>
      <c r="CR261" s="526"/>
      <c r="CS261" s="526"/>
      <c r="CT261" s="526"/>
      <c r="CU261" s="526"/>
      <c r="CV261" s="526"/>
      <c r="CW261" s="526"/>
      <c r="CX261" s="526"/>
      <c r="CY261" s="526"/>
      <c r="CZ261" s="526"/>
      <c r="DA261" s="526"/>
      <c r="DB261" s="526"/>
      <c r="DC261" s="526"/>
      <c r="DD261" s="526"/>
      <c r="DE261" s="526"/>
      <c r="DF261" s="526"/>
    </row>
    <row r="262" spans="1:110" ht="14.25" customHeight="1">
      <c r="A262" s="508">
        <f t="shared" si="9"/>
        <v>253</v>
      </c>
      <c r="B262" s="508" t="str">
        <f>"(10,"&amp;I262&amp;")"</f>
        <v>(10,24)</v>
      </c>
      <c r="C262" s="524">
        <v>0.36427083333333332</v>
      </c>
      <c r="D262" s="524">
        <v>0.36444444444444446</v>
      </c>
      <c r="E262" s="525">
        <v>12.06</v>
      </c>
      <c r="F262" s="525">
        <v>12.130000000298024</v>
      </c>
      <c r="G262" s="508" t="s">
        <v>540</v>
      </c>
      <c r="H262" s="524">
        <f t="shared" si="8"/>
        <v>1.7361111111113825E-4</v>
      </c>
      <c r="I262">
        <f>I261</f>
        <v>24</v>
      </c>
      <c r="J262">
        <v>390.70001220703125</v>
      </c>
      <c r="K262" s="526">
        <v>391.60000610351563</v>
      </c>
      <c r="L262" s="526">
        <v>395.79998779296875</v>
      </c>
      <c r="M262" s="526">
        <v>395.79998779296875</v>
      </c>
      <c r="N262" s="526">
        <v>393.5</v>
      </c>
      <c r="O262" s="526">
        <v>393.5</v>
      </c>
      <c r="P262" s="526"/>
      <c r="Q262" s="526">
        <v>393.5</v>
      </c>
      <c r="R262" s="526">
        <v>393.5</v>
      </c>
      <c r="S262" s="526">
        <v>390.20001220703125</v>
      </c>
      <c r="T262" s="526">
        <v>390.20001220703125</v>
      </c>
      <c r="U262" s="526">
        <v>390.20001220703125</v>
      </c>
      <c r="V262" s="526">
        <v>390.20001220703125</v>
      </c>
      <c r="W262" s="526"/>
      <c r="X262" s="526">
        <v>390.20001220703125</v>
      </c>
      <c r="Y262" s="526">
        <v>398.79998779296875</v>
      </c>
      <c r="Z262" s="526">
        <v>398.79998779296875</v>
      </c>
      <c r="AA262" s="526">
        <v>396.5</v>
      </c>
      <c r="AB262" s="526">
        <v>396.5</v>
      </c>
      <c r="AC262" s="526"/>
      <c r="AD262" s="526"/>
      <c r="AE262" s="526"/>
      <c r="AF262" s="526"/>
      <c r="AG262" s="526"/>
      <c r="AH262" s="526"/>
      <c r="AI262" s="526"/>
      <c r="AJ262" s="526"/>
      <c r="AK262" s="526"/>
      <c r="AL262" s="526"/>
      <c r="AM262" s="526"/>
      <c r="AN262" s="526"/>
      <c r="AO262" s="526"/>
      <c r="AP262" s="526"/>
      <c r="AQ262" s="526"/>
      <c r="AR262" s="526"/>
      <c r="AS262" s="526"/>
      <c r="AT262" s="526"/>
      <c r="AU262" s="526"/>
      <c r="AV262" s="526"/>
      <c r="AW262" s="526"/>
      <c r="AX262" s="526"/>
      <c r="AY262" s="526"/>
      <c r="AZ262" s="526"/>
      <c r="BA262" s="526"/>
      <c r="BB262" s="526"/>
      <c r="BC262" s="526"/>
      <c r="BD262" s="526"/>
      <c r="BE262" s="526"/>
      <c r="BF262" s="526"/>
      <c r="BG262" s="526"/>
      <c r="BH262" s="526"/>
      <c r="BI262" s="526"/>
      <c r="BJ262" s="526"/>
      <c r="BK262" s="526"/>
      <c r="BL262" s="526"/>
      <c r="BM262" s="526"/>
      <c r="BN262" s="526"/>
      <c r="BO262" s="526"/>
      <c r="BP262" s="526"/>
      <c r="BQ262" s="526"/>
      <c r="BR262" s="526"/>
      <c r="BS262" s="526"/>
      <c r="BT262" s="526"/>
      <c r="BU262" s="526"/>
      <c r="BV262" s="526"/>
      <c r="BW262" s="526"/>
      <c r="BX262" s="526"/>
      <c r="BY262" s="526"/>
      <c r="BZ262" s="526"/>
      <c r="CA262" s="526"/>
      <c r="CB262" s="526"/>
      <c r="CC262" s="526"/>
      <c r="CD262" s="526"/>
      <c r="CE262" s="526"/>
      <c r="CF262" s="526"/>
      <c r="CG262" s="526"/>
      <c r="CH262" s="526"/>
      <c r="CI262" s="526"/>
      <c r="CJ262" s="526"/>
      <c r="CK262" s="526"/>
      <c r="CL262" s="526"/>
      <c r="CM262" s="526"/>
      <c r="CN262" s="526"/>
      <c r="CO262" s="526"/>
      <c r="CP262" s="526"/>
      <c r="CQ262" s="526"/>
      <c r="CR262" s="526"/>
      <c r="CS262" s="526"/>
      <c r="CT262" s="526"/>
      <c r="CU262" s="526"/>
      <c r="CV262" s="526"/>
      <c r="CW262" s="526"/>
      <c r="CX262" s="526"/>
      <c r="CY262" s="526"/>
      <c r="CZ262" s="526"/>
      <c r="DA262" s="526"/>
      <c r="DB262" s="526"/>
      <c r="DC262" s="526"/>
      <c r="DD262" s="526"/>
      <c r="DE262" s="526"/>
      <c r="DF262" s="526"/>
    </row>
    <row r="263" spans="1:110" ht="14.25" customHeight="1">
      <c r="A263" s="508">
        <f t="shared" si="9"/>
        <v>254</v>
      </c>
      <c r="B263" s="508" t="str">
        <f>"(9,"&amp;I263&amp;")"</f>
        <v>(9,24)</v>
      </c>
      <c r="C263" s="524">
        <v>0.36450231481481482</v>
      </c>
      <c r="D263" s="524">
        <v>0.36465277777777777</v>
      </c>
      <c r="E263" s="525">
        <v>12.06</v>
      </c>
      <c r="F263" s="525">
        <v>12.110000000745059</v>
      </c>
      <c r="G263" s="508" t="s">
        <v>540</v>
      </c>
      <c r="H263" s="524">
        <f t="shared" si="8"/>
        <v>1.5046296296294948E-4</v>
      </c>
      <c r="I263">
        <f t="shared" ref="I263:I271" si="10">I262</f>
        <v>24</v>
      </c>
      <c r="K263" s="526"/>
      <c r="L263" s="526"/>
      <c r="M263" s="526"/>
      <c r="N263" s="526"/>
      <c r="O263" s="526"/>
      <c r="P263" s="526"/>
      <c r="Q263" s="526"/>
      <c r="R263" s="526"/>
      <c r="S263" s="526"/>
      <c r="T263" s="526"/>
      <c r="U263" s="526"/>
      <c r="V263" s="526"/>
      <c r="W263" s="526"/>
      <c r="X263" s="526"/>
      <c r="Y263" s="526"/>
      <c r="Z263" s="526"/>
      <c r="AA263" s="526"/>
      <c r="AB263" s="526"/>
      <c r="AC263" s="526"/>
      <c r="AD263" s="526"/>
      <c r="AE263" s="526"/>
      <c r="AF263" s="526"/>
      <c r="AG263" s="526"/>
      <c r="AH263" s="526"/>
      <c r="AI263" s="526"/>
      <c r="AJ263" s="526"/>
      <c r="AK263" s="526"/>
      <c r="AL263" s="526"/>
      <c r="AM263" s="526"/>
      <c r="AN263" s="526"/>
      <c r="AO263" s="526"/>
      <c r="AP263" s="526"/>
      <c r="AQ263" s="526"/>
      <c r="AR263" s="526"/>
      <c r="AS263" s="526"/>
      <c r="AT263" s="526"/>
      <c r="AU263" s="526"/>
      <c r="AV263" s="526"/>
      <c r="AW263" s="526"/>
      <c r="AX263" s="526"/>
      <c r="AY263" s="526"/>
      <c r="AZ263" s="526"/>
      <c r="BA263" s="526"/>
      <c r="BB263" s="526"/>
      <c r="BC263" s="526"/>
      <c r="BD263" s="526"/>
      <c r="BE263" s="526"/>
      <c r="BF263" s="526"/>
      <c r="BG263" s="526"/>
      <c r="BH263" s="526"/>
      <c r="BI263" s="526"/>
      <c r="BJ263" s="526"/>
      <c r="BK263" s="526"/>
      <c r="BL263" s="526"/>
      <c r="BM263" s="526"/>
      <c r="BN263" s="526"/>
      <c r="BO263" s="526"/>
      <c r="BP263" s="526"/>
      <c r="BQ263" s="526"/>
      <c r="BR263" s="526"/>
      <c r="BS263" s="526"/>
      <c r="BT263" s="526"/>
      <c r="BU263" s="526"/>
      <c r="BV263" s="526"/>
      <c r="BW263" s="526"/>
      <c r="BX263" s="526"/>
      <c r="BY263" s="526"/>
      <c r="BZ263" s="526"/>
      <c r="CA263" s="526"/>
      <c r="CB263" s="526"/>
      <c r="CC263" s="526"/>
      <c r="CD263" s="526"/>
      <c r="CE263" s="526"/>
      <c r="CF263" s="526"/>
      <c r="CG263" s="526"/>
      <c r="CH263" s="526"/>
      <c r="CI263" s="526"/>
      <c r="CJ263" s="526"/>
      <c r="CK263" s="526"/>
      <c r="CL263" s="526"/>
      <c r="CM263" s="526"/>
      <c r="CN263" s="526"/>
      <c r="CO263" s="526"/>
      <c r="CP263" s="526"/>
      <c r="CQ263" s="526"/>
      <c r="CR263" s="526"/>
      <c r="CS263" s="526"/>
      <c r="CT263" s="526"/>
      <c r="CU263" s="526"/>
      <c r="CV263" s="526"/>
      <c r="CW263" s="526"/>
      <c r="CX263" s="526"/>
      <c r="CY263" s="526"/>
      <c r="CZ263" s="526"/>
      <c r="DA263" s="526"/>
      <c r="DB263" s="526"/>
      <c r="DC263" s="526"/>
      <c r="DD263" s="526"/>
      <c r="DE263" s="526"/>
      <c r="DF263" s="526"/>
    </row>
    <row r="264" spans="1:110" ht="14.25" customHeight="1">
      <c r="A264" s="508">
        <f t="shared" si="9"/>
        <v>255</v>
      </c>
      <c r="B264" s="508" t="str">
        <f>"(8,"&amp;I264&amp;")"</f>
        <v>(8,24)</v>
      </c>
      <c r="C264" s="524">
        <v>0.36479166666666668</v>
      </c>
      <c r="D264" s="524">
        <v>0.36494212962962963</v>
      </c>
      <c r="E264" s="525">
        <v>12.06</v>
      </c>
      <c r="F264" s="525">
        <v>12.210000005960465</v>
      </c>
      <c r="G264" s="508" t="s">
        <v>540</v>
      </c>
      <c r="H264" s="524">
        <f t="shared" si="8"/>
        <v>1.5046296296294948E-4</v>
      </c>
      <c r="I264">
        <f t="shared" si="10"/>
        <v>24</v>
      </c>
      <c r="K264" s="526"/>
      <c r="L264" s="526"/>
      <c r="M264" s="526"/>
      <c r="N264" s="526"/>
      <c r="O264" s="526"/>
      <c r="P264" s="526"/>
      <c r="Q264" s="526"/>
      <c r="R264" s="526"/>
      <c r="S264" s="526"/>
      <c r="T264" s="526"/>
      <c r="U264" s="526"/>
      <c r="V264" s="526"/>
      <c r="W264" s="526"/>
      <c r="X264" s="526"/>
      <c r="Y264" s="526"/>
      <c r="Z264" s="526"/>
      <c r="AA264" s="526"/>
      <c r="AB264" s="526"/>
      <c r="AC264" s="526"/>
      <c r="AD264" s="526"/>
      <c r="AE264" s="526"/>
      <c r="AF264" s="526"/>
      <c r="AG264" s="526"/>
      <c r="AH264" s="526"/>
      <c r="AI264" s="526"/>
      <c r="AJ264" s="526"/>
      <c r="AK264" s="526"/>
      <c r="AL264" s="526"/>
      <c r="AM264" s="526"/>
      <c r="AN264" s="526"/>
      <c r="AO264" s="526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6"/>
      <c r="BA264" s="526"/>
      <c r="BB264" s="526"/>
      <c r="BC264" s="526"/>
      <c r="BD264" s="526"/>
      <c r="BE264" s="526"/>
      <c r="BF264" s="526"/>
      <c r="BG264" s="526"/>
      <c r="BH264" s="526"/>
      <c r="BI264" s="526"/>
      <c r="BJ264" s="526"/>
      <c r="BK264" s="526"/>
      <c r="BL264" s="526"/>
      <c r="BM264" s="526"/>
      <c r="BN264" s="526"/>
      <c r="BO264" s="526"/>
      <c r="BP264" s="526"/>
      <c r="BQ264" s="526"/>
      <c r="BR264" s="526"/>
      <c r="BS264" s="526"/>
      <c r="BT264" s="526"/>
      <c r="BU264" s="526"/>
      <c r="BV264" s="526"/>
      <c r="BW264" s="526"/>
      <c r="BX264" s="526"/>
      <c r="BY264" s="526"/>
      <c r="BZ264" s="526"/>
      <c r="CA264" s="526"/>
      <c r="CB264" s="526"/>
      <c r="CC264" s="526"/>
      <c r="CD264" s="526"/>
      <c r="CE264" s="526"/>
      <c r="CF264" s="526"/>
      <c r="CG264" s="526"/>
      <c r="CH264" s="526"/>
      <c r="CI264" s="526"/>
      <c r="CJ264" s="526"/>
      <c r="CK264" s="526"/>
      <c r="CL264" s="526"/>
      <c r="CM264" s="526"/>
      <c r="CN264" s="526"/>
      <c r="CO264" s="526"/>
      <c r="CP264" s="526"/>
      <c r="CQ264" s="526"/>
      <c r="CR264" s="526"/>
      <c r="CS264" s="526"/>
      <c r="CT264" s="526"/>
      <c r="CU264" s="526"/>
      <c r="CV264" s="526"/>
      <c r="CW264" s="526"/>
      <c r="CX264" s="526"/>
      <c r="CY264" s="526"/>
      <c r="CZ264" s="526"/>
      <c r="DA264" s="526"/>
      <c r="DB264" s="526"/>
      <c r="DC264" s="526"/>
      <c r="DD264" s="526"/>
      <c r="DE264" s="526"/>
      <c r="DF264" s="526"/>
    </row>
    <row r="265" spans="1:110" ht="14.25" customHeight="1">
      <c r="A265" s="508">
        <f t="shared" si="9"/>
        <v>256</v>
      </c>
      <c r="B265" s="508" t="str">
        <f>"(7,"&amp;I265&amp;")"</f>
        <v>(7,24)</v>
      </c>
      <c r="C265" s="524">
        <v>0.36503472222222222</v>
      </c>
      <c r="D265" s="524">
        <v>0.36520833333333336</v>
      </c>
      <c r="E265" s="525">
        <v>12.06</v>
      </c>
      <c r="F265" s="525">
        <v>12.160000001490117</v>
      </c>
      <c r="G265" s="508" t="s">
        <v>540</v>
      </c>
      <c r="H265" s="524">
        <f t="shared" si="8"/>
        <v>1.7361111111113825E-4</v>
      </c>
      <c r="I265">
        <f t="shared" si="10"/>
        <v>24</v>
      </c>
      <c r="K265" s="526"/>
      <c r="L265" s="526"/>
      <c r="M265" s="526"/>
      <c r="N265" s="526"/>
      <c r="O265" s="526"/>
      <c r="P265" s="526"/>
      <c r="Q265" s="526"/>
      <c r="R265" s="526"/>
      <c r="S265" s="526"/>
      <c r="T265" s="526"/>
      <c r="U265" s="526"/>
      <c r="V265" s="526"/>
      <c r="W265" s="526"/>
      <c r="X265" s="526"/>
      <c r="Y265" s="526"/>
      <c r="Z265" s="526"/>
      <c r="AA265" s="526"/>
      <c r="AB265" s="526"/>
      <c r="AC265" s="526"/>
      <c r="AD265" s="526"/>
      <c r="AE265" s="526"/>
      <c r="AF265" s="526"/>
      <c r="AG265" s="526"/>
      <c r="AH265" s="526"/>
      <c r="AI265" s="526"/>
      <c r="AJ265" s="526"/>
      <c r="AK265" s="526"/>
      <c r="AL265" s="526"/>
      <c r="AM265" s="526"/>
      <c r="AN265" s="526"/>
      <c r="AO265" s="526"/>
      <c r="AP265" s="526"/>
      <c r="AQ265" s="526"/>
      <c r="AR265" s="526"/>
      <c r="AS265" s="526"/>
      <c r="AT265" s="526"/>
      <c r="AU265" s="526"/>
      <c r="AV265" s="526"/>
      <c r="AW265" s="526"/>
      <c r="AX265" s="526"/>
      <c r="AY265" s="526"/>
      <c r="AZ265" s="526"/>
      <c r="BA265" s="526"/>
      <c r="BB265" s="526"/>
      <c r="BC265" s="526"/>
      <c r="BD265" s="526"/>
      <c r="BE265" s="526"/>
      <c r="BF265" s="526"/>
      <c r="BG265" s="526"/>
      <c r="BH265" s="526"/>
      <c r="BI265" s="526"/>
      <c r="BJ265" s="526"/>
      <c r="BK265" s="526"/>
      <c r="BL265" s="526"/>
      <c r="BM265" s="526"/>
      <c r="BN265" s="526"/>
      <c r="BO265" s="526"/>
      <c r="BP265" s="526"/>
      <c r="BQ265" s="526"/>
      <c r="BR265" s="526"/>
      <c r="BS265" s="526"/>
      <c r="BT265" s="526"/>
      <c r="BU265" s="526"/>
      <c r="BV265" s="526"/>
      <c r="BW265" s="526"/>
      <c r="BX265" s="526"/>
      <c r="BY265" s="526"/>
      <c r="BZ265" s="526"/>
      <c r="CA265" s="526"/>
      <c r="CB265" s="526"/>
      <c r="CC265" s="526"/>
      <c r="CD265" s="526"/>
      <c r="CE265" s="526"/>
      <c r="CF265" s="526"/>
      <c r="CG265" s="526"/>
      <c r="CH265" s="526"/>
      <c r="CI265" s="526"/>
      <c r="CJ265" s="526"/>
      <c r="CK265" s="526"/>
      <c r="CL265" s="526"/>
      <c r="CM265" s="526"/>
      <c r="CN265" s="526"/>
      <c r="CO265" s="526"/>
      <c r="CP265" s="526"/>
      <c r="CQ265" s="526"/>
      <c r="CR265" s="526"/>
      <c r="CS265" s="526"/>
      <c r="CT265" s="526"/>
      <c r="CU265" s="526"/>
      <c r="CV265" s="526"/>
      <c r="CW265" s="526"/>
      <c r="CX265" s="526"/>
      <c r="CY265" s="526"/>
      <c r="CZ265" s="526"/>
      <c r="DA265" s="526"/>
      <c r="DB265" s="526"/>
      <c r="DC265" s="526"/>
      <c r="DD265" s="526"/>
      <c r="DE265" s="526"/>
      <c r="DF265" s="526"/>
    </row>
    <row r="266" spans="1:110" ht="14.25" customHeight="1">
      <c r="A266" s="508">
        <f t="shared" si="9"/>
        <v>257</v>
      </c>
      <c r="B266" s="508" t="str">
        <f>"(6,"&amp;I266&amp;")"</f>
        <v>(6,24)</v>
      </c>
      <c r="C266" s="524">
        <v>0.36532407407407408</v>
      </c>
      <c r="D266" s="524">
        <v>0.36546296296296299</v>
      </c>
      <c r="E266" s="525">
        <v>12.06</v>
      </c>
      <c r="F266" s="525">
        <v>12.130000000298024</v>
      </c>
      <c r="G266" s="508" t="s">
        <v>540</v>
      </c>
      <c r="H266" s="524">
        <f t="shared" si="8"/>
        <v>1.388888888889106E-4</v>
      </c>
      <c r="I266">
        <f t="shared" si="10"/>
        <v>24</v>
      </c>
      <c r="K266" s="526"/>
      <c r="L266" s="526"/>
      <c r="M266" s="526"/>
      <c r="N266" s="526"/>
      <c r="O266" s="526"/>
      <c r="P266" s="526"/>
      <c r="Q266" s="526"/>
      <c r="R266" s="526"/>
      <c r="S266" s="526"/>
      <c r="T266" s="526"/>
      <c r="U266" s="526"/>
      <c r="V266" s="526"/>
      <c r="W266" s="526"/>
      <c r="X266" s="526"/>
      <c r="Y266" s="526"/>
      <c r="Z266" s="526"/>
      <c r="AA266" s="526"/>
      <c r="AB266" s="526"/>
      <c r="AC266" s="526"/>
      <c r="AD266" s="526"/>
      <c r="AE266" s="526"/>
      <c r="AF266" s="526"/>
      <c r="AG266" s="526"/>
      <c r="AH266" s="526"/>
      <c r="AI266" s="526"/>
      <c r="AJ266" s="526"/>
      <c r="AK266" s="526"/>
      <c r="AL266" s="526"/>
      <c r="AM266" s="526"/>
      <c r="AN266" s="526"/>
      <c r="AO266" s="526"/>
      <c r="AP266" s="526"/>
      <c r="AQ266" s="526"/>
      <c r="AR266" s="526"/>
      <c r="AS266" s="526"/>
      <c r="AT266" s="526"/>
      <c r="AU266" s="526"/>
      <c r="AV266" s="526"/>
      <c r="AW266" s="526"/>
      <c r="AX266" s="526"/>
      <c r="AY266" s="526"/>
      <c r="AZ266" s="526"/>
      <c r="BA266" s="526"/>
      <c r="BB266" s="526"/>
      <c r="BC266" s="526"/>
      <c r="BD266" s="526"/>
      <c r="BE266" s="526"/>
      <c r="BF266" s="526"/>
      <c r="BG266" s="526"/>
      <c r="BH266" s="526"/>
      <c r="BI266" s="526"/>
      <c r="BJ266" s="526"/>
      <c r="BK266" s="526"/>
      <c r="BL266" s="526"/>
      <c r="BM266" s="526"/>
      <c r="BN266" s="526"/>
      <c r="BO266" s="526"/>
      <c r="BP266" s="526"/>
      <c r="BQ266" s="526"/>
      <c r="BR266" s="526"/>
      <c r="BS266" s="526"/>
      <c r="BT266" s="526"/>
      <c r="BU266" s="526"/>
      <c r="BV266" s="526"/>
      <c r="BW266" s="526"/>
      <c r="BX266" s="526"/>
      <c r="BY266" s="526"/>
      <c r="BZ266" s="526"/>
      <c r="CA266" s="526"/>
      <c r="CB266" s="526"/>
      <c r="CC266" s="526"/>
      <c r="CD266" s="526"/>
      <c r="CE266" s="526"/>
      <c r="CF266" s="526"/>
      <c r="CG266" s="526"/>
      <c r="CH266" s="526"/>
      <c r="CI266" s="526"/>
      <c r="CJ266" s="526"/>
      <c r="CK266" s="526"/>
      <c r="CL266" s="526"/>
      <c r="CM266" s="526"/>
      <c r="CN266" s="526"/>
      <c r="CO266" s="526"/>
      <c r="CP266" s="526"/>
      <c r="CQ266" s="526"/>
      <c r="CR266" s="526"/>
      <c r="CS266" s="526"/>
      <c r="CT266" s="526"/>
      <c r="CU266" s="526"/>
      <c r="CV266" s="526"/>
      <c r="CW266" s="526"/>
      <c r="CX266" s="526"/>
      <c r="CY266" s="526"/>
      <c r="CZ266" s="526"/>
      <c r="DA266" s="526"/>
      <c r="DB266" s="526"/>
      <c r="DC266" s="526"/>
      <c r="DD266" s="526"/>
      <c r="DE266" s="526"/>
      <c r="DF266" s="526"/>
    </row>
    <row r="267" spans="1:110" ht="14.25" customHeight="1">
      <c r="A267" s="508">
        <f t="shared" si="9"/>
        <v>258</v>
      </c>
      <c r="B267" s="508" t="str">
        <f>"(5,"&amp;I267&amp;")"</f>
        <v>(5,24)</v>
      </c>
      <c r="C267" s="524">
        <v>0.36555555555555558</v>
      </c>
      <c r="D267" s="524">
        <v>0.36572916666666666</v>
      </c>
      <c r="E267" s="525">
        <v>12.06</v>
      </c>
      <c r="F267" s="525">
        <v>12.210000005960465</v>
      </c>
      <c r="G267" s="508" t="s">
        <v>540</v>
      </c>
      <c r="H267" s="524">
        <f t="shared" ref="H267:H330" si="11">D267-C267</f>
        <v>1.7361111111108274E-4</v>
      </c>
      <c r="I267">
        <f t="shared" si="10"/>
        <v>24</v>
      </c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F267" s="526"/>
      <c r="CG267" s="526"/>
      <c r="CH267" s="526"/>
      <c r="CI267" s="526"/>
      <c r="CJ267" s="526"/>
      <c r="CK267" s="526"/>
      <c r="CL267" s="526"/>
      <c r="CM267" s="526"/>
      <c r="CN267" s="526"/>
      <c r="CO267" s="526"/>
      <c r="CP267" s="526"/>
      <c r="CQ267" s="526"/>
      <c r="CR267" s="526"/>
      <c r="CS267" s="526"/>
      <c r="CT267" s="526"/>
      <c r="CU267" s="526"/>
      <c r="CV267" s="526"/>
      <c r="CW267" s="526"/>
      <c r="CX267" s="526"/>
      <c r="CY267" s="526"/>
      <c r="CZ267" s="526"/>
      <c r="DA267" s="526"/>
      <c r="DB267" s="526"/>
      <c r="DC267" s="526"/>
      <c r="DD267" s="526"/>
      <c r="DE267" s="526"/>
      <c r="DF267" s="526"/>
    </row>
    <row r="268" spans="1:110" ht="14.25" customHeight="1">
      <c r="A268" s="508">
        <f t="shared" ref="A268:A331" si="12">A267+1</f>
        <v>259</v>
      </c>
      <c r="B268" s="508" t="str">
        <f>"(4,"&amp;I268&amp;")"</f>
        <v>(4,24)</v>
      </c>
      <c r="C268" s="524">
        <v>0.36578703703703702</v>
      </c>
      <c r="D268" s="524">
        <v>0.36596064814814816</v>
      </c>
      <c r="E268" s="525">
        <v>12.06</v>
      </c>
      <c r="F268" s="525">
        <v>12.119999998658896</v>
      </c>
      <c r="G268" s="508" t="s">
        <v>540</v>
      </c>
      <c r="H268" s="524">
        <f t="shared" si="11"/>
        <v>1.7361111111113825E-4</v>
      </c>
      <c r="I268">
        <f t="shared" si="10"/>
        <v>24</v>
      </c>
      <c r="K268" s="526"/>
      <c r="L268" s="526"/>
      <c r="M268" s="526"/>
      <c r="N268" s="526"/>
      <c r="O268" s="526"/>
      <c r="P268" s="526"/>
      <c r="Q268" s="526"/>
      <c r="R268" s="526"/>
      <c r="S268" s="526"/>
      <c r="T268" s="526"/>
      <c r="U268" s="526"/>
      <c r="V268" s="526"/>
      <c r="W268" s="526"/>
      <c r="X268" s="526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6"/>
      <c r="AI268" s="526"/>
      <c r="AJ268" s="526"/>
      <c r="AK268" s="526"/>
      <c r="AL268" s="526"/>
      <c r="AM268" s="526"/>
      <c r="AN268" s="526"/>
      <c r="AO268" s="526"/>
      <c r="AP268" s="526"/>
      <c r="AQ268" s="526"/>
      <c r="AR268" s="526"/>
      <c r="AS268" s="526"/>
      <c r="AT268" s="526"/>
      <c r="AU268" s="526"/>
      <c r="AV268" s="526"/>
      <c r="AW268" s="526"/>
      <c r="AX268" s="526"/>
      <c r="AY268" s="526"/>
      <c r="AZ268" s="526"/>
      <c r="BA268" s="526"/>
      <c r="BB268" s="526"/>
      <c r="BC268" s="526"/>
      <c r="BD268" s="526"/>
      <c r="BE268" s="526"/>
      <c r="BF268" s="526"/>
      <c r="BG268" s="526"/>
      <c r="BH268" s="526"/>
      <c r="BI268" s="526"/>
      <c r="BJ268" s="526"/>
      <c r="BK268" s="526"/>
      <c r="BL268" s="526"/>
      <c r="BM268" s="526"/>
      <c r="BN268" s="526"/>
      <c r="BO268" s="526"/>
      <c r="BP268" s="526"/>
      <c r="BQ268" s="526"/>
      <c r="BR268" s="526"/>
      <c r="BS268" s="526"/>
      <c r="BT268" s="526"/>
      <c r="BU268" s="526"/>
      <c r="BV268" s="526"/>
      <c r="BW268" s="526"/>
      <c r="BX268" s="526"/>
      <c r="BY268" s="526"/>
      <c r="BZ268" s="526"/>
      <c r="CA268" s="526"/>
      <c r="CB268" s="526"/>
      <c r="CC268" s="526"/>
      <c r="CD268" s="526"/>
      <c r="CE268" s="526"/>
      <c r="CF268" s="526"/>
      <c r="CG268" s="526"/>
      <c r="CH268" s="526"/>
      <c r="CI268" s="526"/>
      <c r="CJ268" s="526"/>
      <c r="CK268" s="526"/>
      <c r="CL268" s="526"/>
      <c r="CM268" s="526"/>
      <c r="CN268" s="526"/>
      <c r="CO268" s="526"/>
      <c r="CP268" s="526"/>
      <c r="CQ268" s="526"/>
      <c r="CR268" s="526"/>
      <c r="CS268" s="526"/>
      <c r="CT268" s="526"/>
      <c r="CU268" s="526"/>
      <c r="CV268" s="526"/>
      <c r="CW268" s="526"/>
      <c r="CX268" s="526"/>
      <c r="CY268" s="526"/>
      <c r="CZ268" s="526"/>
      <c r="DA268" s="526"/>
      <c r="DB268" s="526"/>
      <c r="DC268" s="526"/>
      <c r="DD268" s="526"/>
      <c r="DE268" s="526"/>
      <c r="DF268" s="526"/>
    </row>
    <row r="269" spans="1:110" ht="14.25" customHeight="1">
      <c r="A269" s="508">
        <f t="shared" si="12"/>
        <v>260</v>
      </c>
      <c r="B269" s="508" t="str">
        <f>"(3,"&amp;I269&amp;")"</f>
        <v>(3,24)</v>
      </c>
      <c r="C269" s="524">
        <v>0.36606481481481479</v>
      </c>
      <c r="D269" s="524">
        <v>0.36622685185185183</v>
      </c>
      <c r="E269" s="525">
        <v>12.06</v>
      </c>
      <c r="F269" s="525">
        <v>12.169999999403954</v>
      </c>
      <c r="G269" s="508" t="s">
        <v>540</v>
      </c>
      <c r="H269" s="524">
        <f t="shared" si="11"/>
        <v>1.6203703703704386E-4</v>
      </c>
      <c r="I269">
        <f t="shared" si="10"/>
        <v>24</v>
      </c>
      <c r="K269" s="526"/>
      <c r="L269" s="526"/>
      <c r="M269" s="526"/>
      <c r="N269" s="526"/>
      <c r="O269" s="526"/>
      <c r="P269" s="526"/>
      <c r="Q269" s="526"/>
      <c r="R269" s="526"/>
      <c r="S269" s="526"/>
      <c r="T269" s="526"/>
      <c r="U269" s="526"/>
      <c r="V269" s="526"/>
      <c r="W269" s="526"/>
      <c r="X269" s="526"/>
      <c r="Y269" s="526"/>
      <c r="Z269" s="526"/>
      <c r="AA269" s="526"/>
      <c r="AB269" s="526"/>
      <c r="AC269" s="526"/>
      <c r="AD269" s="526"/>
      <c r="AE269" s="526"/>
      <c r="AF269" s="526"/>
      <c r="AG269" s="526"/>
      <c r="AH269" s="526"/>
      <c r="AI269" s="526"/>
      <c r="AJ269" s="526"/>
      <c r="AK269" s="526"/>
      <c r="AL269" s="526"/>
      <c r="AM269" s="526"/>
      <c r="AN269" s="526"/>
      <c r="AO269" s="526"/>
      <c r="AP269" s="526"/>
      <c r="AQ269" s="526"/>
      <c r="AR269" s="526"/>
      <c r="AS269" s="526"/>
      <c r="AT269" s="526"/>
      <c r="AU269" s="526"/>
      <c r="AV269" s="526"/>
      <c r="AW269" s="526"/>
      <c r="AX269" s="526"/>
      <c r="AY269" s="526"/>
      <c r="AZ269" s="526"/>
      <c r="BA269" s="526"/>
      <c r="BB269" s="526"/>
      <c r="BC269" s="526"/>
      <c r="BD269" s="526"/>
      <c r="BE269" s="526"/>
      <c r="BF269" s="526"/>
      <c r="BG269" s="526"/>
      <c r="BH269" s="526"/>
      <c r="BI269" s="526"/>
      <c r="BJ269" s="526"/>
      <c r="BK269" s="526"/>
      <c r="BL269" s="526"/>
      <c r="BM269" s="526"/>
      <c r="BN269" s="526"/>
      <c r="BO269" s="526"/>
      <c r="BP269" s="526"/>
      <c r="BQ269" s="526"/>
      <c r="BR269" s="526"/>
      <c r="BS269" s="526"/>
      <c r="BT269" s="526"/>
      <c r="BU269" s="526"/>
      <c r="BV269" s="526"/>
      <c r="BW269" s="526"/>
      <c r="BX269" s="526"/>
      <c r="BY269" s="526"/>
      <c r="BZ269" s="526"/>
      <c r="CA269" s="526"/>
      <c r="CB269" s="526"/>
      <c r="CC269" s="526"/>
      <c r="CD269" s="526"/>
      <c r="CE269" s="526"/>
      <c r="CF269" s="526"/>
      <c r="CG269" s="526"/>
      <c r="CH269" s="526"/>
      <c r="CI269" s="526"/>
      <c r="CJ269" s="526"/>
      <c r="CK269" s="526"/>
      <c r="CL269" s="526"/>
      <c r="CM269" s="526"/>
      <c r="CN269" s="526"/>
      <c r="CO269" s="526"/>
      <c r="CP269" s="526"/>
      <c r="CQ269" s="526"/>
      <c r="CR269" s="526"/>
      <c r="CS269" s="526"/>
      <c r="CT269" s="526"/>
      <c r="CU269" s="526"/>
      <c r="CV269" s="526"/>
      <c r="CW269" s="526"/>
      <c r="CX269" s="526"/>
      <c r="CY269" s="526"/>
      <c r="CZ269" s="526"/>
      <c r="DA269" s="526"/>
      <c r="DB269" s="526"/>
      <c r="DC269" s="526"/>
      <c r="DD269" s="526"/>
      <c r="DE269" s="526"/>
      <c r="DF269" s="526"/>
    </row>
    <row r="270" spans="1:110" ht="14.25" customHeight="1">
      <c r="A270" s="508">
        <f t="shared" si="12"/>
        <v>261</v>
      </c>
      <c r="B270" s="508" t="str">
        <f>"(2,"&amp;I270&amp;")"</f>
        <v>(2,24)</v>
      </c>
      <c r="C270" s="524">
        <v>0.36633101851851851</v>
      </c>
      <c r="D270" s="524">
        <v>0.36646990740740742</v>
      </c>
      <c r="E270" s="525">
        <v>12.06</v>
      </c>
      <c r="F270" s="525">
        <v>12.069999999776483</v>
      </c>
      <c r="G270" s="508" t="s">
        <v>540</v>
      </c>
      <c r="H270" s="524">
        <f t="shared" si="11"/>
        <v>1.388888888889106E-4</v>
      </c>
      <c r="I270">
        <f t="shared" si="10"/>
        <v>24</v>
      </c>
      <c r="K270" s="526"/>
      <c r="L270" s="526"/>
      <c r="M270" s="526"/>
      <c r="N270" s="526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Y270" s="526"/>
      <c r="Z270" s="526"/>
      <c r="AA270" s="526"/>
      <c r="AB270" s="526"/>
      <c r="AC270" s="526"/>
      <c r="AD270" s="526"/>
      <c r="AE270" s="526"/>
      <c r="AF270" s="526"/>
      <c r="AG270" s="526"/>
      <c r="AH270" s="526"/>
      <c r="AI270" s="526"/>
      <c r="AJ270" s="526"/>
      <c r="AK270" s="526"/>
      <c r="AL270" s="526"/>
      <c r="AM270" s="526"/>
      <c r="AN270" s="526"/>
      <c r="AO270" s="526"/>
      <c r="AP270" s="526"/>
      <c r="AQ270" s="526"/>
      <c r="AR270" s="526"/>
      <c r="AS270" s="526"/>
      <c r="AT270" s="526"/>
      <c r="AU270" s="526"/>
      <c r="AV270" s="526"/>
      <c r="AW270" s="526"/>
      <c r="AX270" s="526"/>
      <c r="AY270" s="526"/>
      <c r="AZ270" s="526"/>
      <c r="BA270" s="526"/>
      <c r="BB270" s="526"/>
      <c r="BC270" s="526"/>
      <c r="BD270" s="526"/>
      <c r="BE270" s="526"/>
      <c r="BF270" s="526"/>
      <c r="BG270" s="526"/>
      <c r="BH270" s="526"/>
      <c r="BI270" s="526"/>
      <c r="BJ270" s="526"/>
      <c r="BK270" s="526"/>
      <c r="BL270" s="526"/>
      <c r="BM270" s="526"/>
      <c r="BN270" s="526"/>
      <c r="BO270" s="526"/>
      <c r="BP270" s="526"/>
      <c r="BQ270" s="526"/>
      <c r="BR270" s="526"/>
      <c r="BS270" s="526"/>
      <c r="BT270" s="526"/>
      <c r="BU270" s="526"/>
      <c r="BV270" s="526"/>
      <c r="BW270" s="526"/>
      <c r="BX270" s="526"/>
      <c r="BY270" s="526"/>
      <c r="BZ270" s="526"/>
      <c r="CA270" s="526"/>
      <c r="CB270" s="526"/>
      <c r="CC270" s="526"/>
      <c r="CD270" s="526"/>
      <c r="CE270" s="526"/>
      <c r="CF270" s="526"/>
      <c r="CG270" s="526"/>
      <c r="CH270" s="526"/>
      <c r="CI270" s="526"/>
      <c r="CJ270" s="526"/>
      <c r="CK270" s="526"/>
      <c r="CL270" s="526"/>
      <c r="CM270" s="526"/>
      <c r="CN270" s="526"/>
      <c r="CO270" s="526"/>
      <c r="CP270" s="526"/>
      <c r="CQ270" s="526"/>
      <c r="CR270" s="526"/>
      <c r="CS270" s="526"/>
      <c r="CT270" s="526"/>
      <c r="CU270" s="526"/>
      <c r="CV270" s="526"/>
      <c r="CW270" s="526"/>
      <c r="CX270" s="526"/>
      <c r="CY270" s="526"/>
      <c r="CZ270" s="526"/>
      <c r="DA270" s="526"/>
      <c r="DB270" s="526"/>
      <c r="DC270" s="526"/>
      <c r="DD270" s="526"/>
      <c r="DE270" s="526"/>
      <c r="DF270" s="526"/>
    </row>
    <row r="271" spans="1:110" ht="14.25" customHeight="1">
      <c r="A271" s="508">
        <f t="shared" si="12"/>
        <v>262</v>
      </c>
      <c r="B271" s="508" t="str">
        <f>"(1,"&amp;I271&amp;")"</f>
        <v>(1,24)</v>
      </c>
      <c r="C271" s="524">
        <v>0.36662037037037037</v>
      </c>
      <c r="D271" s="524">
        <v>0.36677083333333332</v>
      </c>
      <c r="E271" s="525">
        <v>12.06</v>
      </c>
      <c r="F271" s="525">
        <v>12.099999999105931</v>
      </c>
      <c r="G271" s="508" t="s">
        <v>540</v>
      </c>
      <c r="H271" s="524">
        <f t="shared" si="11"/>
        <v>1.5046296296294948E-4</v>
      </c>
      <c r="I271">
        <f t="shared" si="10"/>
        <v>24</v>
      </c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26"/>
      <c r="AD271" s="526"/>
      <c r="AE271" s="526"/>
      <c r="AF271" s="526"/>
      <c r="AG271" s="526"/>
      <c r="AH271" s="526"/>
      <c r="AI271" s="526"/>
      <c r="AJ271" s="526"/>
      <c r="AK271" s="526"/>
      <c r="AL271" s="526"/>
      <c r="AM271" s="526"/>
      <c r="AN271" s="526"/>
      <c r="AO271" s="526"/>
      <c r="AP271" s="526"/>
      <c r="AQ271" s="526"/>
      <c r="AR271" s="526"/>
      <c r="AS271" s="526"/>
      <c r="AT271" s="526"/>
      <c r="AU271" s="526"/>
      <c r="AV271" s="526"/>
      <c r="AW271" s="526"/>
      <c r="AX271" s="526"/>
      <c r="AY271" s="526"/>
      <c r="AZ271" s="526"/>
      <c r="BA271" s="526"/>
      <c r="BB271" s="526"/>
      <c r="BC271" s="526"/>
      <c r="BD271" s="526"/>
      <c r="BE271" s="526"/>
      <c r="BF271" s="526"/>
      <c r="BG271" s="526"/>
      <c r="BH271" s="526"/>
      <c r="BI271" s="526"/>
      <c r="BJ271" s="526"/>
      <c r="BK271" s="526"/>
      <c r="BL271" s="526"/>
      <c r="BM271" s="526"/>
      <c r="BN271" s="526"/>
      <c r="BO271" s="526"/>
      <c r="BP271" s="526"/>
      <c r="BQ271" s="526"/>
      <c r="BR271" s="526"/>
      <c r="BS271" s="526"/>
      <c r="BT271" s="526"/>
      <c r="BU271" s="526"/>
      <c r="BV271" s="526"/>
      <c r="BW271" s="526"/>
      <c r="BX271" s="526"/>
      <c r="BY271" s="526"/>
      <c r="BZ271" s="526"/>
      <c r="CA271" s="526"/>
      <c r="CB271" s="526"/>
      <c r="CC271" s="526"/>
      <c r="CD271" s="526"/>
      <c r="CE271" s="526"/>
      <c r="CF271" s="526"/>
      <c r="CG271" s="526"/>
      <c r="CH271" s="526"/>
      <c r="CI271" s="526"/>
      <c r="CJ271" s="526"/>
      <c r="CK271" s="526"/>
      <c r="CL271" s="526"/>
      <c r="CM271" s="526"/>
      <c r="CN271" s="526"/>
      <c r="CO271" s="526"/>
      <c r="CP271" s="526"/>
      <c r="CQ271" s="526"/>
      <c r="CR271" s="526"/>
      <c r="CS271" s="526"/>
      <c r="CT271" s="526"/>
      <c r="CU271" s="526"/>
      <c r="CV271" s="526"/>
      <c r="CW271" s="526"/>
      <c r="CX271" s="526"/>
      <c r="CY271" s="526"/>
      <c r="CZ271" s="526"/>
      <c r="DA271" s="526"/>
      <c r="DB271" s="526"/>
      <c r="DC271" s="526"/>
      <c r="DD271" s="526"/>
      <c r="DE271" s="526"/>
      <c r="DF271" s="526"/>
    </row>
    <row r="272" spans="1:110" ht="14.25" customHeight="1">
      <c r="A272" s="508">
        <f t="shared" si="12"/>
        <v>263</v>
      </c>
      <c r="B272" s="508" t="str">
        <f>"(1,"&amp;I272&amp;")"</f>
        <v>(1,25)</v>
      </c>
      <c r="C272" s="524">
        <v>0.36686342592592591</v>
      </c>
      <c r="D272" s="524">
        <v>0.36702546296296296</v>
      </c>
      <c r="E272" s="525">
        <v>12.06</v>
      </c>
      <c r="F272" s="525">
        <v>12.189999995231629</v>
      </c>
      <c r="G272" s="508" t="s">
        <v>540</v>
      </c>
      <c r="H272" s="524">
        <f t="shared" si="11"/>
        <v>1.6203703703704386E-4</v>
      </c>
      <c r="I272">
        <f>I271+1</f>
        <v>25</v>
      </c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  <c r="Y272" s="526"/>
      <c r="Z272" s="526"/>
      <c r="AA272" s="526"/>
      <c r="AB272" s="526"/>
      <c r="AC272" s="526"/>
      <c r="AD272" s="526"/>
      <c r="AE272" s="526"/>
      <c r="AF272" s="526"/>
      <c r="AG272" s="526"/>
      <c r="AH272" s="526"/>
      <c r="AI272" s="526"/>
      <c r="AJ272" s="526"/>
      <c r="AK272" s="526"/>
      <c r="AL272" s="526"/>
      <c r="AM272" s="526"/>
      <c r="AN272" s="526"/>
      <c r="AO272" s="526"/>
      <c r="AP272" s="526"/>
      <c r="AQ272" s="526"/>
      <c r="AR272" s="526"/>
      <c r="AS272" s="526"/>
      <c r="AT272" s="526"/>
      <c r="AU272" s="526"/>
      <c r="AV272" s="526"/>
      <c r="AW272" s="526"/>
      <c r="AX272" s="526"/>
      <c r="AY272" s="526"/>
      <c r="AZ272" s="526"/>
      <c r="BA272" s="526"/>
      <c r="BB272" s="526"/>
      <c r="BC272" s="526"/>
      <c r="BD272" s="526"/>
      <c r="BE272" s="526"/>
      <c r="BF272" s="526"/>
      <c r="BG272" s="526"/>
      <c r="BH272" s="526"/>
      <c r="BI272" s="526"/>
      <c r="BJ272" s="526"/>
      <c r="BK272" s="526"/>
      <c r="BL272" s="526"/>
      <c r="BM272" s="526"/>
      <c r="BN272" s="526"/>
      <c r="BO272" s="526"/>
      <c r="BP272" s="526"/>
      <c r="BQ272" s="526"/>
      <c r="BR272" s="526"/>
      <c r="BS272" s="526"/>
      <c r="BT272" s="526"/>
      <c r="BU272" s="526"/>
      <c r="BV272" s="526"/>
      <c r="BW272" s="526"/>
      <c r="BX272" s="526"/>
      <c r="BY272" s="526"/>
      <c r="BZ272" s="526"/>
      <c r="CA272" s="526"/>
      <c r="CB272" s="526"/>
      <c r="CC272" s="526"/>
      <c r="CD272" s="526"/>
      <c r="CE272" s="526"/>
      <c r="CF272" s="526"/>
      <c r="CG272" s="526"/>
      <c r="CH272" s="526"/>
      <c r="CI272" s="526"/>
      <c r="CJ272" s="526"/>
      <c r="CK272" s="526"/>
      <c r="CL272" s="526"/>
      <c r="CM272" s="526"/>
      <c r="CN272" s="526"/>
      <c r="CO272" s="526"/>
      <c r="CP272" s="526"/>
      <c r="CQ272" s="526"/>
      <c r="CR272" s="526"/>
      <c r="CS272" s="526"/>
      <c r="CT272" s="526"/>
      <c r="CU272" s="526"/>
      <c r="CV272" s="526"/>
      <c r="CW272" s="526"/>
      <c r="CX272" s="526"/>
      <c r="CY272" s="526"/>
      <c r="CZ272" s="526"/>
      <c r="DA272" s="526"/>
      <c r="DB272" s="526"/>
      <c r="DC272" s="526"/>
      <c r="DD272" s="526"/>
      <c r="DE272" s="526"/>
      <c r="DF272" s="526"/>
    </row>
    <row r="273" spans="1:110" ht="14.25" customHeight="1">
      <c r="A273" s="508">
        <f t="shared" si="12"/>
        <v>264</v>
      </c>
      <c r="B273" s="508" t="str">
        <f>"(2,"&amp;I273&amp;")"</f>
        <v>(2,25)</v>
      </c>
      <c r="C273" s="524">
        <v>0.36709490740740741</v>
      </c>
      <c r="D273" s="524">
        <v>0.36725694444444446</v>
      </c>
      <c r="E273" s="525">
        <v>12.06</v>
      </c>
      <c r="F273" s="525">
        <v>12.089999999329448</v>
      </c>
      <c r="G273" s="508" t="s">
        <v>540</v>
      </c>
      <c r="H273" s="524">
        <f t="shared" si="11"/>
        <v>1.6203703703704386E-4</v>
      </c>
      <c r="I273">
        <f>I272</f>
        <v>25</v>
      </c>
      <c r="K273" s="526"/>
      <c r="L273" s="526"/>
      <c r="M273" s="526"/>
      <c r="N273" s="526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Y273" s="526"/>
      <c r="Z273" s="526"/>
      <c r="AA273" s="526"/>
      <c r="AB273" s="526"/>
      <c r="AC273" s="526"/>
      <c r="AD273" s="526"/>
      <c r="AE273" s="526"/>
      <c r="AF273" s="526"/>
      <c r="AG273" s="526"/>
      <c r="AH273" s="526"/>
      <c r="AI273" s="526"/>
      <c r="AJ273" s="526"/>
      <c r="AK273" s="526"/>
      <c r="AL273" s="526"/>
      <c r="AM273" s="526"/>
      <c r="AN273" s="526"/>
      <c r="AO273" s="526"/>
      <c r="AP273" s="526"/>
      <c r="AQ273" s="526"/>
      <c r="AR273" s="526"/>
      <c r="AS273" s="526"/>
      <c r="AT273" s="526"/>
      <c r="AU273" s="526"/>
      <c r="AV273" s="526"/>
      <c r="AW273" s="526"/>
      <c r="AX273" s="526"/>
      <c r="AY273" s="526"/>
      <c r="AZ273" s="526"/>
      <c r="BA273" s="526"/>
      <c r="BB273" s="526"/>
      <c r="BC273" s="526"/>
      <c r="BD273" s="526"/>
      <c r="BE273" s="526"/>
      <c r="BF273" s="526"/>
      <c r="BG273" s="526"/>
      <c r="BH273" s="526"/>
      <c r="BI273" s="526"/>
      <c r="BJ273" s="526"/>
      <c r="BK273" s="526"/>
      <c r="BL273" s="526"/>
      <c r="BM273" s="526"/>
      <c r="BN273" s="526"/>
      <c r="BO273" s="526"/>
      <c r="BP273" s="526"/>
      <c r="BQ273" s="526"/>
      <c r="BR273" s="526"/>
      <c r="BS273" s="526"/>
      <c r="BT273" s="526"/>
      <c r="BU273" s="526"/>
      <c r="BV273" s="526"/>
      <c r="BW273" s="526"/>
      <c r="BX273" s="526"/>
      <c r="BY273" s="526"/>
      <c r="BZ273" s="526"/>
      <c r="CA273" s="526"/>
      <c r="CB273" s="526"/>
      <c r="CC273" s="526"/>
      <c r="CD273" s="526"/>
      <c r="CE273" s="526"/>
      <c r="CF273" s="526"/>
      <c r="CG273" s="526"/>
      <c r="CH273" s="526"/>
      <c r="CI273" s="526"/>
      <c r="CJ273" s="526"/>
      <c r="CK273" s="526"/>
      <c r="CL273" s="526"/>
      <c r="CM273" s="526"/>
      <c r="CN273" s="526"/>
      <c r="CO273" s="526"/>
      <c r="CP273" s="526"/>
      <c r="CQ273" s="526"/>
      <c r="CR273" s="526"/>
      <c r="CS273" s="526"/>
      <c r="CT273" s="526"/>
      <c r="CU273" s="526"/>
      <c r="CV273" s="526"/>
      <c r="CW273" s="526"/>
      <c r="CX273" s="526"/>
      <c r="CY273" s="526"/>
      <c r="CZ273" s="526"/>
      <c r="DA273" s="526"/>
      <c r="DB273" s="526"/>
      <c r="DC273" s="526"/>
      <c r="DD273" s="526"/>
      <c r="DE273" s="526"/>
      <c r="DF273" s="526"/>
    </row>
    <row r="274" spans="1:110" ht="14.25" customHeight="1">
      <c r="A274" s="508">
        <f t="shared" si="12"/>
        <v>265</v>
      </c>
      <c r="B274" s="508" t="str">
        <f>"(3,"&amp;I274&amp;")"</f>
        <v>(3,25)</v>
      </c>
      <c r="C274" s="524">
        <v>0.36732638888888891</v>
      </c>
      <c r="D274" s="524">
        <v>0.36747685185185186</v>
      </c>
      <c r="E274" s="525">
        <v>12.06</v>
      </c>
      <c r="F274" s="525">
        <v>12.150000003576279</v>
      </c>
      <c r="G274" s="508" t="s">
        <v>540</v>
      </c>
      <c r="H274" s="524">
        <f t="shared" si="11"/>
        <v>1.5046296296294948E-4</v>
      </c>
      <c r="I274">
        <f t="shared" ref="I274:I282" si="13">I273</f>
        <v>25</v>
      </c>
      <c r="K274" s="526"/>
      <c r="L274" s="526"/>
      <c r="M274" s="526"/>
      <c r="N274" s="526"/>
      <c r="O274" s="526"/>
      <c r="P274" s="526"/>
      <c r="Q274" s="526"/>
      <c r="R274" s="526"/>
      <c r="S274" s="526"/>
      <c r="T274" s="526"/>
      <c r="U274" s="526"/>
      <c r="V274" s="526"/>
      <c r="W274" s="526"/>
      <c r="X274" s="526"/>
      <c r="Y274" s="526"/>
      <c r="Z274" s="526"/>
      <c r="AA274" s="526"/>
      <c r="AB274" s="526"/>
      <c r="AC274" s="526"/>
      <c r="AD274" s="526"/>
      <c r="AE274" s="526"/>
      <c r="AF274" s="526"/>
      <c r="AG274" s="526"/>
      <c r="AH274" s="526"/>
      <c r="AI274" s="526"/>
      <c r="AJ274" s="526"/>
      <c r="AK274" s="526"/>
      <c r="AL274" s="526"/>
      <c r="AM274" s="526"/>
      <c r="AN274" s="526"/>
      <c r="AO274" s="526"/>
      <c r="AP274" s="526"/>
      <c r="AQ274" s="526"/>
      <c r="AR274" s="526"/>
      <c r="AS274" s="526"/>
      <c r="AT274" s="526"/>
      <c r="AU274" s="526"/>
      <c r="AV274" s="526"/>
      <c r="AW274" s="526"/>
      <c r="AX274" s="526"/>
      <c r="AY274" s="526"/>
      <c r="AZ274" s="526"/>
      <c r="BA274" s="526"/>
      <c r="BB274" s="526"/>
      <c r="BC274" s="526"/>
      <c r="BD274" s="526"/>
      <c r="BE274" s="526"/>
      <c r="BF274" s="526"/>
      <c r="BG274" s="526"/>
      <c r="BH274" s="526"/>
      <c r="BI274" s="526"/>
      <c r="BJ274" s="526"/>
      <c r="BK274" s="526"/>
      <c r="BL274" s="526"/>
      <c r="BM274" s="526"/>
      <c r="BN274" s="526"/>
      <c r="BO274" s="526"/>
      <c r="BP274" s="526"/>
      <c r="BQ274" s="526"/>
      <c r="BR274" s="526"/>
      <c r="BS274" s="526"/>
      <c r="BT274" s="526"/>
      <c r="BU274" s="526"/>
      <c r="BV274" s="526"/>
      <c r="BW274" s="526"/>
      <c r="BX274" s="526"/>
      <c r="BY274" s="526"/>
      <c r="BZ274" s="526"/>
      <c r="CA274" s="526"/>
      <c r="CB274" s="526"/>
      <c r="CC274" s="526"/>
      <c r="CD274" s="526"/>
      <c r="CE274" s="526"/>
      <c r="CF274" s="526"/>
      <c r="CG274" s="526"/>
      <c r="CH274" s="526"/>
      <c r="CI274" s="526"/>
      <c r="CJ274" s="526"/>
      <c r="CK274" s="526"/>
      <c r="CL274" s="526"/>
      <c r="CM274" s="526"/>
      <c r="CN274" s="526"/>
      <c r="CO274" s="526"/>
      <c r="CP274" s="526"/>
      <c r="CQ274" s="526"/>
      <c r="CR274" s="526"/>
      <c r="CS274" s="526"/>
      <c r="CT274" s="526"/>
      <c r="CU274" s="526"/>
      <c r="CV274" s="526"/>
      <c r="CW274" s="526"/>
      <c r="CX274" s="526"/>
      <c r="CY274" s="526"/>
      <c r="CZ274" s="526"/>
      <c r="DA274" s="526"/>
      <c r="DB274" s="526"/>
      <c r="DC274" s="526"/>
      <c r="DD274" s="526"/>
      <c r="DE274" s="526"/>
      <c r="DF274" s="526"/>
    </row>
    <row r="275" spans="1:110" ht="14.25" customHeight="1">
      <c r="A275" s="508">
        <f t="shared" si="12"/>
        <v>266</v>
      </c>
      <c r="B275" s="508" t="str">
        <f>"(4,"&amp;I275&amp;")"</f>
        <v>(4,25)</v>
      </c>
      <c r="C275" s="524">
        <v>0.36759259259259258</v>
      </c>
      <c r="D275" s="524">
        <v>0.36773148148148149</v>
      </c>
      <c r="E275" s="525">
        <v>12.06</v>
      </c>
      <c r="F275" s="525">
        <v>12.130000000298024</v>
      </c>
      <c r="G275" s="508" t="s">
        <v>540</v>
      </c>
      <c r="H275" s="524">
        <f t="shared" si="11"/>
        <v>1.388888888889106E-4</v>
      </c>
      <c r="I275">
        <f t="shared" si="13"/>
        <v>25</v>
      </c>
      <c r="K275" s="526"/>
      <c r="L275" s="526"/>
      <c r="M275" s="526"/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6"/>
      <c r="AI275" s="526"/>
      <c r="AJ275" s="526"/>
      <c r="AK275" s="526"/>
      <c r="AL275" s="526"/>
      <c r="AM275" s="526"/>
      <c r="AN275" s="526"/>
      <c r="AO275" s="526"/>
      <c r="AP275" s="526"/>
      <c r="AQ275" s="526"/>
      <c r="AR275" s="526"/>
      <c r="AS275" s="526"/>
      <c r="AT275" s="526"/>
      <c r="AU275" s="526"/>
      <c r="AV275" s="526"/>
      <c r="AW275" s="526"/>
      <c r="AX275" s="526"/>
      <c r="AY275" s="526"/>
      <c r="AZ275" s="526"/>
      <c r="BA275" s="526"/>
      <c r="BB275" s="526"/>
      <c r="BC275" s="526"/>
      <c r="BD275" s="526"/>
      <c r="BE275" s="526"/>
      <c r="BF275" s="526"/>
      <c r="BG275" s="526"/>
      <c r="BH275" s="526"/>
      <c r="BI275" s="526"/>
      <c r="BJ275" s="526"/>
      <c r="BK275" s="526"/>
      <c r="BL275" s="526"/>
      <c r="BM275" s="526"/>
      <c r="BN275" s="526"/>
      <c r="BO275" s="526"/>
      <c r="BP275" s="526"/>
      <c r="BQ275" s="526"/>
      <c r="BR275" s="526"/>
      <c r="BS275" s="526"/>
      <c r="BT275" s="526"/>
      <c r="BU275" s="526"/>
      <c r="BV275" s="526"/>
      <c r="BW275" s="526"/>
      <c r="BX275" s="526"/>
      <c r="BY275" s="526"/>
      <c r="BZ275" s="526"/>
      <c r="CA275" s="526"/>
      <c r="CB275" s="526"/>
      <c r="CC275" s="526"/>
      <c r="CD275" s="526"/>
      <c r="CE275" s="526"/>
      <c r="CF275" s="526"/>
      <c r="CG275" s="526"/>
      <c r="CH275" s="526"/>
      <c r="CI275" s="526"/>
      <c r="CJ275" s="526"/>
      <c r="CK275" s="526"/>
      <c r="CL275" s="526"/>
      <c r="CM275" s="526"/>
      <c r="CN275" s="526"/>
      <c r="CO275" s="526"/>
      <c r="CP275" s="526"/>
      <c r="CQ275" s="526"/>
      <c r="CR275" s="526"/>
      <c r="CS275" s="526"/>
      <c r="CT275" s="526"/>
      <c r="CU275" s="526"/>
      <c r="CV275" s="526"/>
      <c r="CW275" s="526"/>
      <c r="CX275" s="526"/>
      <c r="CY275" s="526"/>
      <c r="CZ275" s="526"/>
      <c r="DA275" s="526"/>
      <c r="DB275" s="526"/>
      <c r="DC275" s="526"/>
      <c r="DD275" s="526"/>
      <c r="DE275" s="526"/>
      <c r="DF275" s="526"/>
    </row>
    <row r="276" spans="1:110" ht="14.25" customHeight="1">
      <c r="A276" s="508">
        <f t="shared" si="12"/>
        <v>267</v>
      </c>
      <c r="B276" s="508" t="str">
        <f>"(5,"&amp;I276&amp;")"</f>
        <v>(5,25)</v>
      </c>
      <c r="C276" s="524">
        <v>0.36784722222222221</v>
      </c>
      <c r="D276" s="524">
        <v>0.36802083333333335</v>
      </c>
      <c r="E276" s="525">
        <v>12.06</v>
      </c>
      <c r="F276" s="525">
        <v>12.079999999552966</v>
      </c>
      <c r="G276" s="508" t="s">
        <v>540</v>
      </c>
      <c r="H276" s="524">
        <f t="shared" si="11"/>
        <v>1.7361111111113825E-4</v>
      </c>
      <c r="I276">
        <f t="shared" si="13"/>
        <v>25</v>
      </c>
      <c r="K276" s="526"/>
      <c r="L276" s="526"/>
      <c r="M276" s="526"/>
      <c r="N276" s="526"/>
      <c r="O276" s="526"/>
      <c r="P276" s="526"/>
      <c r="Q276" s="526"/>
      <c r="R276" s="526"/>
      <c r="S276" s="526"/>
      <c r="T276" s="526"/>
      <c r="U276" s="526"/>
      <c r="V276" s="526"/>
      <c r="W276" s="526"/>
      <c r="X276" s="526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6"/>
      <c r="AI276" s="526"/>
      <c r="AJ276" s="526"/>
      <c r="AK276" s="526"/>
      <c r="AL276" s="526"/>
      <c r="AM276" s="526"/>
      <c r="AN276" s="526"/>
      <c r="AO276" s="526"/>
      <c r="AP276" s="526"/>
      <c r="AQ276" s="526"/>
      <c r="AR276" s="526"/>
      <c r="AS276" s="526"/>
      <c r="AT276" s="526"/>
      <c r="AU276" s="526"/>
      <c r="AV276" s="526"/>
      <c r="AW276" s="526"/>
      <c r="AX276" s="526"/>
      <c r="AY276" s="526"/>
      <c r="AZ276" s="526"/>
      <c r="BA276" s="526"/>
      <c r="BB276" s="526"/>
      <c r="BC276" s="526"/>
      <c r="BD276" s="526"/>
      <c r="BE276" s="526"/>
      <c r="BF276" s="526"/>
      <c r="BG276" s="526"/>
      <c r="BH276" s="526"/>
      <c r="BI276" s="526"/>
      <c r="BJ276" s="526"/>
      <c r="BK276" s="526"/>
      <c r="BL276" s="526"/>
      <c r="BM276" s="526"/>
      <c r="BN276" s="526"/>
      <c r="BO276" s="526"/>
      <c r="BP276" s="526"/>
      <c r="BQ276" s="526"/>
      <c r="BR276" s="526"/>
      <c r="BS276" s="526"/>
      <c r="BT276" s="526"/>
      <c r="BU276" s="526"/>
      <c r="BV276" s="526"/>
      <c r="BW276" s="526"/>
      <c r="BX276" s="526"/>
      <c r="BY276" s="526"/>
      <c r="BZ276" s="526"/>
      <c r="CA276" s="526"/>
      <c r="CB276" s="526"/>
      <c r="CC276" s="526"/>
      <c r="CD276" s="526"/>
      <c r="CE276" s="526"/>
      <c r="CF276" s="526"/>
      <c r="CG276" s="526"/>
      <c r="CH276" s="526"/>
      <c r="CI276" s="526"/>
      <c r="CJ276" s="526"/>
      <c r="CK276" s="526"/>
      <c r="CL276" s="526"/>
      <c r="CM276" s="526"/>
      <c r="CN276" s="526"/>
      <c r="CO276" s="526"/>
      <c r="CP276" s="526"/>
      <c r="CQ276" s="526"/>
      <c r="CR276" s="526"/>
      <c r="CS276" s="526"/>
      <c r="CT276" s="526"/>
      <c r="CU276" s="526"/>
      <c r="CV276" s="526"/>
      <c r="CW276" s="526"/>
      <c r="CX276" s="526"/>
      <c r="CY276" s="526"/>
      <c r="CZ276" s="526"/>
      <c r="DA276" s="526"/>
      <c r="DB276" s="526"/>
      <c r="DC276" s="526"/>
      <c r="DD276" s="526"/>
      <c r="DE276" s="526"/>
      <c r="DF276" s="526"/>
    </row>
    <row r="277" spans="1:110" ht="14.25" customHeight="1">
      <c r="A277" s="508">
        <f t="shared" si="12"/>
        <v>268</v>
      </c>
      <c r="B277" s="508" t="str">
        <f>"(6,"&amp;I277&amp;")"</f>
        <v>(6,25)</v>
      </c>
      <c r="C277" s="524">
        <v>0.36809027777777775</v>
      </c>
      <c r="D277" s="524">
        <v>0.3682523148148148</v>
      </c>
      <c r="E277" s="525">
        <v>12.06</v>
      </c>
      <c r="F277" s="525">
        <v>12.119999998658896</v>
      </c>
      <c r="G277" s="508" t="s">
        <v>540</v>
      </c>
      <c r="H277" s="524">
        <f t="shared" si="11"/>
        <v>1.6203703703704386E-4</v>
      </c>
      <c r="I277">
        <f t="shared" si="13"/>
        <v>25</v>
      </c>
      <c r="K277" s="526"/>
      <c r="L277" s="526"/>
      <c r="M277" s="526"/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  <c r="AA277" s="526"/>
      <c r="AB277" s="526"/>
      <c r="AC277" s="526"/>
      <c r="AD277" s="526"/>
      <c r="AE277" s="526"/>
      <c r="AF277" s="526"/>
      <c r="AG277" s="526"/>
      <c r="AH277" s="526"/>
      <c r="AI277" s="526"/>
      <c r="AJ277" s="526"/>
      <c r="AK277" s="526"/>
      <c r="AL277" s="526"/>
      <c r="AM277" s="526"/>
      <c r="AN277" s="526"/>
      <c r="AO277" s="526"/>
      <c r="AP277" s="526"/>
      <c r="AQ277" s="526"/>
      <c r="AR277" s="526"/>
      <c r="AS277" s="526"/>
      <c r="AT277" s="526"/>
      <c r="AU277" s="526"/>
      <c r="AV277" s="526"/>
      <c r="AW277" s="526"/>
      <c r="AX277" s="526"/>
      <c r="AY277" s="526"/>
      <c r="AZ277" s="526"/>
      <c r="BA277" s="526"/>
      <c r="BB277" s="526"/>
      <c r="BC277" s="526"/>
      <c r="BD277" s="526"/>
      <c r="BE277" s="526"/>
      <c r="BF277" s="526"/>
      <c r="BG277" s="526"/>
      <c r="BH277" s="526"/>
      <c r="BI277" s="526"/>
      <c r="BJ277" s="526"/>
      <c r="BK277" s="526"/>
      <c r="BL277" s="526"/>
      <c r="BM277" s="526"/>
      <c r="BN277" s="526"/>
      <c r="BO277" s="526"/>
      <c r="BP277" s="526"/>
      <c r="BQ277" s="526"/>
      <c r="BR277" s="526"/>
      <c r="BS277" s="526"/>
      <c r="BT277" s="526"/>
      <c r="BU277" s="526"/>
      <c r="BV277" s="526"/>
      <c r="BW277" s="526"/>
      <c r="BX277" s="526"/>
      <c r="BY277" s="526"/>
      <c r="BZ277" s="526"/>
      <c r="CA277" s="526"/>
      <c r="CB277" s="526"/>
      <c r="CC277" s="526"/>
      <c r="CD277" s="526"/>
      <c r="CE277" s="526"/>
      <c r="CF277" s="526"/>
      <c r="CG277" s="526"/>
      <c r="CH277" s="526"/>
      <c r="CI277" s="526"/>
      <c r="CJ277" s="526"/>
      <c r="CK277" s="526"/>
      <c r="CL277" s="526"/>
      <c r="CM277" s="526"/>
      <c r="CN277" s="526"/>
      <c r="CO277" s="526"/>
      <c r="CP277" s="526"/>
      <c r="CQ277" s="526"/>
      <c r="CR277" s="526"/>
      <c r="CS277" s="526"/>
      <c r="CT277" s="526"/>
      <c r="CU277" s="526"/>
      <c r="CV277" s="526"/>
      <c r="CW277" s="526"/>
      <c r="CX277" s="526"/>
      <c r="CY277" s="526"/>
      <c r="CZ277" s="526"/>
      <c r="DA277" s="526"/>
      <c r="DB277" s="526"/>
      <c r="DC277" s="526"/>
      <c r="DD277" s="526"/>
      <c r="DE277" s="526"/>
      <c r="DF277" s="526"/>
    </row>
    <row r="278" spans="1:110" ht="14.25" customHeight="1">
      <c r="A278" s="508">
        <f t="shared" si="12"/>
        <v>269</v>
      </c>
      <c r="B278" s="508" t="str">
        <f>"(7,"&amp;I278&amp;")"</f>
        <v>(7,25)</v>
      </c>
      <c r="C278" s="524">
        <v>0.36836805555555557</v>
      </c>
      <c r="D278" s="524">
        <v>0.36854166666666666</v>
      </c>
      <c r="E278" s="525">
        <v>12.06</v>
      </c>
      <c r="F278" s="525">
        <v>12.139999998211861</v>
      </c>
      <c r="G278" s="508" t="s">
        <v>540</v>
      </c>
      <c r="H278" s="524">
        <f t="shared" si="11"/>
        <v>1.7361111111108274E-4</v>
      </c>
      <c r="I278">
        <f t="shared" si="13"/>
        <v>25</v>
      </c>
      <c r="K278" s="526"/>
      <c r="L278" s="526"/>
      <c r="M278" s="526"/>
      <c r="N278" s="526"/>
      <c r="O278" s="526"/>
      <c r="P278" s="526"/>
      <c r="Q278" s="526"/>
      <c r="R278" s="526"/>
      <c r="S278" s="526"/>
      <c r="T278" s="526"/>
      <c r="U278" s="526"/>
      <c r="V278" s="526"/>
      <c r="W278" s="526"/>
      <c r="X278" s="526"/>
      <c r="Y278" s="526"/>
      <c r="Z278" s="526"/>
      <c r="AA278" s="526"/>
      <c r="AB278" s="526"/>
      <c r="AC278" s="526"/>
      <c r="AD278" s="526"/>
      <c r="AE278" s="526"/>
      <c r="AF278" s="526"/>
      <c r="AG278" s="526"/>
      <c r="AH278" s="526"/>
      <c r="AI278" s="526"/>
      <c r="AJ278" s="526"/>
      <c r="AK278" s="526"/>
      <c r="AL278" s="526"/>
      <c r="AM278" s="526"/>
      <c r="AN278" s="526"/>
      <c r="AO278" s="526"/>
      <c r="AP278" s="526"/>
      <c r="AQ278" s="526"/>
      <c r="AR278" s="526"/>
      <c r="AS278" s="526"/>
      <c r="AT278" s="526"/>
      <c r="AU278" s="526"/>
      <c r="AV278" s="526"/>
      <c r="AW278" s="526"/>
      <c r="AX278" s="526"/>
      <c r="AY278" s="526"/>
      <c r="AZ278" s="526"/>
      <c r="BA278" s="526"/>
      <c r="BB278" s="526"/>
      <c r="BC278" s="526"/>
      <c r="BD278" s="526"/>
      <c r="BE278" s="526"/>
      <c r="BF278" s="526"/>
      <c r="BG278" s="526"/>
      <c r="BH278" s="526"/>
      <c r="BI278" s="526"/>
      <c r="BJ278" s="526"/>
      <c r="BK278" s="526"/>
      <c r="BL278" s="526"/>
      <c r="BM278" s="526"/>
      <c r="BN278" s="526"/>
      <c r="BO278" s="526"/>
      <c r="BP278" s="526"/>
      <c r="BQ278" s="526"/>
      <c r="BR278" s="526"/>
      <c r="BS278" s="526"/>
      <c r="BT278" s="526"/>
      <c r="BU278" s="526"/>
      <c r="BV278" s="526"/>
      <c r="BW278" s="526"/>
      <c r="BX278" s="526"/>
      <c r="BY278" s="526"/>
      <c r="BZ278" s="526"/>
      <c r="CA278" s="526"/>
      <c r="CB278" s="526"/>
      <c r="CC278" s="526"/>
      <c r="CD278" s="526"/>
      <c r="CE278" s="526"/>
      <c r="CF278" s="526"/>
      <c r="CG278" s="526"/>
      <c r="CH278" s="526"/>
      <c r="CI278" s="526"/>
      <c r="CJ278" s="526"/>
      <c r="CK278" s="526"/>
      <c r="CL278" s="526"/>
      <c r="CM278" s="526"/>
      <c r="CN278" s="526"/>
      <c r="CO278" s="526"/>
      <c r="CP278" s="526"/>
      <c r="CQ278" s="526"/>
      <c r="CR278" s="526"/>
      <c r="CS278" s="526"/>
      <c r="CT278" s="526"/>
      <c r="CU278" s="526"/>
      <c r="CV278" s="526"/>
      <c r="CW278" s="526"/>
      <c r="CX278" s="526"/>
      <c r="CY278" s="526"/>
      <c r="CZ278" s="526"/>
      <c r="DA278" s="526"/>
      <c r="DB278" s="526"/>
      <c r="DC278" s="526"/>
      <c r="DD278" s="526"/>
      <c r="DE278" s="526"/>
      <c r="DF278" s="526"/>
    </row>
    <row r="279" spans="1:110" ht="14.25" customHeight="1">
      <c r="A279" s="508">
        <f t="shared" si="12"/>
        <v>270</v>
      </c>
      <c r="B279" s="508" t="str">
        <f>"(8,"&amp;I279&amp;")"</f>
        <v>(8,25)</v>
      </c>
      <c r="C279" s="524">
        <v>0.36864583333333334</v>
      </c>
      <c r="D279" s="524">
        <v>0.36881944444444442</v>
      </c>
      <c r="E279" s="525">
        <v>12.06</v>
      </c>
      <c r="F279" s="525">
        <v>12.189999995231629</v>
      </c>
      <c r="G279" s="508" t="s">
        <v>540</v>
      </c>
      <c r="H279" s="524">
        <f t="shared" si="11"/>
        <v>1.7361111111108274E-4</v>
      </c>
      <c r="I279">
        <f t="shared" si="13"/>
        <v>25</v>
      </c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6"/>
      <c r="AD279" s="526"/>
      <c r="AE279" s="526"/>
      <c r="AF279" s="526"/>
      <c r="AG279" s="526"/>
      <c r="AH279" s="526"/>
      <c r="AI279" s="526"/>
      <c r="AJ279" s="526"/>
      <c r="AK279" s="526"/>
      <c r="AL279" s="526"/>
      <c r="AM279" s="526"/>
      <c r="AN279" s="526"/>
      <c r="AO279" s="526"/>
      <c r="AP279" s="526"/>
      <c r="AQ279" s="526"/>
      <c r="AR279" s="526"/>
      <c r="AS279" s="526"/>
      <c r="AT279" s="526"/>
      <c r="AU279" s="526"/>
      <c r="AV279" s="526"/>
      <c r="AW279" s="526"/>
      <c r="AX279" s="526"/>
      <c r="AY279" s="526"/>
      <c r="AZ279" s="526"/>
      <c r="BA279" s="526"/>
      <c r="BB279" s="526"/>
      <c r="BC279" s="526"/>
      <c r="BD279" s="526"/>
      <c r="BE279" s="526"/>
      <c r="BF279" s="526"/>
      <c r="BG279" s="526"/>
      <c r="BH279" s="526"/>
      <c r="BI279" s="526"/>
      <c r="BJ279" s="526"/>
      <c r="BK279" s="526"/>
      <c r="BL279" s="526"/>
      <c r="BM279" s="526"/>
      <c r="BN279" s="526"/>
      <c r="BO279" s="526"/>
      <c r="BP279" s="526"/>
      <c r="BQ279" s="526"/>
      <c r="BR279" s="526"/>
      <c r="BS279" s="526"/>
      <c r="BT279" s="526"/>
      <c r="BU279" s="526"/>
      <c r="BV279" s="526"/>
      <c r="BW279" s="526"/>
      <c r="BX279" s="526"/>
      <c r="BY279" s="526"/>
      <c r="BZ279" s="526"/>
      <c r="CA279" s="526"/>
      <c r="CB279" s="526"/>
      <c r="CC279" s="526"/>
      <c r="CD279" s="526"/>
      <c r="CE279" s="526"/>
      <c r="CF279" s="526"/>
      <c r="CG279" s="526"/>
      <c r="CH279" s="526"/>
      <c r="CI279" s="526"/>
      <c r="CJ279" s="526"/>
      <c r="CK279" s="526"/>
      <c r="CL279" s="526"/>
      <c r="CM279" s="526"/>
      <c r="CN279" s="526"/>
      <c r="CO279" s="526"/>
      <c r="CP279" s="526"/>
      <c r="CQ279" s="526"/>
      <c r="CR279" s="526"/>
      <c r="CS279" s="526"/>
      <c r="CT279" s="526"/>
      <c r="CU279" s="526"/>
      <c r="CV279" s="526"/>
      <c r="CW279" s="526"/>
      <c r="CX279" s="526"/>
      <c r="CY279" s="526"/>
      <c r="CZ279" s="526"/>
      <c r="DA279" s="526"/>
      <c r="DB279" s="526"/>
      <c r="DC279" s="526"/>
      <c r="DD279" s="526"/>
      <c r="DE279" s="526"/>
      <c r="DF279" s="526"/>
    </row>
    <row r="280" spans="1:110" ht="14.25" customHeight="1">
      <c r="A280" s="508">
        <f t="shared" si="12"/>
        <v>271</v>
      </c>
      <c r="B280" s="508" t="str">
        <f>"(9,"&amp;I280&amp;")"</f>
        <v>(9,25)</v>
      </c>
      <c r="C280" s="524">
        <v>0.3689351851851852</v>
      </c>
      <c r="D280" s="524">
        <v>0.36907407407407405</v>
      </c>
      <c r="E280" s="525">
        <v>12.06</v>
      </c>
      <c r="F280" s="525">
        <v>12.189999995231629</v>
      </c>
      <c r="G280" s="508" t="s">
        <v>540</v>
      </c>
      <c r="H280" s="524">
        <f t="shared" si="11"/>
        <v>1.3888888888885509E-4</v>
      </c>
      <c r="I280">
        <f t="shared" si="13"/>
        <v>25</v>
      </c>
      <c r="K280" s="526"/>
      <c r="L280" s="526"/>
      <c r="M280" s="526"/>
      <c r="N280" s="526"/>
      <c r="O280" s="526"/>
      <c r="P280" s="526"/>
      <c r="Q280" s="526"/>
      <c r="R280" s="526"/>
      <c r="S280" s="526"/>
      <c r="T280" s="526"/>
      <c r="U280" s="526"/>
      <c r="V280" s="526"/>
      <c r="W280" s="526"/>
      <c r="X280" s="526"/>
      <c r="Y280" s="526"/>
      <c r="Z280" s="526"/>
      <c r="AA280" s="526"/>
      <c r="AB280" s="526"/>
      <c r="AC280" s="526"/>
      <c r="AD280" s="526"/>
      <c r="AE280" s="526"/>
      <c r="AF280" s="526"/>
      <c r="AG280" s="526"/>
      <c r="AH280" s="526"/>
      <c r="AI280" s="526"/>
      <c r="AJ280" s="526"/>
      <c r="AK280" s="526"/>
      <c r="AL280" s="526"/>
      <c r="AM280" s="526"/>
      <c r="AN280" s="526"/>
      <c r="AO280" s="526"/>
      <c r="AP280" s="526"/>
      <c r="AQ280" s="526"/>
      <c r="AR280" s="526"/>
      <c r="AS280" s="526"/>
      <c r="AT280" s="526"/>
      <c r="AU280" s="526"/>
      <c r="AV280" s="526"/>
      <c r="AW280" s="526"/>
      <c r="AX280" s="526"/>
      <c r="AY280" s="526"/>
      <c r="AZ280" s="526"/>
      <c r="BA280" s="526"/>
      <c r="BB280" s="526"/>
      <c r="BC280" s="526"/>
      <c r="BD280" s="526"/>
      <c r="BE280" s="526"/>
      <c r="BF280" s="526"/>
      <c r="BG280" s="526"/>
      <c r="BH280" s="526"/>
      <c r="BI280" s="526"/>
      <c r="BJ280" s="526"/>
      <c r="BK280" s="526"/>
      <c r="BL280" s="526"/>
      <c r="BM280" s="526"/>
      <c r="BN280" s="526"/>
      <c r="BO280" s="526"/>
      <c r="BP280" s="526"/>
      <c r="BQ280" s="526"/>
      <c r="BR280" s="526"/>
      <c r="BS280" s="526"/>
      <c r="BT280" s="526"/>
      <c r="BU280" s="526"/>
      <c r="BV280" s="526"/>
      <c r="BW280" s="526"/>
      <c r="BX280" s="526"/>
      <c r="BY280" s="526"/>
      <c r="BZ280" s="526"/>
      <c r="CA280" s="526"/>
      <c r="CB280" s="526"/>
      <c r="CC280" s="526"/>
      <c r="CD280" s="526"/>
      <c r="CE280" s="526"/>
      <c r="CF280" s="526"/>
      <c r="CG280" s="526"/>
      <c r="CH280" s="526"/>
      <c r="CI280" s="526"/>
      <c r="CJ280" s="526"/>
      <c r="CK280" s="526"/>
      <c r="CL280" s="526"/>
      <c r="CM280" s="526"/>
      <c r="CN280" s="526"/>
      <c r="CO280" s="526"/>
      <c r="CP280" s="526"/>
      <c r="CQ280" s="526"/>
      <c r="CR280" s="526"/>
      <c r="CS280" s="526"/>
      <c r="CT280" s="526"/>
      <c r="CU280" s="526"/>
      <c r="CV280" s="526"/>
      <c r="CW280" s="526"/>
      <c r="CX280" s="526"/>
      <c r="CY280" s="526"/>
      <c r="CZ280" s="526"/>
      <c r="DA280" s="526"/>
      <c r="DB280" s="526"/>
      <c r="DC280" s="526"/>
      <c r="DD280" s="526"/>
      <c r="DE280" s="526"/>
      <c r="DF280" s="526"/>
    </row>
    <row r="281" spans="1:110" ht="14.25" customHeight="1">
      <c r="A281" s="508">
        <f t="shared" si="12"/>
        <v>272</v>
      </c>
      <c r="B281" s="508" t="str">
        <f>"(10,"&amp;I281&amp;")"</f>
        <v>(10,25)</v>
      </c>
      <c r="C281" s="524">
        <v>0.36920138888888887</v>
      </c>
      <c r="D281" s="524">
        <v>0.36934027777777778</v>
      </c>
      <c r="E281" s="525">
        <v>12.06</v>
      </c>
      <c r="F281" s="525">
        <v>12.160000001490117</v>
      </c>
      <c r="G281" s="508" t="s">
        <v>540</v>
      </c>
      <c r="H281" s="524">
        <f t="shared" si="11"/>
        <v>1.388888888889106E-4</v>
      </c>
      <c r="I281">
        <f t="shared" si="13"/>
        <v>25</v>
      </c>
      <c r="K281" s="526"/>
      <c r="L281" s="526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/>
      <c r="AA281" s="526"/>
      <c r="AB281" s="526"/>
      <c r="AC281" s="526"/>
      <c r="AD281" s="526"/>
      <c r="AE281" s="526"/>
      <c r="AF281" s="526"/>
      <c r="AG281" s="526"/>
      <c r="AH281" s="526"/>
      <c r="AI281" s="526"/>
      <c r="AJ281" s="526"/>
      <c r="AK281" s="526"/>
      <c r="AL281" s="526"/>
      <c r="AM281" s="526"/>
      <c r="AN281" s="526"/>
      <c r="AO281" s="526"/>
      <c r="AP281" s="526"/>
      <c r="AQ281" s="526"/>
      <c r="AR281" s="526"/>
      <c r="AS281" s="526"/>
      <c r="AT281" s="526"/>
      <c r="AU281" s="526"/>
      <c r="AV281" s="526"/>
      <c r="AW281" s="526"/>
      <c r="AX281" s="526"/>
      <c r="AY281" s="526"/>
      <c r="AZ281" s="526"/>
      <c r="BA281" s="526"/>
      <c r="BB281" s="526"/>
      <c r="BC281" s="526"/>
      <c r="BD281" s="526"/>
      <c r="BE281" s="526"/>
      <c r="BF281" s="526"/>
      <c r="BG281" s="526"/>
      <c r="BH281" s="526"/>
      <c r="BI281" s="526"/>
      <c r="BJ281" s="526"/>
      <c r="BK281" s="526"/>
      <c r="BL281" s="526"/>
      <c r="BM281" s="526"/>
      <c r="BN281" s="526"/>
      <c r="BO281" s="526"/>
      <c r="BP281" s="526"/>
      <c r="BQ281" s="526"/>
      <c r="BR281" s="526"/>
      <c r="BS281" s="526"/>
      <c r="BT281" s="526"/>
      <c r="BU281" s="526"/>
      <c r="BV281" s="526"/>
      <c r="BW281" s="526"/>
      <c r="BX281" s="526"/>
      <c r="BY281" s="526"/>
      <c r="BZ281" s="526"/>
      <c r="CA281" s="526"/>
      <c r="CB281" s="526"/>
      <c r="CC281" s="526"/>
      <c r="CD281" s="526"/>
      <c r="CE281" s="526"/>
      <c r="CF281" s="526"/>
      <c r="CG281" s="526"/>
      <c r="CH281" s="526"/>
      <c r="CI281" s="526"/>
      <c r="CJ281" s="526"/>
      <c r="CK281" s="526"/>
      <c r="CL281" s="526"/>
      <c r="CM281" s="526"/>
      <c r="CN281" s="526"/>
      <c r="CO281" s="526"/>
      <c r="CP281" s="526"/>
      <c r="CQ281" s="526"/>
      <c r="CR281" s="526"/>
      <c r="CS281" s="526"/>
      <c r="CT281" s="526"/>
      <c r="CU281" s="526"/>
      <c r="CV281" s="526"/>
      <c r="CW281" s="526"/>
      <c r="CX281" s="526"/>
      <c r="CY281" s="526"/>
      <c r="CZ281" s="526"/>
      <c r="DA281" s="526"/>
      <c r="DB281" s="526"/>
      <c r="DC281" s="526"/>
      <c r="DD281" s="526"/>
      <c r="DE281" s="526"/>
      <c r="DF281" s="526"/>
    </row>
    <row r="282" spans="1:110" ht="14.25" customHeight="1">
      <c r="A282" s="508">
        <f t="shared" si="12"/>
        <v>273</v>
      </c>
      <c r="B282" s="508" t="str">
        <f>"(11,"&amp;I282&amp;")"</f>
        <v>(11,25)</v>
      </c>
      <c r="C282" s="524">
        <v>0.3694675925925926</v>
      </c>
      <c r="D282" s="524">
        <v>0.36962962962962964</v>
      </c>
      <c r="E282" s="525">
        <v>12.06</v>
      </c>
      <c r="F282" s="525">
        <v>12.079999999552966</v>
      </c>
      <c r="G282" s="508" t="s">
        <v>540</v>
      </c>
      <c r="H282" s="524">
        <f t="shared" si="11"/>
        <v>1.6203703703704386E-4</v>
      </c>
      <c r="I282">
        <f t="shared" si="13"/>
        <v>25</v>
      </c>
      <c r="K282" s="526"/>
      <c r="L282" s="526"/>
      <c r="M282" s="526"/>
      <c r="N282" s="526"/>
      <c r="O282" s="526"/>
      <c r="P282" s="526"/>
      <c r="Q282" s="526"/>
      <c r="R282" s="526"/>
      <c r="S282" s="526"/>
      <c r="T282" s="526"/>
      <c r="U282" s="526"/>
      <c r="V282" s="526"/>
      <c r="W282" s="526"/>
      <c r="X282" s="526"/>
      <c r="Y282" s="526"/>
      <c r="Z282" s="526"/>
      <c r="AA282" s="526"/>
      <c r="AB282" s="526"/>
      <c r="AC282" s="526"/>
      <c r="AD282" s="526"/>
      <c r="AE282" s="526"/>
      <c r="AF282" s="526"/>
      <c r="AG282" s="526"/>
      <c r="AH282" s="526"/>
      <c r="AI282" s="526"/>
      <c r="AJ282" s="526"/>
      <c r="AK282" s="526"/>
      <c r="AL282" s="526"/>
      <c r="AM282" s="526"/>
      <c r="AN282" s="526"/>
      <c r="AO282" s="526"/>
      <c r="AP282" s="526"/>
      <c r="AQ282" s="526"/>
      <c r="AR282" s="526"/>
      <c r="AS282" s="526"/>
      <c r="AT282" s="526"/>
      <c r="AU282" s="526"/>
      <c r="AV282" s="526"/>
      <c r="AW282" s="526"/>
      <c r="AX282" s="526"/>
      <c r="AY282" s="526"/>
      <c r="AZ282" s="526"/>
      <c r="BA282" s="526"/>
      <c r="BB282" s="526"/>
      <c r="BC282" s="526"/>
      <c r="BD282" s="526"/>
      <c r="BE282" s="526"/>
      <c r="BF282" s="526"/>
      <c r="BG282" s="526"/>
      <c r="BH282" s="526"/>
      <c r="BI282" s="526"/>
      <c r="BJ282" s="526"/>
      <c r="BK282" s="526"/>
      <c r="BL282" s="526"/>
      <c r="BM282" s="526"/>
      <c r="BN282" s="526"/>
      <c r="BO282" s="526"/>
      <c r="BP282" s="526"/>
      <c r="BQ282" s="526"/>
      <c r="BR282" s="526"/>
      <c r="BS282" s="526"/>
      <c r="BT282" s="526"/>
      <c r="BU282" s="526"/>
      <c r="BV282" s="526"/>
      <c r="BW282" s="526"/>
      <c r="BX282" s="526"/>
      <c r="BY282" s="526"/>
      <c r="BZ282" s="526"/>
      <c r="CA282" s="526"/>
      <c r="CB282" s="526"/>
      <c r="CC282" s="526"/>
      <c r="CD282" s="526"/>
      <c r="CE282" s="526"/>
      <c r="CF282" s="526"/>
      <c r="CG282" s="526"/>
      <c r="CH282" s="526"/>
      <c r="CI282" s="526"/>
      <c r="CJ282" s="526"/>
      <c r="CK282" s="526"/>
      <c r="CL282" s="526"/>
      <c r="CM282" s="526"/>
      <c r="CN282" s="526"/>
      <c r="CO282" s="526"/>
      <c r="CP282" s="526"/>
      <c r="CQ282" s="526"/>
      <c r="CR282" s="526"/>
      <c r="CS282" s="526"/>
      <c r="CT282" s="526"/>
      <c r="CU282" s="526"/>
      <c r="CV282" s="526"/>
      <c r="CW282" s="526"/>
      <c r="CX282" s="526"/>
      <c r="CY282" s="526"/>
      <c r="CZ282" s="526"/>
      <c r="DA282" s="526"/>
      <c r="DB282" s="526"/>
      <c r="DC282" s="526"/>
      <c r="DD282" s="526"/>
      <c r="DE282" s="526"/>
      <c r="DF282" s="526"/>
    </row>
    <row r="283" spans="1:110" ht="14.25" customHeight="1">
      <c r="A283" s="508">
        <f t="shared" si="12"/>
        <v>274</v>
      </c>
      <c r="B283" s="508" t="str">
        <f>"(11,"&amp;I283&amp;")"</f>
        <v>(11,26)</v>
      </c>
      <c r="C283" s="524">
        <v>0.36973379629629627</v>
      </c>
      <c r="D283" s="524">
        <v>0.36988425925925927</v>
      </c>
      <c r="E283" s="525">
        <v>12.06</v>
      </c>
      <c r="F283" s="525">
        <v>12.179999997317791</v>
      </c>
      <c r="G283" s="508" t="s">
        <v>540</v>
      </c>
      <c r="H283" s="524">
        <f t="shared" si="11"/>
        <v>1.5046296296300499E-4</v>
      </c>
      <c r="I283">
        <f>I282+1</f>
        <v>26</v>
      </c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6"/>
      <c r="BF283" s="526"/>
      <c r="BG283" s="526"/>
      <c r="BH283" s="526"/>
      <c r="BI283" s="526"/>
      <c r="BJ283" s="526"/>
      <c r="BK283" s="526"/>
      <c r="BL283" s="526"/>
      <c r="BM283" s="526"/>
      <c r="BN283" s="526"/>
      <c r="BO283" s="526"/>
      <c r="BP283" s="526"/>
      <c r="BQ283" s="526"/>
      <c r="BR283" s="526"/>
      <c r="BS283" s="526"/>
      <c r="BT283" s="526"/>
      <c r="BU283" s="526"/>
      <c r="BV283" s="526"/>
      <c r="BW283" s="526"/>
      <c r="BX283" s="526"/>
      <c r="BY283" s="526"/>
      <c r="BZ283" s="526"/>
      <c r="CA283" s="526"/>
      <c r="CB283" s="526"/>
      <c r="CC283" s="526"/>
      <c r="CD283" s="526"/>
      <c r="CE283" s="526"/>
      <c r="CF283" s="526"/>
      <c r="CG283" s="526"/>
      <c r="CH283" s="526"/>
      <c r="CI283" s="526"/>
      <c r="CJ283" s="526"/>
      <c r="CK283" s="526"/>
      <c r="CL283" s="526"/>
      <c r="CM283" s="526"/>
      <c r="CN283" s="526"/>
      <c r="CO283" s="526"/>
      <c r="CP283" s="526"/>
      <c r="CQ283" s="526"/>
      <c r="CR283" s="526"/>
      <c r="CS283" s="526"/>
      <c r="CT283" s="526"/>
      <c r="CU283" s="526"/>
      <c r="CV283" s="526"/>
      <c r="CW283" s="526"/>
      <c r="CX283" s="526"/>
      <c r="CY283" s="526"/>
      <c r="CZ283" s="526"/>
      <c r="DA283" s="526"/>
      <c r="DB283" s="526"/>
      <c r="DC283" s="526"/>
      <c r="DD283" s="526"/>
      <c r="DE283" s="526"/>
      <c r="DF283" s="526"/>
    </row>
    <row r="284" spans="1:110" ht="14.25" customHeight="1">
      <c r="A284" s="508">
        <f t="shared" si="12"/>
        <v>275</v>
      </c>
      <c r="B284" s="508" t="str">
        <f>"(10,"&amp;I284&amp;")"</f>
        <v>(10,26)</v>
      </c>
      <c r="C284" s="524">
        <v>0.36996527777777777</v>
      </c>
      <c r="D284" s="524">
        <v>0.37013888888888891</v>
      </c>
      <c r="E284" s="525">
        <v>12.06</v>
      </c>
      <c r="F284" s="525">
        <v>12.169999999403954</v>
      </c>
      <c r="G284" s="508" t="s">
        <v>540</v>
      </c>
      <c r="H284" s="524">
        <f t="shared" si="11"/>
        <v>1.7361111111113825E-4</v>
      </c>
      <c r="I284">
        <f>I283</f>
        <v>26</v>
      </c>
      <c r="K284" s="526"/>
      <c r="L284" s="526"/>
      <c r="M284" s="526"/>
      <c r="N284" s="526"/>
      <c r="O284" s="526"/>
      <c r="P284" s="526"/>
      <c r="Q284" s="526"/>
      <c r="R284" s="526"/>
      <c r="S284" s="526"/>
      <c r="T284" s="526"/>
      <c r="U284" s="526"/>
      <c r="V284" s="526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6"/>
      <c r="BF284" s="526"/>
      <c r="BG284" s="526"/>
      <c r="BH284" s="526"/>
      <c r="BI284" s="526"/>
      <c r="BJ284" s="526"/>
      <c r="BK284" s="526"/>
      <c r="BL284" s="526"/>
      <c r="BM284" s="526"/>
      <c r="BN284" s="526"/>
      <c r="BO284" s="526"/>
      <c r="BP284" s="526"/>
      <c r="BQ284" s="526"/>
      <c r="BR284" s="526"/>
      <c r="BS284" s="526"/>
      <c r="BT284" s="526"/>
      <c r="BU284" s="526"/>
      <c r="BV284" s="526"/>
      <c r="BW284" s="526"/>
      <c r="BX284" s="526"/>
      <c r="BY284" s="526"/>
      <c r="BZ284" s="526"/>
      <c r="CA284" s="526"/>
      <c r="CB284" s="526"/>
      <c r="CC284" s="526"/>
      <c r="CD284" s="526"/>
      <c r="CE284" s="526"/>
      <c r="CF284" s="526"/>
      <c r="CG284" s="526"/>
      <c r="CH284" s="526"/>
      <c r="CI284" s="526"/>
      <c r="CJ284" s="526"/>
      <c r="CK284" s="526"/>
      <c r="CL284" s="526"/>
      <c r="CM284" s="526"/>
      <c r="CN284" s="526"/>
      <c r="CO284" s="526"/>
      <c r="CP284" s="526"/>
      <c r="CQ284" s="526"/>
      <c r="CR284" s="526"/>
      <c r="CS284" s="526"/>
      <c r="CT284" s="526"/>
      <c r="CU284" s="526"/>
      <c r="CV284" s="526"/>
      <c r="CW284" s="526"/>
      <c r="CX284" s="526"/>
      <c r="CY284" s="526"/>
      <c r="CZ284" s="526"/>
      <c r="DA284" s="526"/>
      <c r="DB284" s="526"/>
      <c r="DC284" s="526"/>
      <c r="DD284" s="526"/>
      <c r="DE284" s="526"/>
      <c r="DF284" s="526"/>
    </row>
    <row r="285" spans="1:110" ht="14.25" customHeight="1">
      <c r="A285" s="508">
        <f t="shared" si="12"/>
        <v>276</v>
      </c>
      <c r="B285" s="508" t="str">
        <f>"(9,"&amp;I285&amp;")"</f>
        <v>(9,26)</v>
      </c>
      <c r="C285" s="524">
        <v>0.37024305555555553</v>
      </c>
      <c r="D285" s="524">
        <v>0.37038194444444444</v>
      </c>
      <c r="E285" s="525">
        <v>12.06</v>
      </c>
      <c r="F285" s="525">
        <v>12.179999997317791</v>
      </c>
      <c r="G285" s="508" t="s">
        <v>540</v>
      </c>
      <c r="H285" s="524">
        <f t="shared" si="11"/>
        <v>1.388888888889106E-4</v>
      </c>
      <c r="I285">
        <f t="shared" ref="I285:I293" si="14">I284</f>
        <v>26</v>
      </c>
      <c r="K285" s="526"/>
      <c r="L285" s="526"/>
      <c r="M285" s="526"/>
      <c r="N285" s="526"/>
      <c r="O285" s="526"/>
      <c r="P285" s="526"/>
      <c r="Q285" s="526"/>
      <c r="R285" s="526"/>
      <c r="S285" s="526"/>
      <c r="T285" s="526"/>
      <c r="U285" s="526"/>
      <c r="V285" s="526"/>
      <c r="W285" s="526"/>
      <c r="X285" s="526"/>
      <c r="Y285" s="526"/>
      <c r="Z285" s="526"/>
      <c r="AA285" s="526"/>
      <c r="AB285" s="526"/>
      <c r="AC285" s="526"/>
      <c r="AD285" s="526"/>
      <c r="AE285" s="526"/>
      <c r="AF285" s="526"/>
      <c r="AG285" s="526"/>
      <c r="AH285" s="526"/>
      <c r="AI285" s="526"/>
      <c r="AJ285" s="526"/>
      <c r="AK285" s="526"/>
      <c r="AL285" s="526"/>
      <c r="AM285" s="526"/>
      <c r="AN285" s="526"/>
      <c r="AO285" s="526"/>
      <c r="AP285" s="526"/>
      <c r="AQ285" s="526"/>
      <c r="AR285" s="526"/>
      <c r="AS285" s="526"/>
      <c r="AT285" s="526"/>
      <c r="AU285" s="526"/>
      <c r="AV285" s="526"/>
      <c r="AW285" s="526"/>
      <c r="AX285" s="526"/>
      <c r="AY285" s="526"/>
      <c r="AZ285" s="526"/>
      <c r="BA285" s="526"/>
      <c r="BB285" s="526"/>
      <c r="BC285" s="526"/>
      <c r="BD285" s="526"/>
      <c r="BE285" s="526"/>
      <c r="BF285" s="526"/>
      <c r="BG285" s="526"/>
      <c r="BH285" s="526"/>
      <c r="BI285" s="526"/>
      <c r="BJ285" s="526"/>
      <c r="BK285" s="526"/>
      <c r="BL285" s="526"/>
      <c r="BM285" s="526"/>
      <c r="BN285" s="526"/>
      <c r="BO285" s="526"/>
      <c r="BP285" s="526"/>
      <c r="BQ285" s="526"/>
      <c r="BR285" s="526"/>
      <c r="BS285" s="526"/>
      <c r="BT285" s="526"/>
      <c r="BU285" s="526"/>
      <c r="BV285" s="526"/>
      <c r="BW285" s="526"/>
      <c r="BX285" s="526"/>
      <c r="BY285" s="526"/>
      <c r="BZ285" s="526"/>
      <c r="CA285" s="526"/>
      <c r="CB285" s="526"/>
      <c r="CC285" s="526"/>
      <c r="CD285" s="526"/>
      <c r="CE285" s="526"/>
      <c r="CF285" s="526"/>
      <c r="CG285" s="526"/>
      <c r="CH285" s="526"/>
      <c r="CI285" s="526"/>
      <c r="CJ285" s="526"/>
      <c r="CK285" s="526"/>
      <c r="CL285" s="526"/>
      <c r="CM285" s="526"/>
      <c r="CN285" s="526"/>
      <c r="CO285" s="526"/>
      <c r="CP285" s="526"/>
      <c r="CQ285" s="526"/>
      <c r="CR285" s="526"/>
      <c r="CS285" s="526"/>
      <c r="CT285" s="526"/>
      <c r="CU285" s="526"/>
      <c r="CV285" s="526"/>
      <c r="CW285" s="526"/>
      <c r="CX285" s="526"/>
      <c r="CY285" s="526"/>
      <c r="CZ285" s="526"/>
      <c r="DA285" s="526"/>
      <c r="DB285" s="526"/>
      <c r="DC285" s="526"/>
      <c r="DD285" s="526"/>
      <c r="DE285" s="526"/>
      <c r="DF285" s="526"/>
    </row>
    <row r="286" spans="1:110" ht="14.25" customHeight="1">
      <c r="A286" s="508">
        <f t="shared" si="12"/>
        <v>277</v>
      </c>
      <c r="B286" s="508" t="str">
        <f>"(8,"&amp;I286&amp;")"</f>
        <v>(8,26)</v>
      </c>
      <c r="C286" s="524">
        <v>0.37048611111111113</v>
      </c>
      <c r="D286" s="524">
        <v>0.37064814814814817</v>
      </c>
      <c r="E286" s="525">
        <v>12.06</v>
      </c>
      <c r="F286" s="525">
        <v>12.110000000745059</v>
      </c>
      <c r="G286" s="508" t="s">
        <v>540</v>
      </c>
      <c r="H286" s="524">
        <f t="shared" si="11"/>
        <v>1.6203703703704386E-4</v>
      </c>
      <c r="I286">
        <f t="shared" si="14"/>
        <v>26</v>
      </c>
      <c r="K286" s="526"/>
      <c r="L286" s="526"/>
      <c r="M286" s="526"/>
      <c r="N286" s="526"/>
      <c r="O286" s="526"/>
      <c r="P286" s="526"/>
      <c r="Q286" s="526"/>
      <c r="R286" s="526"/>
      <c r="S286" s="526"/>
      <c r="T286" s="526"/>
      <c r="U286" s="526"/>
      <c r="V286" s="526"/>
      <c r="W286" s="526"/>
      <c r="X286" s="526"/>
      <c r="Y286" s="526"/>
      <c r="Z286" s="526"/>
      <c r="AA286" s="526"/>
      <c r="AB286" s="526"/>
      <c r="AC286" s="526"/>
      <c r="AD286" s="526"/>
      <c r="AE286" s="526"/>
      <c r="AF286" s="526"/>
      <c r="AG286" s="526"/>
      <c r="AH286" s="526"/>
      <c r="AI286" s="526"/>
      <c r="AJ286" s="526"/>
      <c r="AK286" s="526"/>
      <c r="AL286" s="526"/>
      <c r="AM286" s="526"/>
      <c r="AN286" s="526"/>
      <c r="AO286" s="526"/>
      <c r="AP286" s="526"/>
      <c r="AQ286" s="526"/>
      <c r="AR286" s="526"/>
      <c r="AS286" s="526"/>
      <c r="AT286" s="526"/>
      <c r="AU286" s="526"/>
      <c r="AV286" s="526"/>
      <c r="AW286" s="526"/>
      <c r="AX286" s="526"/>
      <c r="AY286" s="526"/>
      <c r="AZ286" s="526"/>
      <c r="BA286" s="526"/>
      <c r="BB286" s="526"/>
      <c r="BC286" s="526"/>
      <c r="BD286" s="526"/>
      <c r="BE286" s="526"/>
      <c r="BF286" s="526"/>
      <c r="BG286" s="526"/>
      <c r="BH286" s="526"/>
      <c r="BI286" s="526"/>
      <c r="BJ286" s="526"/>
      <c r="BK286" s="526"/>
      <c r="BL286" s="526"/>
      <c r="BM286" s="526"/>
      <c r="BN286" s="526"/>
      <c r="BO286" s="526"/>
      <c r="BP286" s="526"/>
      <c r="BQ286" s="526"/>
      <c r="BR286" s="526"/>
      <c r="BS286" s="526"/>
      <c r="BT286" s="526"/>
      <c r="BU286" s="526"/>
      <c r="BV286" s="526"/>
      <c r="BW286" s="526"/>
      <c r="BX286" s="526"/>
      <c r="BY286" s="526"/>
      <c r="BZ286" s="526"/>
      <c r="CA286" s="526"/>
      <c r="CB286" s="526"/>
      <c r="CC286" s="526"/>
      <c r="CD286" s="526"/>
      <c r="CE286" s="526"/>
      <c r="CF286" s="526"/>
      <c r="CG286" s="526"/>
      <c r="CH286" s="526"/>
      <c r="CI286" s="526"/>
      <c r="CJ286" s="526"/>
      <c r="CK286" s="526"/>
      <c r="CL286" s="526"/>
      <c r="CM286" s="526"/>
      <c r="CN286" s="526"/>
      <c r="CO286" s="526"/>
      <c r="CP286" s="526"/>
      <c r="CQ286" s="526"/>
      <c r="CR286" s="526"/>
      <c r="CS286" s="526"/>
      <c r="CT286" s="526"/>
      <c r="CU286" s="526"/>
      <c r="CV286" s="526"/>
      <c r="CW286" s="526"/>
      <c r="CX286" s="526"/>
      <c r="CY286" s="526"/>
      <c r="CZ286" s="526"/>
      <c r="DA286" s="526"/>
      <c r="DB286" s="526"/>
      <c r="DC286" s="526"/>
      <c r="DD286" s="526"/>
      <c r="DE286" s="526"/>
      <c r="DF286" s="526"/>
    </row>
    <row r="287" spans="1:110" ht="14.25" customHeight="1">
      <c r="A287" s="508">
        <f t="shared" si="12"/>
        <v>278</v>
      </c>
      <c r="B287" s="508" t="str">
        <f>"(7,"&amp;I287&amp;")"</f>
        <v>(7,26)</v>
      </c>
      <c r="C287" s="524">
        <v>0.37072916666666667</v>
      </c>
      <c r="D287" s="524">
        <v>0.37087962962962961</v>
      </c>
      <c r="E287" s="525">
        <v>12.06</v>
      </c>
      <c r="F287" s="525">
        <v>12.139999998211861</v>
      </c>
      <c r="G287" s="508" t="s">
        <v>540</v>
      </c>
      <c r="H287" s="524">
        <f t="shared" si="11"/>
        <v>1.5046296296294948E-4</v>
      </c>
      <c r="I287">
        <f t="shared" si="14"/>
        <v>26</v>
      </c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6"/>
      <c r="AD287" s="526"/>
      <c r="AE287" s="526"/>
      <c r="AF287" s="526"/>
      <c r="AG287" s="526"/>
      <c r="AH287" s="526"/>
      <c r="AI287" s="526"/>
      <c r="AJ287" s="526"/>
      <c r="AK287" s="526"/>
      <c r="AL287" s="526"/>
      <c r="AM287" s="526"/>
      <c r="AN287" s="526"/>
      <c r="AO287" s="526"/>
      <c r="AP287" s="526"/>
      <c r="AQ287" s="526"/>
      <c r="AR287" s="526"/>
      <c r="AS287" s="526"/>
      <c r="AT287" s="526"/>
      <c r="AU287" s="526"/>
      <c r="AV287" s="526"/>
      <c r="AW287" s="526"/>
      <c r="AX287" s="526"/>
      <c r="AY287" s="526"/>
      <c r="AZ287" s="526"/>
      <c r="BA287" s="526"/>
      <c r="BB287" s="526"/>
      <c r="BC287" s="526"/>
      <c r="BD287" s="526"/>
      <c r="BE287" s="526"/>
      <c r="BF287" s="526"/>
      <c r="BG287" s="526"/>
      <c r="BH287" s="526"/>
      <c r="BI287" s="526"/>
      <c r="BJ287" s="526"/>
      <c r="BK287" s="526"/>
      <c r="BL287" s="526"/>
      <c r="BM287" s="526"/>
      <c r="BN287" s="526"/>
      <c r="BO287" s="526"/>
      <c r="BP287" s="526"/>
      <c r="BQ287" s="526"/>
      <c r="BR287" s="526"/>
      <c r="BS287" s="526"/>
      <c r="BT287" s="526"/>
      <c r="BU287" s="526"/>
      <c r="BV287" s="526"/>
      <c r="BW287" s="526"/>
      <c r="BX287" s="526"/>
      <c r="BY287" s="526"/>
      <c r="BZ287" s="526"/>
      <c r="CA287" s="526"/>
      <c r="CB287" s="526"/>
      <c r="CC287" s="526"/>
      <c r="CD287" s="526"/>
      <c r="CE287" s="526"/>
      <c r="CF287" s="526"/>
      <c r="CG287" s="526"/>
      <c r="CH287" s="526"/>
      <c r="CI287" s="526"/>
      <c r="CJ287" s="526"/>
      <c r="CK287" s="526"/>
      <c r="CL287" s="526"/>
      <c r="CM287" s="526"/>
      <c r="CN287" s="526"/>
      <c r="CO287" s="526"/>
      <c r="CP287" s="526"/>
      <c r="CQ287" s="526"/>
      <c r="CR287" s="526"/>
      <c r="CS287" s="526"/>
      <c r="CT287" s="526"/>
      <c r="CU287" s="526"/>
      <c r="CV287" s="526"/>
      <c r="CW287" s="526"/>
      <c r="CX287" s="526"/>
      <c r="CY287" s="526"/>
      <c r="CZ287" s="526"/>
      <c r="DA287" s="526"/>
      <c r="DB287" s="526"/>
      <c r="DC287" s="526"/>
      <c r="DD287" s="526"/>
      <c r="DE287" s="526"/>
      <c r="DF287" s="526"/>
    </row>
    <row r="288" spans="1:110" ht="14.25" customHeight="1">
      <c r="A288" s="508">
        <f t="shared" si="12"/>
        <v>279</v>
      </c>
      <c r="B288" s="508" t="str">
        <f>"(6,"&amp;I288&amp;")"</f>
        <v>(6,26)</v>
      </c>
      <c r="C288" s="524">
        <v>0.37096064814814816</v>
      </c>
      <c r="D288" s="524">
        <v>0.37109953703703702</v>
      </c>
      <c r="E288" s="525">
        <v>12.06</v>
      </c>
      <c r="F288" s="525">
        <v>12.099999999105931</v>
      </c>
      <c r="G288" s="508" t="s">
        <v>540</v>
      </c>
      <c r="H288" s="524">
        <f t="shared" si="11"/>
        <v>1.3888888888885509E-4</v>
      </c>
      <c r="I288">
        <f t="shared" si="14"/>
        <v>26</v>
      </c>
      <c r="K288" s="526"/>
      <c r="L288" s="526"/>
      <c r="M288" s="526"/>
      <c r="N288" s="526"/>
      <c r="O288" s="526"/>
      <c r="P288" s="526"/>
      <c r="Q288" s="526"/>
      <c r="R288" s="526"/>
      <c r="S288" s="526"/>
      <c r="T288" s="526"/>
      <c r="U288" s="526"/>
      <c r="V288" s="526"/>
      <c r="W288" s="526"/>
      <c r="X288" s="526"/>
      <c r="Y288" s="526"/>
      <c r="Z288" s="526"/>
      <c r="AA288" s="526"/>
      <c r="AB288" s="526"/>
      <c r="AC288" s="526"/>
      <c r="AD288" s="526"/>
      <c r="AE288" s="526"/>
      <c r="AF288" s="526"/>
      <c r="AG288" s="526"/>
      <c r="AH288" s="526"/>
      <c r="AI288" s="526"/>
      <c r="AJ288" s="526"/>
      <c r="AK288" s="526"/>
      <c r="AL288" s="526"/>
      <c r="AM288" s="526"/>
      <c r="AN288" s="526"/>
      <c r="AO288" s="526"/>
      <c r="AP288" s="526"/>
      <c r="AQ288" s="526"/>
      <c r="AR288" s="526"/>
      <c r="AS288" s="526"/>
      <c r="AT288" s="526"/>
      <c r="AU288" s="526"/>
      <c r="AV288" s="526"/>
      <c r="AW288" s="526"/>
      <c r="AX288" s="526"/>
      <c r="AY288" s="526"/>
      <c r="AZ288" s="526"/>
      <c r="BA288" s="526"/>
      <c r="BB288" s="526"/>
      <c r="BC288" s="526"/>
      <c r="BD288" s="526"/>
      <c r="BE288" s="526"/>
      <c r="BF288" s="526"/>
      <c r="BG288" s="526"/>
      <c r="BH288" s="526"/>
      <c r="BI288" s="526"/>
      <c r="BJ288" s="526"/>
      <c r="BK288" s="526"/>
      <c r="BL288" s="526"/>
      <c r="BM288" s="526"/>
      <c r="BN288" s="526"/>
      <c r="BO288" s="526"/>
      <c r="BP288" s="526"/>
      <c r="BQ288" s="526"/>
      <c r="BR288" s="526"/>
      <c r="BS288" s="526"/>
      <c r="BT288" s="526"/>
      <c r="BU288" s="526"/>
      <c r="BV288" s="526"/>
      <c r="BW288" s="526"/>
      <c r="BX288" s="526"/>
      <c r="BY288" s="526"/>
      <c r="BZ288" s="526"/>
      <c r="CA288" s="526"/>
      <c r="CB288" s="526"/>
      <c r="CC288" s="526"/>
      <c r="CD288" s="526"/>
      <c r="CE288" s="526"/>
      <c r="CF288" s="526"/>
      <c r="CG288" s="526"/>
      <c r="CH288" s="526"/>
      <c r="CI288" s="526"/>
      <c r="CJ288" s="526"/>
      <c r="CK288" s="526"/>
      <c r="CL288" s="526"/>
      <c r="CM288" s="526"/>
      <c r="CN288" s="526"/>
      <c r="CO288" s="526"/>
      <c r="CP288" s="526"/>
      <c r="CQ288" s="526"/>
      <c r="CR288" s="526"/>
      <c r="CS288" s="526"/>
      <c r="CT288" s="526"/>
      <c r="CU288" s="526"/>
      <c r="CV288" s="526"/>
      <c r="CW288" s="526"/>
      <c r="CX288" s="526"/>
      <c r="CY288" s="526"/>
      <c r="CZ288" s="526"/>
      <c r="DA288" s="526"/>
      <c r="DB288" s="526"/>
      <c r="DC288" s="526"/>
      <c r="DD288" s="526"/>
      <c r="DE288" s="526"/>
      <c r="DF288" s="526"/>
    </row>
    <row r="289" spans="1:110" ht="14.25" customHeight="1">
      <c r="A289" s="508">
        <f t="shared" si="12"/>
        <v>280</v>
      </c>
      <c r="B289" s="508" t="str">
        <f>"(5,"&amp;I289&amp;")"</f>
        <v>(5,26)</v>
      </c>
      <c r="C289" s="524">
        <v>0.3712037037037037</v>
      </c>
      <c r="D289" s="524">
        <v>0.37135416666666665</v>
      </c>
      <c r="E289" s="525">
        <v>12.06</v>
      </c>
      <c r="F289" s="525">
        <v>12.169999999403954</v>
      </c>
      <c r="G289" s="508" t="s">
        <v>540</v>
      </c>
      <c r="H289" s="524">
        <f t="shared" si="11"/>
        <v>1.5046296296294948E-4</v>
      </c>
      <c r="I289">
        <f t="shared" si="14"/>
        <v>26</v>
      </c>
      <c r="K289" s="526"/>
      <c r="L289" s="526"/>
      <c r="M289" s="526"/>
      <c r="N289" s="526"/>
      <c r="O289" s="526"/>
      <c r="P289" s="526"/>
      <c r="Q289" s="526"/>
      <c r="R289" s="526"/>
      <c r="S289" s="526"/>
      <c r="T289" s="526"/>
      <c r="U289" s="526"/>
      <c r="V289" s="526"/>
      <c r="W289" s="526"/>
      <c r="X289" s="526"/>
      <c r="Y289" s="526"/>
      <c r="Z289" s="526"/>
      <c r="AA289" s="526"/>
      <c r="AB289" s="526"/>
      <c r="AC289" s="526"/>
      <c r="AD289" s="526"/>
      <c r="AE289" s="526"/>
      <c r="AF289" s="526"/>
      <c r="AG289" s="526"/>
      <c r="AH289" s="526"/>
      <c r="AI289" s="526"/>
      <c r="AJ289" s="526"/>
      <c r="AK289" s="526"/>
      <c r="AL289" s="526"/>
      <c r="AM289" s="526"/>
      <c r="AN289" s="526"/>
      <c r="AO289" s="526"/>
      <c r="AP289" s="526"/>
      <c r="AQ289" s="526"/>
      <c r="AR289" s="526"/>
      <c r="AS289" s="526"/>
      <c r="AT289" s="526"/>
      <c r="AU289" s="526"/>
      <c r="AV289" s="526"/>
      <c r="AW289" s="526"/>
      <c r="AX289" s="526"/>
      <c r="AY289" s="526"/>
      <c r="AZ289" s="526"/>
      <c r="BA289" s="526"/>
      <c r="BB289" s="526"/>
      <c r="BC289" s="526"/>
      <c r="BD289" s="526"/>
      <c r="BE289" s="526"/>
      <c r="BF289" s="526"/>
      <c r="BG289" s="526"/>
      <c r="BH289" s="526"/>
      <c r="BI289" s="526"/>
      <c r="BJ289" s="526"/>
      <c r="BK289" s="526"/>
      <c r="BL289" s="526"/>
      <c r="BM289" s="526"/>
      <c r="BN289" s="526"/>
      <c r="BO289" s="526"/>
      <c r="BP289" s="526"/>
      <c r="BQ289" s="526"/>
      <c r="BR289" s="526"/>
      <c r="BS289" s="526"/>
      <c r="BT289" s="526"/>
      <c r="BU289" s="526"/>
      <c r="BV289" s="526"/>
      <c r="BW289" s="526"/>
      <c r="BX289" s="526"/>
      <c r="BY289" s="526"/>
      <c r="BZ289" s="526"/>
      <c r="CA289" s="526"/>
      <c r="CB289" s="526"/>
      <c r="CC289" s="526"/>
      <c r="CD289" s="526"/>
      <c r="CE289" s="526"/>
      <c r="CF289" s="526"/>
      <c r="CG289" s="526"/>
      <c r="CH289" s="526"/>
      <c r="CI289" s="526"/>
      <c r="CJ289" s="526"/>
      <c r="CK289" s="526"/>
      <c r="CL289" s="526"/>
      <c r="CM289" s="526"/>
      <c r="CN289" s="526"/>
      <c r="CO289" s="526"/>
      <c r="CP289" s="526"/>
      <c r="CQ289" s="526"/>
      <c r="CR289" s="526"/>
      <c r="CS289" s="526"/>
      <c r="CT289" s="526"/>
      <c r="CU289" s="526"/>
      <c r="CV289" s="526"/>
      <c r="CW289" s="526"/>
      <c r="CX289" s="526"/>
      <c r="CY289" s="526"/>
      <c r="CZ289" s="526"/>
      <c r="DA289" s="526"/>
      <c r="DB289" s="526"/>
      <c r="DC289" s="526"/>
      <c r="DD289" s="526"/>
      <c r="DE289" s="526"/>
      <c r="DF289" s="526"/>
    </row>
    <row r="290" spans="1:110" ht="14.25" customHeight="1">
      <c r="A290" s="508">
        <f t="shared" si="12"/>
        <v>281</v>
      </c>
      <c r="B290" s="508" t="str">
        <f>"(4,"&amp;I290&amp;")"</f>
        <v>(4,26)</v>
      </c>
      <c r="C290" s="524">
        <v>0.37149305555555556</v>
      </c>
      <c r="D290" s="524">
        <v>0.37166666666666665</v>
      </c>
      <c r="E290" s="525">
        <v>12.06</v>
      </c>
      <c r="F290" s="525">
        <v>12.079999999552966</v>
      </c>
      <c r="G290" s="508" t="s">
        <v>540</v>
      </c>
      <c r="H290" s="524">
        <f t="shared" si="11"/>
        <v>1.7361111111108274E-4</v>
      </c>
      <c r="I290">
        <f t="shared" si="14"/>
        <v>26</v>
      </c>
      <c r="K290" s="526"/>
      <c r="L290" s="526"/>
      <c r="M290" s="526"/>
      <c r="N290" s="526"/>
      <c r="O290" s="526"/>
      <c r="P290" s="526"/>
      <c r="Q290" s="526"/>
      <c r="R290" s="526"/>
      <c r="S290" s="526"/>
      <c r="T290" s="526"/>
      <c r="U290" s="526"/>
      <c r="V290" s="526"/>
      <c r="W290" s="526"/>
      <c r="X290" s="526"/>
      <c r="Y290" s="526"/>
      <c r="Z290" s="526"/>
      <c r="AA290" s="526"/>
      <c r="AB290" s="526"/>
      <c r="AC290" s="526"/>
      <c r="AD290" s="526"/>
      <c r="AE290" s="526"/>
      <c r="AF290" s="526"/>
      <c r="AG290" s="526"/>
      <c r="AH290" s="526"/>
      <c r="AI290" s="526"/>
      <c r="AJ290" s="526"/>
      <c r="AK290" s="526"/>
      <c r="AL290" s="526"/>
      <c r="AM290" s="526"/>
      <c r="AN290" s="526"/>
      <c r="AO290" s="526"/>
      <c r="AP290" s="526"/>
      <c r="AQ290" s="526"/>
      <c r="AR290" s="526"/>
      <c r="AS290" s="526"/>
      <c r="AT290" s="526"/>
      <c r="AU290" s="526"/>
      <c r="AV290" s="526"/>
      <c r="AW290" s="526"/>
      <c r="AX290" s="526"/>
      <c r="AY290" s="526"/>
      <c r="AZ290" s="526"/>
      <c r="BA290" s="526"/>
      <c r="BB290" s="526"/>
      <c r="BC290" s="526"/>
      <c r="BD290" s="526"/>
      <c r="BE290" s="526"/>
      <c r="BF290" s="526"/>
      <c r="BG290" s="526"/>
      <c r="BH290" s="526"/>
      <c r="BI290" s="526"/>
      <c r="BJ290" s="526"/>
      <c r="BK290" s="526"/>
      <c r="BL290" s="526"/>
      <c r="BM290" s="526"/>
      <c r="BN290" s="526"/>
      <c r="BO290" s="526"/>
      <c r="BP290" s="526"/>
      <c r="BQ290" s="526"/>
      <c r="BR290" s="526"/>
      <c r="BS290" s="526"/>
      <c r="BT290" s="526"/>
      <c r="BU290" s="526"/>
      <c r="BV290" s="526"/>
      <c r="BW290" s="526"/>
      <c r="BX290" s="526"/>
      <c r="BY290" s="526"/>
      <c r="BZ290" s="526"/>
      <c r="CA290" s="526"/>
      <c r="CB290" s="526"/>
      <c r="CC290" s="526"/>
      <c r="CD290" s="526"/>
      <c r="CE290" s="526"/>
      <c r="CF290" s="526"/>
      <c r="CG290" s="526"/>
      <c r="CH290" s="526"/>
      <c r="CI290" s="526"/>
      <c r="CJ290" s="526"/>
      <c r="CK290" s="526"/>
      <c r="CL290" s="526"/>
      <c r="CM290" s="526"/>
      <c r="CN290" s="526"/>
      <c r="CO290" s="526"/>
      <c r="CP290" s="526"/>
      <c r="CQ290" s="526"/>
      <c r="CR290" s="526"/>
      <c r="CS290" s="526"/>
      <c r="CT290" s="526"/>
      <c r="CU290" s="526"/>
      <c r="CV290" s="526"/>
      <c r="CW290" s="526"/>
      <c r="CX290" s="526"/>
      <c r="CY290" s="526"/>
      <c r="CZ290" s="526"/>
      <c r="DA290" s="526"/>
      <c r="DB290" s="526"/>
      <c r="DC290" s="526"/>
      <c r="DD290" s="526"/>
      <c r="DE290" s="526"/>
      <c r="DF290" s="526"/>
    </row>
    <row r="291" spans="1:110" ht="14.25" customHeight="1">
      <c r="A291" s="508">
        <f t="shared" si="12"/>
        <v>282</v>
      </c>
      <c r="B291" s="508" t="str">
        <f>"(3,"&amp;I291&amp;")"</f>
        <v>(3,26)</v>
      </c>
      <c r="C291" s="524">
        <v>0.37174768518518519</v>
      </c>
      <c r="D291" s="524">
        <v>0.37189814814814814</v>
      </c>
      <c r="E291" s="525">
        <v>12.06</v>
      </c>
      <c r="F291" s="525">
        <v>12.169999999403954</v>
      </c>
      <c r="G291" s="508" t="s">
        <v>540</v>
      </c>
      <c r="H291" s="524">
        <f t="shared" si="11"/>
        <v>1.5046296296294948E-4</v>
      </c>
      <c r="I291">
        <f t="shared" si="14"/>
        <v>26</v>
      </c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6"/>
      <c r="AD291" s="526"/>
      <c r="AE291" s="526"/>
      <c r="AF291" s="526"/>
      <c r="AG291" s="526"/>
      <c r="AH291" s="526"/>
      <c r="AI291" s="526"/>
      <c r="AJ291" s="526"/>
      <c r="AK291" s="526"/>
      <c r="AL291" s="526"/>
      <c r="AM291" s="526"/>
      <c r="AN291" s="526"/>
      <c r="AO291" s="526"/>
      <c r="AP291" s="526"/>
      <c r="AQ291" s="526"/>
      <c r="AR291" s="526"/>
      <c r="AS291" s="526"/>
      <c r="AT291" s="526"/>
      <c r="AU291" s="526"/>
      <c r="AV291" s="526"/>
      <c r="AW291" s="526"/>
      <c r="AX291" s="526"/>
      <c r="AY291" s="526"/>
      <c r="AZ291" s="526"/>
      <c r="BA291" s="526"/>
      <c r="BB291" s="526"/>
      <c r="BC291" s="526"/>
      <c r="BD291" s="526"/>
      <c r="BE291" s="526"/>
      <c r="BF291" s="526"/>
      <c r="BG291" s="526"/>
      <c r="BH291" s="526"/>
      <c r="BI291" s="526"/>
      <c r="BJ291" s="526"/>
      <c r="BK291" s="526"/>
      <c r="BL291" s="526"/>
      <c r="BM291" s="526"/>
      <c r="BN291" s="526"/>
      <c r="BO291" s="526"/>
      <c r="BP291" s="526"/>
      <c r="BQ291" s="526"/>
      <c r="BR291" s="526"/>
      <c r="BS291" s="526"/>
      <c r="BT291" s="526"/>
      <c r="BU291" s="526"/>
      <c r="BV291" s="526"/>
      <c r="BW291" s="526"/>
      <c r="BX291" s="526"/>
      <c r="BY291" s="526"/>
      <c r="BZ291" s="526"/>
      <c r="CA291" s="526"/>
      <c r="CB291" s="526"/>
      <c r="CC291" s="526"/>
      <c r="CD291" s="526"/>
      <c r="CE291" s="526"/>
      <c r="CF291" s="526"/>
      <c r="CG291" s="526"/>
      <c r="CH291" s="526"/>
      <c r="CI291" s="526"/>
      <c r="CJ291" s="526"/>
      <c r="CK291" s="526"/>
      <c r="CL291" s="526"/>
      <c r="CM291" s="526"/>
      <c r="CN291" s="526"/>
      <c r="CO291" s="526"/>
      <c r="CP291" s="526"/>
      <c r="CQ291" s="526"/>
      <c r="CR291" s="526"/>
      <c r="CS291" s="526"/>
      <c r="CT291" s="526"/>
      <c r="CU291" s="526"/>
      <c r="CV291" s="526"/>
      <c r="CW291" s="526"/>
      <c r="CX291" s="526"/>
      <c r="CY291" s="526"/>
      <c r="CZ291" s="526"/>
      <c r="DA291" s="526"/>
      <c r="DB291" s="526"/>
      <c r="DC291" s="526"/>
      <c r="DD291" s="526"/>
      <c r="DE291" s="526"/>
      <c r="DF291" s="526"/>
    </row>
    <row r="292" spans="1:110" ht="14.25" customHeight="1">
      <c r="A292" s="508">
        <f t="shared" si="12"/>
        <v>283</v>
      </c>
      <c r="B292" s="508" t="str">
        <f>"(2,"&amp;I292&amp;")"</f>
        <v>(2,26)</v>
      </c>
      <c r="C292" s="524">
        <v>0.37200231481481483</v>
      </c>
      <c r="D292" s="524">
        <v>0.37215277777777778</v>
      </c>
      <c r="E292" s="525">
        <v>12.06</v>
      </c>
      <c r="F292" s="525">
        <v>12.069999999776483</v>
      </c>
      <c r="G292" s="508" t="s">
        <v>540</v>
      </c>
      <c r="H292" s="524">
        <f t="shared" si="11"/>
        <v>1.5046296296294948E-4</v>
      </c>
      <c r="I292">
        <f t="shared" si="14"/>
        <v>26</v>
      </c>
      <c r="K292" s="526"/>
      <c r="L292" s="526"/>
      <c r="M292" s="526"/>
      <c r="N292" s="526"/>
      <c r="O292" s="526"/>
      <c r="P292" s="526"/>
      <c r="Q292" s="526"/>
      <c r="R292" s="526"/>
      <c r="S292" s="526"/>
      <c r="T292" s="526"/>
      <c r="U292" s="526"/>
      <c r="V292" s="526"/>
      <c r="W292" s="526"/>
      <c r="X292" s="526"/>
      <c r="Y292" s="526"/>
      <c r="Z292" s="526"/>
      <c r="AA292" s="526"/>
      <c r="AB292" s="526"/>
      <c r="AC292" s="526"/>
      <c r="AD292" s="526"/>
      <c r="AE292" s="526"/>
      <c r="AF292" s="526"/>
      <c r="AG292" s="526"/>
      <c r="AH292" s="526"/>
      <c r="AI292" s="526"/>
      <c r="AJ292" s="526"/>
      <c r="AK292" s="526"/>
      <c r="AL292" s="526"/>
      <c r="AM292" s="526"/>
      <c r="AN292" s="526"/>
      <c r="AO292" s="526"/>
      <c r="AP292" s="526"/>
      <c r="AQ292" s="526"/>
      <c r="AR292" s="526"/>
      <c r="AS292" s="526"/>
      <c r="AT292" s="526"/>
      <c r="AU292" s="526"/>
      <c r="AV292" s="526"/>
      <c r="AW292" s="526"/>
      <c r="AX292" s="526"/>
      <c r="AY292" s="526"/>
      <c r="AZ292" s="526"/>
      <c r="BA292" s="526"/>
      <c r="BB292" s="526"/>
      <c r="BC292" s="526"/>
      <c r="BD292" s="526"/>
      <c r="BE292" s="526"/>
      <c r="BF292" s="526"/>
      <c r="BG292" s="526"/>
      <c r="BH292" s="526"/>
      <c r="BI292" s="526"/>
      <c r="BJ292" s="526"/>
      <c r="BK292" s="526"/>
      <c r="BL292" s="526"/>
      <c r="BM292" s="526"/>
      <c r="BN292" s="526"/>
      <c r="BO292" s="526"/>
      <c r="BP292" s="526"/>
      <c r="BQ292" s="526"/>
      <c r="BR292" s="526"/>
      <c r="BS292" s="526"/>
      <c r="BT292" s="526"/>
      <c r="BU292" s="526"/>
      <c r="BV292" s="526"/>
      <c r="BW292" s="526"/>
      <c r="BX292" s="526"/>
      <c r="BY292" s="526"/>
      <c r="BZ292" s="526"/>
      <c r="CA292" s="526"/>
      <c r="CB292" s="526"/>
      <c r="CC292" s="526"/>
      <c r="CD292" s="526"/>
      <c r="CE292" s="526"/>
      <c r="CF292" s="526"/>
      <c r="CG292" s="526"/>
      <c r="CH292" s="526"/>
      <c r="CI292" s="526"/>
      <c r="CJ292" s="526"/>
      <c r="CK292" s="526"/>
      <c r="CL292" s="526"/>
      <c r="CM292" s="526"/>
      <c r="CN292" s="526"/>
      <c r="CO292" s="526"/>
      <c r="CP292" s="526"/>
      <c r="CQ292" s="526"/>
      <c r="CR292" s="526"/>
      <c r="CS292" s="526"/>
      <c r="CT292" s="526"/>
      <c r="CU292" s="526"/>
      <c r="CV292" s="526"/>
      <c r="CW292" s="526"/>
      <c r="CX292" s="526"/>
      <c r="CY292" s="526"/>
      <c r="CZ292" s="526"/>
      <c r="DA292" s="526"/>
      <c r="DB292" s="526"/>
      <c r="DC292" s="526"/>
      <c r="DD292" s="526"/>
      <c r="DE292" s="526"/>
      <c r="DF292" s="526"/>
    </row>
    <row r="293" spans="1:110" ht="14.25" customHeight="1">
      <c r="A293" s="508">
        <f t="shared" si="12"/>
        <v>284</v>
      </c>
      <c r="B293" s="508" t="str">
        <f>"(1,"&amp;I293&amp;")"</f>
        <v>(1,26)</v>
      </c>
      <c r="C293" s="524">
        <v>0.37225694444444446</v>
      </c>
      <c r="D293" s="524">
        <v>0.3724189814814815</v>
      </c>
      <c r="E293" s="525">
        <v>12.06</v>
      </c>
      <c r="F293" s="525">
        <v>12.150000003576279</v>
      </c>
      <c r="G293" s="508" t="s">
        <v>540</v>
      </c>
      <c r="H293" s="524">
        <f t="shared" si="11"/>
        <v>1.6203703703704386E-4</v>
      </c>
      <c r="I293">
        <f t="shared" si="14"/>
        <v>26</v>
      </c>
      <c r="K293" s="526"/>
      <c r="L293" s="526"/>
      <c r="M293" s="526"/>
      <c r="N293" s="526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Y293" s="526"/>
      <c r="Z293" s="526"/>
      <c r="AA293" s="526"/>
      <c r="AB293" s="526"/>
      <c r="AC293" s="526"/>
      <c r="AD293" s="526"/>
      <c r="AE293" s="526"/>
      <c r="AF293" s="526"/>
      <c r="AG293" s="526"/>
      <c r="AH293" s="526"/>
      <c r="AI293" s="526"/>
      <c r="AJ293" s="526"/>
      <c r="AK293" s="526"/>
      <c r="AL293" s="526"/>
      <c r="AM293" s="526"/>
      <c r="AN293" s="526"/>
      <c r="AO293" s="526"/>
      <c r="AP293" s="526"/>
      <c r="AQ293" s="526"/>
      <c r="AR293" s="526"/>
      <c r="AS293" s="526"/>
      <c r="AT293" s="526"/>
      <c r="AU293" s="526"/>
      <c r="AV293" s="526"/>
      <c r="AW293" s="526"/>
      <c r="AX293" s="526"/>
      <c r="AY293" s="526"/>
      <c r="AZ293" s="526"/>
      <c r="BA293" s="526"/>
      <c r="BB293" s="526"/>
      <c r="BC293" s="526"/>
      <c r="BD293" s="526"/>
      <c r="BE293" s="526"/>
      <c r="BF293" s="526"/>
      <c r="BG293" s="526"/>
      <c r="BH293" s="526"/>
      <c r="BI293" s="526"/>
      <c r="BJ293" s="526"/>
      <c r="BK293" s="526"/>
      <c r="BL293" s="526"/>
      <c r="BM293" s="526"/>
      <c r="BN293" s="526"/>
      <c r="BO293" s="526"/>
      <c r="BP293" s="526"/>
      <c r="BQ293" s="526"/>
      <c r="BR293" s="526"/>
      <c r="BS293" s="526"/>
      <c r="BT293" s="526"/>
      <c r="BU293" s="526"/>
      <c r="BV293" s="526"/>
      <c r="BW293" s="526"/>
      <c r="BX293" s="526"/>
      <c r="BY293" s="526"/>
      <c r="BZ293" s="526"/>
      <c r="CA293" s="526"/>
      <c r="CB293" s="526"/>
      <c r="CC293" s="526"/>
      <c r="CD293" s="526"/>
      <c r="CE293" s="526"/>
      <c r="CF293" s="526"/>
      <c r="CG293" s="526"/>
      <c r="CH293" s="526"/>
      <c r="CI293" s="526"/>
      <c r="CJ293" s="526"/>
      <c r="CK293" s="526"/>
      <c r="CL293" s="526"/>
      <c r="CM293" s="526"/>
      <c r="CN293" s="526"/>
      <c r="CO293" s="526"/>
      <c r="CP293" s="526"/>
      <c r="CQ293" s="526"/>
      <c r="CR293" s="526"/>
      <c r="CS293" s="526"/>
      <c r="CT293" s="526"/>
      <c r="CU293" s="526"/>
      <c r="CV293" s="526"/>
      <c r="CW293" s="526"/>
      <c r="CX293" s="526"/>
      <c r="CY293" s="526"/>
      <c r="CZ293" s="526"/>
      <c r="DA293" s="526"/>
      <c r="DB293" s="526"/>
      <c r="DC293" s="526"/>
      <c r="DD293" s="526"/>
      <c r="DE293" s="526"/>
      <c r="DF293" s="526"/>
    </row>
    <row r="294" spans="1:110" ht="14.25" customHeight="1">
      <c r="A294" s="508">
        <f t="shared" si="12"/>
        <v>285</v>
      </c>
      <c r="B294" s="508" t="str">
        <f>"(1,"&amp;I294&amp;")"</f>
        <v>(1,27)</v>
      </c>
      <c r="C294" s="524">
        <v>0.37253472222222223</v>
      </c>
      <c r="D294" s="524">
        <v>0.37269675925925927</v>
      </c>
      <c r="E294" s="525">
        <v>12.06</v>
      </c>
      <c r="F294" s="525">
        <v>12.179999997317791</v>
      </c>
      <c r="G294" s="508" t="s">
        <v>540</v>
      </c>
      <c r="H294" s="524">
        <f t="shared" si="11"/>
        <v>1.6203703703704386E-4</v>
      </c>
      <c r="I294">
        <f>I293+1</f>
        <v>27</v>
      </c>
      <c r="K294" s="526"/>
      <c r="L294" s="526"/>
      <c r="M294" s="526"/>
      <c r="N294" s="526"/>
      <c r="O294" s="526"/>
      <c r="P294" s="526"/>
      <c r="Q294" s="526"/>
      <c r="R294" s="526"/>
      <c r="S294" s="526"/>
      <c r="T294" s="526"/>
      <c r="U294" s="526"/>
      <c r="V294" s="526"/>
      <c r="W294" s="526"/>
      <c r="X294" s="526"/>
      <c r="Y294" s="526"/>
      <c r="Z294" s="526"/>
      <c r="AA294" s="526"/>
      <c r="AB294" s="526"/>
      <c r="AC294" s="526"/>
      <c r="AD294" s="526"/>
      <c r="AE294" s="526"/>
      <c r="AF294" s="526"/>
      <c r="AG294" s="526"/>
      <c r="AH294" s="526"/>
      <c r="AI294" s="526"/>
      <c r="AJ294" s="526"/>
      <c r="AK294" s="526"/>
      <c r="AL294" s="526"/>
      <c r="AM294" s="526"/>
      <c r="AN294" s="526"/>
      <c r="AO294" s="526"/>
      <c r="AP294" s="526"/>
      <c r="AQ294" s="526"/>
      <c r="AR294" s="526"/>
      <c r="AS294" s="526"/>
      <c r="AT294" s="526"/>
      <c r="AU294" s="526"/>
      <c r="AV294" s="526"/>
      <c r="AW294" s="526"/>
      <c r="AX294" s="526"/>
      <c r="AY294" s="526"/>
      <c r="AZ294" s="526"/>
      <c r="BA294" s="526"/>
      <c r="BB294" s="526"/>
      <c r="BC294" s="526"/>
      <c r="BD294" s="526"/>
      <c r="BE294" s="526"/>
      <c r="BF294" s="526"/>
      <c r="BG294" s="526"/>
      <c r="BH294" s="526"/>
      <c r="BI294" s="526"/>
      <c r="BJ294" s="526"/>
      <c r="BK294" s="526"/>
      <c r="BL294" s="526"/>
      <c r="BM294" s="526"/>
      <c r="BN294" s="526"/>
      <c r="BO294" s="526"/>
      <c r="BP294" s="526"/>
      <c r="BQ294" s="526"/>
      <c r="BR294" s="526"/>
      <c r="BS294" s="526"/>
      <c r="BT294" s="526"/>
      <c r="BU294" s="526"/>
      <c r="BV294" s="526"/>
      <c r="BW294" s="526"/>
      <c r="BX294" s="526"/>
      <c r="BY294" s="526"/>
      <c r="BZ294" s="526"/>
      <c r="CA294" s="526"/>
      <c r="CB294" s="526"/>
      <c r="CC294" s="526"/>
      <c r="CD294" s="526"/>
      <c r="CE294" s="526"/>
      <c r="CF294" s="526"/>
      <c r="CG294" s="526"/>
      <c r="CH294" s="526"/>
      <c r="CI294" s="526"/>
      <c r="CJ294" s="526"/>
      <c r="CK294" s="526"/>
      <c r="CL294" s="526"/>
      <c r="CM294" s="526"/>
      <c r="CN294" s="526"/>
      <c r="CO294" s="526"/>
      <c r="CP294" s="526"/>
      <c r="CQ294" s="526"/>
      <c r="CR294" s="526"/>
      <c r="CS294" s="526"/>
      <c r="CT294" s="526"/>
      <c r="CU294" s="526"/>
      <c r="CV294" s="526"/>
      <c r="CW294" s="526"/>
      <c r="CX294" s="526"/>
      <c r="CY294" s="526"/>
      <c r="CZ294" s="526"/>
      <c r="DA294" s="526"/>
      <c r="DB294" s="526"/>
      <c r="DC294" s="526"/>
      <c r="DD294" s="526"/>
      <c r="DE294" s="526"/>
      <c r="DF294" s="526"/>
    </row>
    <row r="295" spans="1:110" ht="14.25" customHeight="1">
      <c r="A295" s="508">
        <f t="shared" si="12"/>
        <v>286</v>
      </c>
      <c r="B295" s="508" t="str">
        <f>"(2,"&amp;I295&amp;")"</f>
        <v>(2,27)</v>
      </c>
      <c r="C295" s="524">
        <v>0.37277777777777776</v>
      </c>
      <c r="D295" s="524">
        <v>0.37293981481481481</v>
      </c>
      <c r="E295" s="525">
        <v>12.06</v>
      </c>
      <c r="F295" s="525">
        <v>12.089999999329448</v>
      </c>
      <c r="G295" s="508" t="s">
        <v>540</v>
      </c>
      <c r="H295" s="524">
        <f t="shared" si="11"/>
        <v>1.6203703703704386E-4</v>
      </c>
      <c r="I295">
        <f>I294</f>
        <v>27</v>
      </c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6"/>
      <c r="AD295" s="526"/>
      <c r="AE295" s="526"/>
      <c r="AF295" s="526"/>
      <c r="AG295" s="526"/>
      <c r="AH295" s="526"/>
      <c r="AI295" s="526"/>
      <c r="AJ295" s="526"/>
      <c r="AK295" s="526"/>
      <c r="AL295" s="526"/>
      <c r="AM295" s="526"/>
      <c r="AN295" s="526"/>
      <c r="AO295" s="526"/>
      <c r="AP295" s="526"/>
      <c r="AQ295" s="526"/>
      <c r="AR295" s="526"/>
      <c r="AS295" s="526"/>
      <c r="AT295" s="526"/>
      <c r="AU295" s="526"/>
      <c r="AV295" s="526"/>
      <c r="AW295" s="526"/>
      <c r="AX295" s="526"/>
      <c r="AY295" s="526"/>
      <c r="AZ295" s="526"/>
      <c r="BA295" s="526"/>
      <c r="BB295" s="526"/>
      <c r="BC295" s="526"/>
      <c r="BD295" s="526"/>
      <c r="BE295" s="526"/>
      <c r="BF295" s="526"/>
      <c r="BG295" s="526"/>
      <c r="BH295" s="526"/>
      <c r="BI295" s="526"/>
      <c r="BJ295" s="526"/>
      <c r="BK295" s="526"/>
      <c r="BL295" s="526"/>
      <c r="BM295" s="526"/>
      <c r="BN295" s="526"/>
      <c r="BO295" s="526"/>
      <c r="BP295" s="526"/>
      <c r="BQ295" s="526"/>
      <c r="BR295" s="526"/>
      <c r="BS295" s="526"/>
      <c r="BT295" s="526"/>
      <c r="BU295" s="526"/>
      <c r="BV295" s="526"/>
      <c r="BW295" s="526"/>
      <c r="BX295" s="526"/>
      <c r="BY295" s="526"/>
      <c r="BZ295" s="526"/>
      <c r="CA295" s="526"/>
      <c r="CB295" s="526"/>
      <c r="CC295" s="526"/>
      <c r="CD295" s="526"/>
      <c r="CE295" s="526"/>
      <c r="CF295" s="526"/>
      <c r="CG295" s="526"/>
      <c r="CH295" s="526"/>
      <c r="CI295" s="526"/>
      <c r="CJ295" s="526"/>
      <c r="CK295" s="526"/>
      <c r="CL295" s="526"/>
      <c r="CM295" s="526"/>
      <c r="CN295" s="526"/>
      <c r="CO295" s="526"/>
      <c r="CP295" s="526"/>
      <c r="CQ295" s="526"/>
      <c r="CR295" s="526"/>
      <c r="CS295" s="526"/>
      <c r="CT295" s="526"/>
      <c r="CU295" s="526"/>
      <c r="CV295" s="526"/>
      <c r="CW295" s="526"/>
      <c r="CX295" s="526"/>
      <c r="CY295" s="526"/>
      <c r="CZ295" s="526"/>
      <c r="DA295" s="526"/>
      <c r="DB295" s="526"/>
      <c r="DC295" s="526"/>
      <c r="DD295" s="526"/>
      <c r="DE295" s="526"/>
      <c r="DF295" s="526"/>
    </row>
    <row r="296" spans="1:110" ht="14.25" customHeight="1">
      <c r="A296" s="508">
        <f t="shared" si="12"/>
        <v>287</v>
      </c>
      <c r="B296" s="508" t="str">
        <f>"(3,"&amp;I296&amp;")"</f>
        <v>(3,27)</v>
      </c>
      <c r="C296" s="524">
        <v>0.37302083333333336</v>
      </c>
      <c r="D296" s="524">
        <v>0.37319444444444444</v>
      </c>
      <c r="E296" s="525">
        <v>12.06</v>
      </c>
      <c r="F296" s="525">
        <v>12.179999997317791</v>
      </c>
      <c r="G296" s="508" t="s">
        <v>540</v>
      </c>
      <c r="H296" s="524">
        <f t="shared" si="11"/>
        <v>1.7361111111108274E-4</v>
      </c>
      <c r="I296">
        <f t="shared" ref="I296:I304" si="15">I295</f>
        <v>27</v>
      </c>
      <c r="K296" s="526"/>
      <c r="L296" s="526"/>
      <c r="M296" s="526"/>
      <c r="N296" s="526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Y296" s="526"/>
      <c r="Z296" s="526"/>
      <c r="AA296" s="526"/>
      <c r="AB296" s="526"/>
      <c r="AC296" s="526"/>
      <c r="AD296" s="526"/>
      <c r="AE296" s="526"/>
      <c r="AF296" s="526"/>
      <c r="AG296" s="526"/>
      <c r="AH296" s="526"/>
      <c r="AI296" s="526"/>
      <c r="AJ296" s="526"/>
      <c r="AK296" s="526"/>
      <c r="AL296" s="526"/>
      <c r="AM296" s="526"/>
      <c r="AN296" s="526"/>
      <c r="AO296" s="526"/>
      <c r="AP296" s="526"/>
      <c r="AQ296" s="526"/>
      <c r="AR296" s="526"/>
      <c r="AS296" s="526"/>
      <c r="AT296" s="526"/>
      <c r="AU296" s="526"/>
      <c r="AV296" s="526"/>
      <c r="AW296" s="526"/>
      <c r="AX296" s="526"/>
      <c r="AY296" s="526"/>
      <c r="AZ296" s="526"/>
      <c r="BA296" s="526"/>
      <c r="BB296" s="526"/>
      <c r="BC296" s="526"/>
      <c r="BD296" s="526"/>
      <c r="BE296" s="526"/>
      <c r="BF296" s="526"/>
      <c r="BG296" s="526"/>
      <c r="BH296" s="526"/>
      <c r="BI296" s="526"/>
      <c r="BJ296" s="526"/>
      <c r="BK296" s="526"/>
      <c r="BL296" s="526"/>
      <c r="BM296" s="526"/>
      <c r="BN296" s="526"/>
      <c r="BO296" s="526"/>
      <c r="BP296" s="526"/>
      <c r="BQ296" s="526"/>
      <c r="BR296" s="526"/>
      <c r="BS296" s="526"/>
      <c r="BT296" s="526"/>
      <c r="BU296" s="526"/>
      <c r="BV296" s="526"/>
      <c r="BW296" s="526"/>
      <c r="BX296" s="526"/>
      <c r="BY296" s="526"/>
      <c r="BZ296" s="526"/>
      <c r="CA296" s="526"/>
      <c r="CB296" s="526"/>
      <c r="CC296" s="526"/>
      <c r="CD296" s="526"/>
      <c r="CE296" s="526"/>
      <c r="CF296" s="526"/>
      <c r="CG296" s="526"/>
      <c r="CH296" s="526"/>
      <c r="CI296" s="526"/>
      <c r="CJ296" s="526"/>
      <c r="CK296" s="526"/>
      <c r="CL296" s="526"/>
      <c r="CM296" s="526"/>
      <c r="CN296" s="526"/>
      <c r="CO296" s="526"/>
      <c r="CP296" s="526"/>
      <c r="CQ296" s="526"/>
      <c r="CR296" s="526"/>
      <c r="CS296" s="526"/>
      <c r="CT296" s="526"/>
      <c r="CU296" s="526"/>
      <c r="CV296" s="526"/>
      <c r="CW296" s="526"/>
      <c r="CX296" s="526"/>
      <c r="CY296" s="526"/>
      <c r="CZ296" s="526"/>
      <c r="DA296" s="526"/>
      <c r="DB296" s="526"/>
      <c r="DC296" s="526"/>
      <c r="DD296" s="526"/>
      <c r="DE296" s="526"/>
      <c r="DF296" s="526"/>
    </row>
    <row r="297" spans="1:110" ht="14.25" customHeight="1">
      <c r="A297" s="508">
        <f t="shared" si="12"/>
        <v>288</v>
      </c>
      <c r="B297" s="508" t="str">
        <f>"(4,"&amp;I297&amp;")"</f>
        <v>(4,27)</v>
      </c>
      <c r="C297" s="524">
        <v>0.37331018518518516</v>
      </c>
      <c r="D297" s="524">
        <v>0.37346064814814817</v>
      </c>
      <c r="E297" s="525">
        <v>12.06</v>
      </c>
      <c r="F297" s="525">
        <v>12.069999999776483</v>
      </c>
      <c r="G297" s="508" t="s">
        <v>540</v>
      </c>
      <c r="H297" s="524">
        <f t="shared" si="11"/>
        <v>1.5046296296300499E-4</v>
      </c>
      <c r="I297">
        <f t="shared" si="15"/>
        <v>27</v>
      </c>
      <c r="K297" s="526"/>
      <c r="L297" s="526"/>
      <c r="M297" s="526"/>
      <c r="N297" s="526"/>
      <c r="O297" s="526"/>
      <c r="P297" s="526"/>
      <c r="Q297" s="526"/>
      <c r="R297" s="526"/>
      <c r="S297" s="526"/>
      <c r="T297" s="526"/>
      <c r="U297" s="526"/>
      <c r="V297" s="526"/>
      <c r="W297" s="526"/>
      <c r="X297" s="526"/>
      <c r="Y297" s="526"/>
      <c r="Z297" s="526"/>
      <c r="AA297" s="526"/>
      <c r="AB297" s="526"/>
      <c r="AC297" s="526"/>
      <c r="AD297" s="526"/>
      <c r="AE297" s="526"/>
      <c r="AF297" s="526"/>
      <c r="AG297" s="526"/>
      <c r="AH297" s="526"/>
      <c r="AI297" s="526"/>
      <c r="AJ297" s="526"/>
      <c r="AK297" s="526"/>
      <c r="AL297" s="526"/>
      <c r="AM297" s="526"/>
      <c r="AN297" s="526"/>
      <c r="AO297" s="526"/>
      <c r="AP297" s="526"/>
      <c r="AQ297" s="526"/>
      <c r="AR297" s="526"/>
      <c r="AS297" s="526"/>
      <c r="AT297" s="526"/>
      <c r="AU297" s="526"/>
      <c r="AV297" s="526"/>
      <c r="AW297" s="526"/>
      <c r="AX297" s="526"/>
      <c r="AY297" s="526"/>
      <c r="AZ297" s="526"/>
      <c r="BA297" s="526"/>
      <c r="BB297" s="526"/>
      <c r="BC297" s="526"/>
      <c r="BD297" s="526"/>
      <c r="BE297" s="526"/>
      <c r="BF297" s="526"/>
      <c r="BG297" s="526"/>
      <c r="BH297" s="526"/>
      <c r="BI297" s="526"/>
      <c r="BJ297" s="526"/>
      <c r="BK297" s="526"/>
      <c r="BL297" s="526"/>
      <c r="BM297" s="526"/>
      <c r="BN297" s="526"/>
      <c r="BO297" s="526"/>
      <c r="BP297" s="526"/>
      <c r="BQ297" s="526"/>
      <c r="BR297" s="526"/>
      <c r="BS297" s="526"/>
      <c r="BT297" s="526"/>
      <c r="BU297" s="526"/>
      <c r="BV297" s="526"/>
      <c r="BW297" s="526"/>
      <c r="BX297" s="526"/>
      <c r="BY297" s="526"/>
      <c r="BZ297" s="526"/>
      <c r="CA297" s="526"/>
      <c r="CB297" s="526"/>
      <c r="CC297" s="526"/>
      <c r="CD297" s="526"/>
      <c r="CE297" s="526"/>
      <c r="CF297" s="526"/>
      <c r="CG297" s="526"/>
      <c r="CH297" s="526"/>
      <c r="CI297" s="526"/>
      <c r="CJ297" s="526"/>
      <c r="CK297" s="526"/>
      <c r="CL297" s="526"/>
      <c r="CM297" s="526"/>
      <c r="CN297" s="526"/>
      <c r="CO297" s="526"/>
      <c r="CP297" s="526"/>
      <c r="CQ297" s="526"/>
      <c r="CR297" s="526"/>
      <c r="CS297" s="526"/>
      <c r="CT297" s="526"/>
      <c r="CU297" s="526"/>
      <c r="CV297" s="526"/>
      <c r="CW297" s="526"/>
      <c r="CX297" s="526"/>
      <c r="CY297" s="526"/>
      <c r="CZ297" s="526"/>
      <c r="DA297" s="526"/>
      <c r="DB297" s="526"/>
      <c r="DC297" s="526"/>
      <c r="DD297" s="526"/>
      <c r="DE297" s="526"/>
      <c r="DF297" s="526"/>
    </row>
    <row r="298" spans="1:110" ht="14.25" customHeight="1">
      <c r="A298" s="508">
        <f t="shared" si="12"/>
        <v>289</v>
      </c>
      <c r="B298" s="508" t="str">
        <f>"(5,"&amp;I298&amp;")"</f>
        <v>(5,27)</v>
      </c>
      <c r="C298" s="524">
        <v>0.37359953703703702</v>
      </c>
      <c r="D298" s="524">
        <v>0.37373842592592593</v>
      </c>
      <c r="E298" s="525">
        <v>12.06</v>
      </c>
      <c r="F298" s="525">
        <v>12.139999998211861</v>
      </c>
      <c r="G298" s="508" t="s">
        <v>540</v>
      </c>
      <c r="H298" s="524">
        <f t="shared" si="11"/>
        <v>1.388888888889106E-4</v>
      </c>
      <c r="I298">
        <f t="shared" si="15"/>
        <v>27</v>
      </c>
      <c r="K298" s="526"/>
      <c r="L298" s="526"/>
      <c r="M298" s="526"/>
      <c r="N298" s="526"/>
      <c r="O298" s="526"/>
      <c r="P298" s="526"/>
      <c r="Q298" s="526"/>
      <c r="R298" s="526"/>
      <c r="S298" s="526"/>
      <c r="T298" s="526"/>
      <c r="U298" s="526"/>
      <c r="V298" s="526"/>
      <c r="W298" s="526"/>
      <c r="X298" s="526"/>
      <c r="Y298" s="526"/>
      <c r="Z298" s="526"/>
      <c r="AA298" s="526"/>
      <c r="AB298" s="526"/>
      <c r="AC298" s="526"/>
      <c r="AD298" s="526"/>
      <c r="AE298" s="526"/>
      <c r="AF298" s="526"/>
      <c r="AG298" s="526"/>
      <c r="AH298" s="526"/>
      <c r="AI298" s="526"/>
      <c r="AJ298" s="526"/>
      <c r="AK298" s="526"/>
      <c r="AL298" s="526"/>
      <c r="AM298" s="526"/>
      <c r="AN298" s="526"/>
      <c r="AO298" s="526"/>
      <c r="AP298" s="526"/>
      <c r="AQ298" s="526"/>
      <c r="AR298" s="526"/>
      <c r="AS298" s="526"/>
      <c r="AT298" s="526"/>
      <c r="AU298" s="526"/>
      <c r="AV298" s="526"/>
      <c r="AW298" s="526"/>
      <c r="AX298" s="526"/>
      <c r="AY298" s="526"/>
      <c r="AZ298" s="526"/>
      <c r="BA298" s="526"/>
      <c r="BB298" s="526"/>
      <c r="BC298" s="526"/>
      <c r="BD298" s="526"/>
      <c r="BE298" s="526"/>
      <c r="BF298" s="526"/>
      <c r="BG298" s="526"/>
      <c r="BH298" s="526"/>
      <c r="BI298" s="526"/>
      <c r="BJ298" s="526"/>
      <c r="BK298" s="526"/>
      <c r="BL298" s="526"/>
      <c r="BM298" s="526"/>
      <c r="BN298" s="526"/>
      <c r="BO298" s="526"/>
      <c r="BP298" s="526"/>
      <c r="BQ298" s="526"/>
      <c r="BR298" s="526"/>
      <c r="BS298" s="526"/>
      <c r="BT298" s="526"/>
      <c r="BU298" s="526"/>
      <c r="BV298" s="526"/>
      <c r="BW298" s="526"/>
      <c r="BX298" s="526"/>
      <c r="BY298" s="526"/>
      <c r="BZ298" s="526"/>
      <c r="CA298" s="526"/>
      <c r="CB298" s="526"/>
      <c r="CC298" s="526"/>
      <c r="CD298" s="526"/>
      <c r="CE298" s="526"/>
      <c r="CF298" s="526"/>
      <c r="CG298" s="526"/>
      <c r="CH298" s="526"/>
      <c r="CI298" s="526"/>
      <c r="CJ298" s="526"/>
      <c r="CK298" s="526"/>
      <c r="CL298" s="526"/>
      <c r="CM298" s="526"/>
      <c r="CN298" s="526"/>
      <c r="CO298" s="526"/>
      <c r="CP298" s="526"/>
      <c r="CQ298" s="526"/>
      <c r="CR298" s="526"/>
      <c r="CS298" s="526"/>
      <c r="CT298" s="526"/>
      <c r="CU298" s="526"/>
      <c r="CV298" s="526"/>
      <c r="CW298" s="526"/>
      <c r="CX298" s="526"/>
      <c r="CY298" s="526"/>
      <c r="CZ298" s="526"/>
      <c r="DA298" s="526"/>
      <c r="DB298" s="526"/>
      <c r="DC298" s="526"/>
      <c r="DD298" s="526"/>
      <c r="DE298" s="526"/>
      <c r="DF298" s="526"/>
    </row>
    <row r="299" spans="1:110" ht="14.25" customHeight="1">
      <c r="A299" s="508">
        <f t="shared" si="12"/>
        <v>290</v>
      </c>
      <c r="B299" s="508" t="str">
        <f>"(6,"&amp;I299&amp;")"</f>
        <v>(6,27)</v>
      </c>
      <c r="C299" s="524">
        <v>0.37386574074074075</v>
      </c>
      <c r="D299" s="524">
        <v>0.3740046296296296</v>
      </c>
      <c r="E299" s="525">
        <v>12.06</v>
      </c>
      <c r="F299" s="525">
        <v>12.130000000298024</v>
      </c>
      <c r="G299" s="508" t="s">
        <v>540</v>
      </c>
      <c r="H299" s="524">
        <f t="shared" si="11"/>
        <v>1.3888888888885509E-4</v>
      </c>
      <c r="I299">
        <f t="shared" si="15"/>
        <v>27</v>
      </c>
      <c r="K299" s="526"/>
      <c r="L299" s="526"/>
      <c r="M299" s="526"/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  <c r="AA299" s="526"/>
      <c r="AB299" s="526"/>
      <c r="AC299" s="526"/>
      <c r="AD299" s="526"/>
      <c r="AE299" s="526"/>
      <c r="AF299" s="526"/>
      <c r="AG299" s="526"/>
      <c r="AH299" s="526"/>
      <c r="AI299" s="526"/>
      <c r="AJ299" s="526"/>
      <c r="AK299" s="526"/>
      <c r="AL299" s="526"/>
      <c r="AM299" s="526"/>
      <c r="AN299" s="526"/>
      <c r="AO299" s="526"/>
      <c r="AP299" s="526"/>
      <c r="AQ299" s="526"/>
      <c r="AR299" s="526"/>
      <c r="AS299" s="526"/>
      <c r="AT299" s="526"/>
      <c r="AU299" s="526"/>
      <c r="AV299" s="526"/>
      <c r="AW299" s="526"/>
      <c r="AX299" s="526"/>
      <c r="AY299" s="526"/>
      <c r="AZ299" s="526"/>
      <c r="BA299" s="526"/>
      <c r="BB299" s="526"/>
      <c r="BC299" s="526"/>
      <c r="BD299" s="526"/>
      <c r="BE299" s="526"/>
      <c r="BF299" s="526"/>
      <c r="BG299" s="526"/>
      <c r="BH299" s="526"/>
      <c r="BI299" s="526"/>
      <c r="BJ299" s="526"/>
      <c r="BK299" s="526"/>
      <c r="BL299" s="526"/>
      <c r="BM299" s="526"/>
      <c r="BN299" s="526"/>
      <c r="BO299" s="526"/>
      <c r="BP299" s="526"/>
      <c r="BQ299" s="526"/>
      <c r="BR299" s="526"/>
      <c r="BS299" s="526"/>
      <c r="BT299" s="526"/>
      <c r="BU299" s="526"/>
      <c r="BV299" s="526"/>
      <c r="BW299" s="526"/>
      <c r="BX299" s="526"/>
      <c r="BY299" s="526"/>
      <c r="BZ299" s="526"/>
      <c r="CA299" s="526"/>
      <c r="CB299" s="526"/>
      <c r="CC299" s="526"/>
      <c r="CD299" s="526"/>
      <c r="CE299" s="526"/>
      <c r="CF299" s="526"/>
      <c r="CG299" s="526"/>
      <c r="CH299" s="526"/>
      <c r="CI299" s="526"/>
      <c r="CJ299" s="526"/>
      <c r="CK299" s="526"/>
      <c r="CL299" s="526"/>
      <c r="CM299" s="526"/>
      <c r="CN299" s="526"/>
      <c r="CO299" s="526"/>
      <c r="CP299" s="526"/>
      <c r="CQ299" s="526"/>
      <c r="CR299" s="526"/>
      <c r="CS299" s="526"/>
      <c r="CT299" s="526"/>
      <c r="CU299" s="526"/>
      <c r="CV299" s="526"/>
      <c r="CW299" s="526"/>
      <c r="CX299" s="526"/>
      <c r="CY299" s="526"/>
      <c r="CZ299" s="526"/>
      <c r="DA299" s="526"/>
      <c r="DB299" s="526"/>
      <c r="DC299" s="526"/>
      <c r="DD299" s="526"/>
      <c r="DE299" s="526"/>
      <c r="DF299" s="526"/>
    </row>
    <row r="300" spans="1:110" ht="14.25" customHeight="1">
      <c r="A300" s="508">
        <f t="shared" si="12"/>
        <v>291</v>
      </c>
      <c r="B300" s="508" t="str">
        <f>"(7,"&amp;I300&amp;")"</f>
        <v>(7,27)</v>
      </c>
      <c r="C300" s="524">
        <v>0.37409722222222225</v>
      </c>
      <c r="D300" s="524">
        <v>0.37425925925925924</v>
      </c>
      <c r="E300" s="525">
        <v>12.06</v>
      </c>
      <c r="F300" s="525">
        <v>12.119999998658896</v>
      </c>
      <c r="G300" s="508" t="s">
        <v>540</v>
      </c>
      <c r="H300" s="524">
        <f t="shared" si="11"/>
        <v>1.6203703703698835E-4</v>
      </c>
      <c r="I300">
        <f t="shared" si="15"/>
        <v>27</v>
      </c>
      <c r="K300" s="526"/>
      <c r="L300" s="526"/>
      <c r="M300" s="526"/>
      <c r="N300" s="526"/>
      <c r="O300" s="526"/>
      <c r="P300" s="526"/>
      <c r="Q300" s="526"/>
      <c r="R300" s="526"/>
      <c r="S300" s="526"/>
      <c r="T300" s="526"/>
      <c r="U300" s="526"/>
      <c r="V300" s="526"/>
      <c r="W300" s="526"/>
      <c r="X300" s="526"/>
      <c r="Y300" s="526"/>
      <c r="Z300" s="526"/>
      <c r="AA300" s="526"/>
      <c r="AB300" s="526"/>
      <c r="AC300" s="526"/>
      <c r="AD300" s="526"/>
      <c r="AE300" s="526"/>
      <c r="AF300" s="526"/>
      <c r="AG300" s="526"/>
      <c r="AH300" s="526"/>
      <c r="AI300" s="526"/>
      <c r="AJ300" s="526"/>
      <c r="AK300" s="526"/>
      <c r="AL300" s="526"/>
      <c r="AM300" s="526"/>
      <c r="AN300" s="526"/>
      <c r="AO300" s="526"/>
      <c r="AP300" s="526"/>
      <c r="AQ300" s="526"/>
      <c r="AR300" s="526"/>
      <c r="AS300" s="526"/>
      <c r="AT300" s="526"/>
      <c r="AU300" s="526"/>
      <c r="AV300" s="526"/>
      <c r="AW300" s="526"/>
      <c r="AX300" s="526"/>
      <c r="AY300" s="526"/>
      <c r="AZ300" s="526"/>
      <c r="BA300" s="526"/>
      <c r="BB300" s="526"/>
      <c r="BC300" s="526"/>
      <c r="BD300" s="526"/>
      <c r="BE300" s="526"/>
      <c r="BF300" s="526"/>
      <c r="BG300" s="526"/>
      <c r="BH300" s="526"/>
      <c r="BI300" s="526"/>
      <c r="BJ300" s="526"/>
      <c r="BK300" s="526"/>
      <c r="BL300" s="526"/>
      <c r="BM300" s="526"/>
      <c r="BN300" s="526"/>
      <c r="BO300" s="526"/>
      <c r="BP300" s="526"/>
      <c r="BQ300" s="526"/>
      <c r="BR300" s="526"/>
      <c r="BS300" s="526"/>
      <c r="BT300" s="526"/>
      <c r="BU300" s="526"/>
      <c r="BV300" s="526"/>
      <c r="BW300" s="526"/>
      <c r="BX300" s="526"/>
      <c r="BY300" s="526"/>
      <c r="BZ300" s="526"/>
      <c r="CA300" s="526"/>
      <c r="CB300" s="526"/>
      <c r="CC300" s="526"/>
      <c r="CD300" s="526"/>
      <c r="CE300" s="526"/>
      <c r="CF300" s="526"/>
      <c r="CG300" s="526"/>
      <c r="CH300" s="526"/>
      <c r="CI300" s="526"/>
      <c r="CJ300" s="526"/>
      <c r="CK300" s="526"/>
      <c r="CL300" s="526"/>
      <c r="CM300" s="526"/>
      <c r="CN300" s="526"/>
      <c r="CO300" s="526"/>
      <c r="CP300" s="526"/>
      <c r="CQ300" s="526"/>
      <c r="CR300" s="526"/>
      <c r="CS300" s="526"/>
      <c r="CT300" s="526"/>
      <c r="CU300" s="526"/>
      <c r="CV300" s="526"/>
      <c r="CW300" s="526"/>
      <c r="CX300" s="526"/>
      <c r="CY300" s="526"/>
      <c r="CZ300" s="526"/>
      <c r="DA300" s="526"/>
      <c r="DB300" s="526"/>
      <c r="DC300" s="526"/>
      <c r="DD300" s="526"/>
      <c r="DE300" s="526"/>
      <c r="DF300" s="526"/>
    </row>
    <row r="301" spans="1:110" ht="14.25" customHeight="1">
      <c r="A301" s="508">
        <f t="shared" si="12"/>
        <v>292</v>
      </c>
      <c r="B301" s="508" t="str">
        <f>"(8,"&amp;I301&amp;")"</f>
        <v>(8,27)</v>
      </c>
      <c r="C301" s="524">
        <v>0.37435185185185182</v>
      </c>
      <c r="D301" s="524">
        <v>0.37450231481481483</v>
      </c>
      <c r="E301" s="525">
        <v>12.06</v>
      </c>
      <c r="F301" s="525">
        <v>12.130000000298024</v>
      </c>
      <c r="G301" s="508" t="s">
        <v>540</v>
      </c>
      <c r="H301" s="524">
        <f t="shared" si="11"/>
        <v>1.5046296296300499E-4</v>
      </c>
      <c r="I301">
        <f t="shared" si="15"/>
        <v>27</v>
      </c>
      <c r="K301" s="526"/>
      <c r="L301" s="526"/>
      <c r="M301" s="526"/>
      <c r="N301" s="526"/>
      <c r="O301" s="526"/>
      <c r="P301" s="526"/>
      <c r="Q301" s="526"/>
      <c r="R301" s="526"/>
      <c r="S301" s="526"/>
      <c r="T301" s="526"/>
      <c r="U301" s="526"/>
      <c r="V301" s="526"/>
      <c r="W301" s="526"/>
      <c r="X301" s="526"/>
      <c r="Y301" s="526"/>
      <c r="Z301" s="526"/>
      <c r="AA301" s="526"/>
      <c r="AB301" s="526"/>
      <c r="AC301" s="526"/>
      <c r="AD301" s="526"/>
      <c r="AE301" s="526"/>
      <c r="AF301" s="526"/>
      <c r="AG301" s="526"/>
      <c r="AH301" s="526"/>
      <c r="AI301" s="526"/>
      <c r="AJ301" s="526"/>
      <c r="AK301" s="526"/>
      <c r="AL301" s="526"/>
      <c r="AM301" s="526"/>
      <c r="AN301" s="526"/>
      <c r="AO301" s="526"/>
      <c r="AP301" s="526"/>
      <c r="AQ301" s="526"/>
      <c r="AR301" s="526"/>
      <c r="AS301" s="526"/>
      <c r="AT301" s="526"/>
      <c r="AU301" s="526"/>
      <c r="AV301" s="526"/>
      <c r="AW301" s="526"/>
      <c r="AX301" s="526"/>
      <c r="AY301" s="526"/>
      <c r="AZ301" s="526"/>
      <c r="BA301" s="526"/>
      <c r="BB301" s="526"/>
      <c r="BC301" s="526"/>
      <c r="BD301" s="526"/>
      <c r="BE301" s="526"/>
      <c r="BF301" s="526"/>
      <c r="BG301" s="526"/>
      <c r="BH301" s="526"/>
      <c r="BI301" s="526"/>
      <c r="BJ301" s="526"/>
      <c r="BK301" s="526"/>
      <c r="BL301" s="526"/>
      <c r="BM301" s="526"/>
      <c r="BN301" s="526"/>
      <c r="BO301" s="526"/>
      <c r="BP301" s="526"/>
      <c r="BQ301" s="526"/>
      <c r="BR301" s="526"/>
      <c r="BS301" s="526"/>
      <c r="BT301" s="526"/>
      <c r="BU301" s="526"/>
      <c r="BV301" s="526"/>
      <c r="BW301" s="526"/>
      <c r="BX301" s="526"/>
      <c r="BY301" s="526"/>
      <c r="BZ301" s="526"/>
      <c r="CA301" s="526"/>
      <c r="CB301" s="526"/>
      <c r="CC301" s="526"/>
      <c r="CD301" s="526"/>
      <c r="CE301" s="526"/>
      <c r="CF301" s="526"/>
      <c r="CG301" s="526"/>
      <c r="CH301" s="526"/>
      <c r="CI301" s="526"/>
      <c r="CJ301" s="526"/>
      <c r="CK301" s="526"/>
      <c r="CL301" s="526"/>
      <c r="CM301" s="526"/>
      <c r="CN301" s="526"/>
      <c r="CO301" s="526"/>
      <c r="CP301" s="526"/>
      <c r="CQ301" s="526"/>
      <c r="CR301" s="526"/>
      <c r="CS301" s="526"/>
      <c r="CT301" s="526"/>
      <c r="CU301" s="526"/>
      <c r="CV301" s="526"/>
      <c r="CW301" s="526"/>
      <c r="CX301" s="526"/>
      <c r="CY301" s="526"/>
      <c r="CZ301" s="526"/>
      <c r="DA301" s="526"/>
      <c r="DB301" s="526"/>
      <c r="DC301" s="526"/>
      <c r="DD301" s="526"/>
      <c r="DE301" s="526"/>
      <c r="DF301" s="526"/>
    </row>
    <row r="302" spans="1:110" ht="14.25" customHeight="1">
      <c r="A302" s="508">
        <f t="shared" si="12"/>
        <v>293</v>
      </c>
      <c r="B302" s="508" t="str">
        <f>"(9,"&amp;I302&amp;")"</f>
        <v>(9,27)</v>
      </c>
      <c r="C302" s="524">
        <v>0.37459490740740742</v>
      </c>
      <c r="D302" s="524">
        <v>0.3747685185185185</v>
      </c>
      <c r="E302" s="525">
        <v>12.06</v>
      </c>
      <c r="F302" s="525">
        <v>12.150000003576279</v>
      </c>
      <c r="G302" s="508" t="s">
        <v>540</v>
      </c>
      <c r="H302" s="524">
        <f t="shared" si="11"/>
        <v>1.7361111111108274E-4</v>
      </c>
      <c r="I302">
        <f t="shared" si="15"/>
        <v>27</v>
      </c>
      <c r="K302" s="526"/>
      <c r="L302" s="526"/>
      <c r="M302" s="526"/>
      <c r="N302" s="526"/>
      <c r="O302" s="526"/>
      <c r="P302" s="526"/>
      <c r="Q302" s="526"/>
      <c r="R302" s="526"/>
      <c r="S302" s="526"/>
      <c r="T302" s="526"/>
      <c r="U302" s="526"/>
      <c r="V302" s="526"/>
      <c r="W302" s="526"/>
      <c r="X302" s="526"/>
      <c r="Y302" s="526"/>
      <c r="Z302" s="526"/>
      <c r="AA302" s="526"/>
      <c r="AB302" s="526"/>
      <c r="AC302" s="526"/>
      <c r="AD302" s="526"/>
      <c r="AE302" s="526"/>
      <c r="AF302" s="526"/>
      <c r="AG302" s="526"/>
      <c r="AH302" s="526"/>
      <c r="AI302" s="526"/>
      <c r="AJ302" s="526"/>
      <c r="AK302" s="526"/>
      <c r="AL302" s="526"/>
      <c r="AM302" s="526"/>
      <c r="AN302" s="526"/>
      <c r="AO302" s="526"/>
      <c r="AP302" s="526"/>
      <c r="AQ302" s="526"/>
      <c r="AR302" s="526"/>
      <c r="AS302" s="526"/>
      <c r="AT302" s="526"/>
      <c r="AU302" s="526"/>
      <c r="AV302" s="526"/>
      <c r="AW302" s="526"/>
      <c r="AX302" s="526"/>
      <c r="AY302" s="526"/>
      <c r="AZ302" s="526"/>
      <c r="BA302" s="526"/>
      <c r="BB302" s="526"/>
      <c r="BC302" s="526"/>
      <c r="BD302" s="526"/>
      <c r="BE302" s="526"/>
      <c r="BF302" s="526"/>
      <c r="BG302" s="526"/>
      <c r="BH302" s="526"/>
      <c r="BI302" s="526"/>
      <c r="BJ302" s="526"/>
      <c r="BK302" s="526"/>
      <c r="BL302" s="526"/>
      <c r="BM302" s="526"/>
      <c r="BN302" s="526"/>
      <c r="BO302" s="526"/>
      <c r="BP302" s="526"/>
      <c r="BQ302" s="526"/>
      <c r="BR302" s="526"/>
      <c r="BS302" s="526"/>
      <c r="BT302" s="526"/>
      <c r="BU302" s="526"/>
      <c r="BV302" s="526"/>
      <c r="BW302" s="526"/>
      <c r="BX302" s="526"/>
      <c r="BY302" s="526"/>
      <c r="BZ302" s="526"/>
      <c r="CA302" s="526"/>
      <c r="CB302" s="526"/>
      <c r="CC302" s="526"/>
      <c r="CD302" s="526"/>
      <c r="CE302" s="526"/>
      <c r="CF302" s="526"/>
      <c r="CG302" s="526"/>
      <c r="CH302" s="526"/>
      <c r="CI302" s="526"/>
      <c r="CJ302" s="526"/>
      <c r="CK302" s="526"/>
      <c r="CL302" s="526"/>
      <c r="CM302" s="526"/>
      <c r="CN302" s="526"/>
      <c r="CO302" s="526"/>
      <c r="CP302" s="526"/>
      <c r="CQ302" s="526"/>
      <c r="CR302" s="526"/>
      <c r="CS302" s="526"/>
      <c r="CT302" s="526"/>
      <c r="CU302" s="526"/>
      <c r="CV302" s="526"/>
      <c r="CW302" s="526"/>
      <c r="CX302" s="526"/>
      <c r="CY302" s="526"/>
      <c r="CZ302" s="526"/>
      <c r="DA302" s="526"/>
      <c r="DB302" s="526"/>
      <c r="DC302" s="526"/>
      <c r="DD302" s="526"/>
      <c r="DE302" s="526"/>
      <c r="DF302" s="526"/>
    </row>
    <row r="303" spans="1:110" ht="14.25" customHeight="1">
      <c r="A303" s="508">
        <f t="shared" si="12"/>
        <v>294</v>
      </c>
      <c r="B303" s="508" t="str">
        <f>"(10,"&amp;I303&amp;")"</f>
        <v>(10,27)</v>
      </c>
      <c r="C303" s="524">
        <v>0.37486111111111109</v>
      </c>
      <c r="D303" s="524">
        <v>0.375</v>
      </c>
      <c r="E303" s="525">
        <v>12.06</v>
      </c>
      <c r="F303" s="525">
        <v>12.079999999552966</v>
      </c>
      <c r="G303" s="508" t="s">
        <v>540</v>
      </c>
      <c r="H303" s="524">
        <f t="shared" si="11"/>
        <v>1.388888888889106E-4</v>
      </c>
      <c r="I303">
        <f t="shared" si="15"/>
        <v>27</v>
      </c>
      <c r="K303" s="526"/>
      <c r="L303" s="526"/>
      <c r="M303" s="526"/>
      <c r="N303" s="526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Y303" s="526"/>
      <c r="Z303" s="526"/>
      <c r="AA303" s="526"/>
      <c r="AB303" s="526"/>
      <c r="AC303" s="526"/>
      <c r="AD303" s="526"/>
      <c r="AE303" s="526"/>
      <c r="AF303" s="526"/>
      <c r="AG303" s="526"/>
      <c r="AH303" s="526"/>
      <c r="AI303" s="526"/>
      <c r="AJ303" s="526"/>
      <c r="AK303" s="526"/>
      <c r="AL303" s="526"/>
      <c r="AM303" s="526"/>
      <c r="AN303" s="526"/>
      <c r="AO303" s="526"/>
      <c r="AP303" s="526"/>
      <c r="AQ303" s="526"/>
      <c r="AR303" s="526"/>
      <c r="AS303" s="526"/>
      <c r="AT303" s="526"/>
      <c r="AU303" s="526"/>
      <c r="AV303" s="526"/>
      <c r="AW303" s="526"/>
      <c r="AX303" s="526"/>
      <c r="AY303" s="526"/>
      <c r="AZ303" s="526"/>
      <c r="BA303" s="526"/>
      <c r="BB303" s="526"/>
      <c r="BC303" s="526"/>
      <c r="BD303" s="526"/>
      <c r="BE303" s="526"/>
      <c r="BF303" s="526"/>
      <c r="BG303" s="526"/>
      <c r="BH303" s="526"/>
      <c r="BI303" s="526"/>
      <c r="BJ303" s="526"/>
      <c r="BK303" s="526"/>
      <c r="BL303" s="526"/>
      <c r="BM303" s="526"/>
      <c r="BN303" s="526"/>
      <c r="BO303" s="526"/>
      <c r="BP303" s="526"/>
      <c r="BQ303" s="526"/>
      <c r="BR303" s="526"/>
      <c r="BS303" s="526"/>
      <c r="BT303" s="526"/>
      <c r="BU303" s="526"/>
      <c r="BV303" s="526"/>
      <c r="BW303" s="526"/>
      <c r="BX303" s="526"/>
      <c r="BY303" s="526"/>
      <c r="BZ303" s="526"/>
      <c r="CA303" s="526"/>
      <c r="CB303" s="526"/>
      <c r="CC303" s="526"/>
      <c r="CD303" s="526"/>
      <c r="CE303" s="526"/>
      <c r="CF303" s="526"/>
      <c r="CG303" s="526"/>
      <c r="CH303" s="526"/>
      <c r="CI303" s="526"/>
      <c r="CJ303" s="526"/>
      <c r="CK303" s="526"/>
      <c r="CL303" s="526"/>
      <c r="CM303" s="526"/>
      <c r="CN303" s="526"/>
      <c r="CO303" s="526"/>
      <c r="CP303" s="526"/>
      <c r="CQ303" s="526"/>
      <c r="CR303" s="526"/>
      <c r="CS303" s="526"/>
      <c r="CT303" s="526"/>
      <c r="CU303" s="526"/>
      <c r="CV303" s="526"/>
      <c r="CW303" s="526"/>
      <c r="CX303" s="526"/>
      <c r="CY303" s="526"/>
      <c r="CZ303" s="526"/>
      <c r="DA303" s="526"/>
      <c r="DB303" s="526"/>
      <c r="DC303" s="526"/>
      <c r="DD303" s="526"/>
      <c r="DE303" s="526"/>
      <c r="DF303" s="526"/>
    </row>
    <row r="304" spans="1:110" ht="14.25" customHeight="1">
      <c r="A304" s="508">
        <f t="shared" si="12"/>
        <v>295</v>
      </c>
      <c r="B304" s="508" t="str">
        <f>"(11,"&amp;I304&amp;")"</f>
        <v>(11,27)</v>
      </c>
      <c r="C304" s="524">
        <v>0.37510416666666668</v>
      </c>
      <c r="D304" s="524">
        <v>0.37525462962962963</v>
      </c>
      <c r="E304" s="525">
        <v>12.06</v>
      </c>
      <c r="F304" s="525">
        <v>12.150000003576279</v>
      </c>
      <c r="G304" s="508" t="s">
        <v>540</v>
      </c>
      <c r="H304" s="524">
        <f t="shared" si="11"/>
        <v>1.5046296296294948E-4</v>
      </c>
      <c r="I304">
        <f t="shared" si="15"/>
        <v>27</v>
      </c>
      <c r="K304" s="526"/>
      <c r="L304" s="526"/>
      <c r="M304" s="526"/>
      <c r="N304" s="526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Y304" s="526"/>
      <c r="Z304" s="526"/>
      <c r="AA304" s="526"/>
      <c r="AB304" s="526"/>
      <c r="AC304" s="526"/>
      <c r="AD304" s="526"/>
      <c r="AE304" s="526"/>
      <c r="AF304" s="526"/>
      <c r="AG304" s="526"/>
      <c r="AH304" s="526"/>
      <c r="AI304" s="526"/>
      <c r="AJ304" s="526"/>
      <c r="AK304" s="526"/>
      <c r="AL304" s="526"/>
      <c r="AM304" s="526"/>
      <c r="AN304" s="526"/>
      <c r="AO304" s="526"/>
      <c r="AP304" s="526"/>
      <c r="AQ304" s="526"/>
      <c r="AR304" s="526"/>
      <c r="AS304" s="526"/>
      <c r="AT304" s="526"/>
      <c r="AU304" s="526"/>
      <c r="AV304" s="526"/>
      <c r="AW304" s="526"/>
      <c r="AX304" s="526"/>
      <c r="AY304" s="526"/>
      <c r="AZ304" s="526"/>
      <c r="BA304" s="526"/>
      <c r="BB304" s="526"/>
      <c r="BC304" s="526"/>
      <c r="BD304" s="526"/>
      <c r="BE304" s="526"/>
      <c r="BF304" s="526"/>
      <c r="BG304" s="526"/>
      <c r="BH304" s="526"/>
      <c r="BI304" s="526"/>
      <c r="BJ304" s="526"/>
      <c r="BK304" s="526"/>
      <c r="BL304" s="526"/>
      <c r="BM304" s="526"/>
      <c r="BN304" s="526"/>
      <c r="BO304" s="526"/>
      <c r="BP304" s="526"/>
      <c r="BQ304" s="526"/>
      <c r="BR304" s="526"/>
      <c r="BS304" s="526"/>
      <c r="BT304" s="526"/>
      <c r="BU304" s="526"/>
      <c r="BV304" s="526"/>
      <c r="BW304" s="526"/>
      <c r="BX304" s="526"/>
      <c r="BY304" s="526"/>
      <c r="BZ304" s="526"/>
      <c r="CA304" s="526"/>
      <c r="CB304" s="526"/>
      <c r="CC304" s="526"/>
      <c r="CD304" s="526"/>
      <c r="CE304" s="526"/>
      <c r="CF304" s="526"/>
      <c r="CG304" s="526"/>
      <c r="CH304" s="526"/>
      <c r="CI304" s="526"/>
      <c r="CJ304" s="526"/>
      <c r="CK304" s="526"/>
      <c r="CL304" s="526"/>
      <c r="CM304" s="526"/>
      <c r="CN304" s="526"/>
      <c r="CO304" s="526"/>
      <c r="CP304" s="526"/>
      <c r="CQ304" s="526"/>
      <c r="CR304" s="526"/>
      <c r="CS304" s="526"/>
      <c r="CT304" s="526"/>
      <c r="CU304" s="526"/>
      <c r="CV304" s="526"/>
      <c r="CW304" s="526"/>
      <c r="CX304" s="526"/>
      <c r="CY304" s="526"/>
      <c r="CZ304" s="526"/>
      <c r="DA304" s="526"/>
      <c r="DB304" s="526"/>
      <c r="DC304" s="526"/>
      <c r="DD304" s="526"/>
      <c r="DE304" s="526"/>
      <c r="DF304" s="526"/>
    </row>
    <row r="305" spans="1:110" ht="14.25" customHeight="1">
      <c r="A305" s="508">
        <f t="shared" si="12"/>
        <v>296</v>
      </c>
      <c r="B305" s="508" t="str">
        <f>"(11,"&amp;I305&amp;")"</f>
        <v>(11,28)</v>
      </c>
      <c r="C305" s="524">
        <v>0.37535879629629632</v>
      </c>
      <c r="D305" s="524">
        <v>0.3755324074074074</v>
      </c>
      <c r="E305" s="525">
        <v>12.06</v>
      </c>
      <c r="F305" s="525">
        <v>12.210000005960465</v>
      </c>
      <c r="G305" s="508" t="s">
        <v>540</v>
      </c>
      <c r="H305" s="524">
        <f t="shared" si="11"/>
        <v>1.7361111111108274E-4</v>
      </c>
      <c r="I305">
        <f>I304+1</f>
        <v>28</v>
      </c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526"/>
      <c r="AB305" s="526"/>
      <c r="AC305" s="526"/>
      <c r="AD305" s="526"/>
      <c r="AE305" s="526"/>
      <c r="AF305" s="526"/>
      <c r="AG305" s="526"/>
      <c r="AH305" s="526"/>
      <c r="AI305" s="526"/>
      <c r="AJ305" s="526"/>
      <c r="AK305" s="526"/>
      <c r="AL305" s="526"/>
      <c r="AM305" s="526"/>
      <c r="AN305" s="526"/>
      <c r="AO305" s="526"/>
      <c r="AP305" s="526"/>
      <c r="AQ305" s="526"/>
      <c r="AR305" s="526"/>
      <c r="AS305" s="526"/>
      <c r="AT305" s="526"/>
      <c r="AU305" s="526"/>
      <c r="AV305" s="526"/>
      <c r="AW305" s="526"/>
      <c r="AX305" s="526"/>
      <c r="AY305" s="526"/>
      <c r="AZ305" s="526"/>
      <c r="BA305" s="526"/>
      <c r="BB305" s="526"/>
      <c r="BC305" s="526"/>
      <c r="BD305" s="526"/>
      <c r="BE305" s="526"/>
      <c r="BF305" s="526"/>
      <c r="BG305" s="526"/>
      <c r="BH305" s="526"/>
      <c r="BI305" s="526"/>
      <c r="BJ305" s="526"/>
      <c r="BK305" s="526"/>
      <c r="BL305" s="526"/>
      <c r="BM305" s="526"/>
      <c r="BN305" s="526"/>
      <c r="BO305" s="526"/>
      <c r="BP305" s="526"/>
      <c r="BQ305" s="526"/>
      <c r="BR305" s="526"/>
      <c r="BS305" s="526"/>
      <c r="BT305" s="526"/>
      <c r="BU305" s="526"/>
      <c r="BV305" s="526"/>
      <c r="BW305" s="526"/>
      <c r="BX305" s="526"/>
      <c r="BY305" s="526"/>
      <c r="BZ305" s="526"/>
      <c r="CA305" s="526"/>
      <c r="CB305" s="526"/>
      <c r="CC305" s="526"/>
      <c r="CD305" s="526"/>
      <c r="CE305" s="526"/>
      <c r="CF305" s="526"/>
      <c r="CG305" s="526"/>
      <c r="CH305" s="526"/>
      <c r="CI305" s="526"/>
      <c r="CJ305" s="526"/>
      <c r="CK305" s="526"/>
      <c r="CL305" s="526"/>
      <c r="CM305" s="526"/>
      <c r="CN305" s="526"/>
      <c r="CO305" s="526"/>
      <c r="CP305" s="526"/>
      <c r="CQ305" s="526"/>
      <c r="CR305" s="526"/>
      <c r="CS305" s="526"/>
      <c r="CT305" s="526"/>
      <c r="CU305" s="526"/>
      <c r="CV305" s="526"/>
      <c r="CW305" s="526"/>
      <c r="CX305" s="526"/>
      <c r="CY305" s="526"/>
      <c r="CZ305" s="526"/>
      <c r="DA305" s="526"/>
      <c r="DB305" s="526"/>
      <c r="DC305" s="526"/>
      <c r="DD305" s="526"/>
      <c r="DE305" s="526"/>
      <c r="DF305" s="526"/>
    </row>
    <row r="306" spans="1:110" ht="14.25" customHeight="1">
      <c r="A306" s="508">
        <f t="shared" si="12"/>
        <v>297</v>
      </c>
      <c r="B306" s="508" t="str">
        <f>"(10,"&amp;I306&amp;")"</f>
        <v>(10,28)</v>
      </c>
      <c r="C306" s="524">
        <v>0.37562499999999999</v>
      </c>
      <c r="D306" s="524">
        <v>0.37579861111111112</v>
      </c>
      <c r="E306" s="525">
        <v>12.06</v>
      </c>
      <c r="F306" s="525">
        <v>12.089999999329448</v>
      </c>
      <c r="G306" s="508" t="s">
        <v>540</v>
      </c>
      <c r="H306" s="524">
        <f t="shared" si="11"/>
        <v>1.7361111111113825E-4</v>
      </c>
      <c r="I306">
        <f>I305</f>
        <v>28</v>
      </c>
      <c r="K306" s="526"/>
      <c r="L306" s="526"/>
      <c r="M306" s="526"/>
      <c r="N306" s="526"/>
      <c r="O306" s="526"/>
      <c r="P306" s="526"/>
      <c r="Q306" s="526"/>
      <c r="R306" s="526"/>
      <c r="S306" s="526"/>
      <c r="T306" s="526"/>
      <c r="U306" s="526"/>
      <c r="V306" s="526"/>
      <c r="W306" s="526"/>
      <c r="X306" s="526"/>
      <c r="Y306" s="526"/>
      <c r="Z306" s="526"/>
      <c r="AA306" s="526"/>
      <c r="AB306" s="526"/>
      <c r="AC306" s="526"/>
      <c r="AD306" s="526"/>
      <c r="AE306" s="526"/>
      <c r="AF306" s="526"/>
      <c r="AG306" s="526"/>
      <c r="AH306" s="526"/>
      <c r="AI306" s="526"/>
      <c r="AJ306" s="526"/>
      <c r="AK306" s="526"/>
      <c r="AL306" s="526"/>
      <c r="AM306" s="526"/>
      <c r="AN306" s="526"/>
      <c r="AO306" s="526"/>
      <c r="AP306" s="526"/>
      <c r="AQ306" s="526"/>
      <c r="AR306" s="526"/>
      <c r="AS306" s="526"/>
      <c r="AT306" s="526"/>
      <c r="AU306" s="526"/>
      <c r="AV306" s="526"/>
      <c r="AW306" s="526"/>
      <c r="AX306" s="526"/>
      <c r="AY306" s="526"/>
      <c r="AZ306" s="526"/>
      <c r="BA306" s="526"/>
      <c r="BB306" s="526"/>
      <c r="BC306" s="526"/>
      <c r="BD306" s="526"/>
      <c r="BE306" s="526"/>
      <c r="BF306" s="526"/>
      <c r="BG306" s="526"/>
      <c r="BH306" s="526"/>
      <c r="BI306" s="526"/>
      <c r="BJ306" s="526"/>
      <c r="BK306" s="526"/>
      <c r="BL306" s="526"/>
      <c r="BM306" s="526"/>
      <c r="BN306" s="526"/>
      <c r="BO306" s="526"/>
      <c r="BP306" s="526"/>
      <c r="BQ306" s="526"/>
      <c r="BR306" s="526"/>
      <c r="BS306" s="526"/>
      <c r="BT306" s="526"/>
      <c r="BU306" s="526"/>
      <c r="BV306" s="526"/>
      <c r="BW306" s="526"/>
      <c r="BX306" s="526"/>
      <c r="BY306" s="526"/>
      <c r="BZ306" s="526"/>
      <c r="CA306" s="526"/>
      <c r="CB306" s="526"/>
      <c r="CC306" s="526"/>
      <c r="CD306" s="526"/>
      <c r="CE306" s="526"/>
      <c r="CF306" s="526"/>
      <c r="CG306" s="526"/>
      <c r="CH306" s="526"/>
      <c r="CI306" s="526"/>
      <c r="CJ306" s="526"/>
      <c r="CK306" s="526"/>
      <c r="CL306" s="526"/>
      <c r="CM306" s="526"/>
      <c r="CN306" s="526"/>
      <c r="CO306" s="526"/>
      <c r="CP306" s="526"/>
      <c r="CQ306" s="526"/>
      <c r="CR306" s="526"/>
      <c r="CS306" s="526"/>
      <c r="CT306" s="526"/>
      <c r="CU306" s="526"/>
      <c r="CV306" s="526"/>
      <c r="CW306" s="526"/>
      <c r="CX306" s="526"/>
      <c r="CY306" s="526"/>
      <c r="CZ306" s="526"/>
      <c r="DA306" s="526"/>
      <c r="DB306" s="526"/>
      <c r="DC306" s="526"/>
      <c r="DD306" s="526"/>
      <c r="DE306" s="526"/>
      <c r="DF306" s="526"/>
    </row>
    <row r="307" spans="1:110" ht="14.25" customHeight="1">
      <c r="A307" s="508">
        <f t="shared" si="12"/>
        <v>298</v>
      </c>
      <c r="B307" s="508" t="str">
        <f>"(9,"&amp;I307&amp;")"</f>
        <v>(9,28)</v>
      </c>
      <c r="C307" s="524">
        <v>0.37587962962962962</v>
      </c>
      <c r="D307" s="524">
        <v>0.37601851851851853</v>
      </c>
      <c r="E307" s="525">
        <v>12.06</v>
      </c>
      <c r="F307" s="525">
        <v>12.210000005960465</v>
      </c>
      <c r="G307" s="508" t="s">
        <v>540</v>
      </c>
      <c r="H307" s="524">
        <f t="shared" si="11"/>
        <v>1.388888888889106E-4</v>
      </c>
      <c r="I307">
        <f t="shared" ref="I307:I315" si="16">I306</f>
        <v>28</v>
      </c>
      <c r="K307" s="526"/>
      <c r="L307" s="526"/>
      <c r="M307" s="526"/>
      <c r="N307" s="526"/>
      <c r="O307" s="526"/>
      <c r="P307" s="526"/>
      <c r="Q307" s="526"/>
      <c r="R307" s="526"/>
      <c r="S307" s="526"/>
      <c r="T307" s="526"/>
      <c r="U307" s="526"/>
      <c r="V307" s="526"/>
      <c r="W307" s="526"/>
      <c r="X307" s="526"/>
      <c r="Y307" s="526"/>
      <c r="Z307" s="526"/>
      <c r="AA307" s="526"/>
      <c r="AB307" s="526"/>
      <c r="AC307" s="526"/>
      <c r="AD307" s="526"/>
      <c r="AE307" s="526"/>
      <c r="AF307" s="526"/>
      <c r="AG307" s="526"/>
      <c r="AH307" s="526"/>
      <c r="AI307" s="526"/>
      <c r="AJ307" s="526"/>
      <c r="AK307" s="526"/>
      <c r="AL307" s="526"/>
      <c r="AM307" s="526"/>
      <c r="AN307" s="526"/>
      <c r="AO307" s="526"/>
      <c r="AP307" s="526"/>
      <c r="AQ307" s="526"/>
      <c r="AR307" s="526"/>
      <c r="AS307" s="526"/>
      <c r="AT307" s="526"/>
      <c r="AU307" s="526"/>
      <c r="AV307" s="526"/>
      <c r="AW307" s="526"/>
      <c r="AX307" s="526"/>
      <c r="AY307" s="526"/>
      <c r="AZ307" s="526"/>
      <c r="BA307" s="526"/>
      <c r="BB307" s="526"/>
      <c r="BC307" s="526"/>
      <c r="BD307" s="526"/>
      <c r="BE307" s="526"/>
      <c r="BF307" s="526"/>
      <c r="BG307" s="526"/>
      <c r="BH307" s="526"/>
      <c r="BI307" s="526"/>
      <c r="BJ307" s="526"/>
      <c r="BK307" s="526"/>
      <c r="BL307" s="526"/>
      <c r="BM307" s="526"/>
      <c r="BN307" s="526"/>
      <c r="BO307" s="526"/>
      <c r="BP307" s="526"/>
      <c r="BQ307" s="526"/>
      <c r="BR307" s="526"/>
      <c r="BS307" s="526"/>
      <c r="BT307" s="526"/>
      <c r="BU307" s="526"/>
      <c r="BV307" s="526"/>
      <c r="BW307" s="526"/>
      <c r="BX307" s="526"/>
      <c r="BY307" s="526"/>
      <c r="BZ307" s="526"/>
      <c r="CA307" s="526"/>
      <c r="CB307" s="526"/>
      <c r="CC307" s="526"/>
      <c r="CD307" s="526"/>
      <c r="CE307" s="526"/>
      <c r="CF307" s="526"/>
      <c r="CG307" s="526"/>
      <c r="CH307" s="526"/>
      <c r="CI307" s="526"/>
      <c r="CJ307" s="526"/>
      <c r="CK307" s="526"/>
      <c r="CL307" s="526"/>
      <c r="CM307" s="526"/>
      <c r="CN307" s="526"/>
      <c r="CO307" s="526"/>
      <c r="CP307" s="526"/>
      <c r="CQ307" s="526"/>
      <c r="CR307" s="526"/>
      <c r="CS307" s="526"/>
      <c r="CT307" s="526"/>
      <c r="CU307" s="526"/>
      <c r="CV307" s="526"/>
      <c r="CW307" s="526"/>
      <c r="CX307" s="526"/>
      <c r="CY307" s="526"/>
      <c r="CZ307" s="526"/>
      <c r="DA307" s="526"/>
      <c r="DB307" s="526"/>
      <c r="DC307" s="526"/>
      <c r="DD307" s="526"/>
      <c r="DE307" s="526"/>
      <c r="DF307" s="526"/>
    </row>
    <row r="308" spans="1:110" ht="14.25" customHeight="1">
      <c r="A308" s="508">
        <f t="shared" si="12"/>
        <v>299</v>
      </c>
      <c r="B308" s="508" t="str">
        <f>"(8,"&amp;I308&amp;")"</f>
        <v>(8,28)</v>
      </c>
      <c r="C308" s="524">
        <v>0.37613425925925925</v>
      </c>
      <c r="D308" s="524">
        <v>0.37630787037037039</v>
      </c>
      <c r="E308" s="525">
        <v>12.06</v>
      </c>
      <c r="F308" s="525">
        <v>12.200000000596047</v>
      </c>
      <c r="G308" s="508" t="s">
        <v>540</v>
      </c>
      <c r="H308" s="524">
        <f t="shared" si="11"/>
        <v>1.7361111111113825E-4</v>
      </c>
      <c r="I308">
        <f t="shared" si="16"/>
        <v>28</v>
      </c>
      <c r="K308" s="526"/>
      <c r="L308" s="526"/>
      <c r="M308" s="526"/>
      <c r="N308" s="526"/>
      <c r="O308" s="526"/>
      <c r="P308" s="526"/>
      <c r="Q308" s="526"/>
      <c r="R308" s="526"/>
      <c r="S308" s="526"/>
      <c r="T308" s="526"/>
      <c r="U308" s="526"/>
      <c r="V308" s="526"/>
      <c r="W308" s="526"/>
      <c r="X308" s="526"/>
      <c r="Y308" s="526"/>
      <c r="Z308" s="526"/>
      <c r="AA308" s="526"/>
      <c r="AB308" s="526"/>
      <c r="AC308" s="526"/>
      <c r="AD308" s="526"/>
      <c r="AE308" s="526"/>
      <c r="AF308" s="526"/>
      <c r="AG308" s="526"/>
      <c r="AH308" s="526"/>
      <c r="AI308" s="526"/>
      <c r="AJ308" s="526"/>
      <c r="AK308" s="526"/>
      <c r="AL308" s="526"/>
      <c r="AM308" s="526"/>
      <c r="AN308" s="526"/>
      <c r="AO308" s="526"/>
      <c r="AP308" s="526"/>
      <c r="AQ308" s="526"/>
      <c r="AR308" s="526"/>
      <c r="AS308" s="526"/>
      <c r="AT308" s="526"/>
      <c r="AU308" s="526"/>
      <c r="AV308" s="526"/>
      <c r="AW308" s="526"/>
      <c r="AX308" s="526"/>
      <c r="AY308" s="526"/>
      <c r="AZ308" s="526"/>
      <c r="BA308" s="526"/>
      <c r="BB308" s="526"/>
      <c r="BC308" s="526"/>
      <c r="BD308" s="526"/>
      <c r="BE308" s="526"/>
      <c r="BF308" s="526"/>
      <c r="BG308" s="526"/>
      <c r="BH308" s="526"/>
      <c r="BI308" s="526"/>
      <c r="BJ308" s="526"/>
      <c r="BK308" s="526"/>
      <c r="BL308" s="526"/>
      <c r="BM308" s="526"/>
      <c r="BN308" s="526"/>
      <c r="BO308" s="526"/>
      <c r="BP308" s="526"/>
      <c r="BQ308" s="526"/>
      <c r="BR308" s="526"/>
      <c r="BS308" s="526"/>
      <c r="BT308" s="526"/>
      <c r="BU308" s="526"/>
      <c r="BV308" s="526"/>
      <c r="BW308" s="526"/>
      <c r="BX308" s="526"/>
      <c r="BY308" s="526"/>
      <c r="BZ308" s="526"/>
      <c r="CA308" s="526"/>
      <c r="CB308" s="526"/>
      <c r="CC308" s="526"/>
      <c r="CD308" s="526"/>
      <c r="CE308" s="526"/>
      <c r="CF308" s="526"/>
      <c r="CG308" s="526"/>
      <c r="CH308" s="526"/>
      <c r="CI308" s="526"/>
      <c r="CJ308" s="526"/>
      <c r="CK308" s="526"/>
      <c r="CL308" s="526"/>
      <c r="CM308" s="526"/>
      <c r="CN308" s="526"/>
      <c r="CO308" s="526"/>
      <c r="CP308" s="526"/>
      <c r="CQ308" s="526"/>
      <c r="CR308" s="526"/>
      <c r="CS308" s="526"/>
      <c r="CT308" s="526"/>
      <c r="CU308" s="526"/>
      <c r="CV308" s="526"/>
      <c r="CW308" s="526"/>
      <c r="CX308" s="526"/>
      <c r="CY308" s="526"/>
      <c r="CZ308" s="526"/>
      <c r="DA308" s="526"/>
      <c r="DB308" s="526"/>
      <c r="DC308" s="526"/>
      <c r="DD308" s="526"/>
      <c r="DE308" s="526"/>
      <c r="DF308" s="526"/>
    </row>
    <row r="309" spans="1:110" ht="14.25" customHeight="1">
      <c r="A309" s="508">
        <f t="shared" si="12"/>
        <v>300</v>
      </c>
      <c r="B309" s="508" t="str">
        <f>"(7,"&amp;I309&amp;")"</f>
        <v>(7,28)</v>
      </c>
      <c r="C309" s="524">
        <v>0.37641203703703702</v>
      </c>
      <c r="D309" s="524">
        <v>0.37656250000000002</v>
      </c>
      <c r="E309" s="525">
        <v>12.06</v>
      </c>
      <c r="F309" s="525">
        <v>12.089999999329448</v>
      </c>
      <c r="G309" s="508" t="s">
        <v>540</v>
      </c>
      <c r="H309" s="524">
        <f t="shared" si="11"/>
        <v>1.5046296296300499E-4</v>
      </c>
      <c r="I309">
        <f t="shared" si="16"/>
        <v>28</v>
      </c>
      <c r="K309" s="526"/>
      <c r="L309" s="526"/>
      <c r="M309" s="526"/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  <c r="AA309" s="526"/>
      <c r="AB309" s="526"/>
      <c r="AC309" s="526"/>
      <c r="AD309" s="526"/>
      <c r="AE309" s="526"/>
      <c r="AF309" s="526"/>
      <c r="AG309" s="526"/>
      <c r="AH309" s="526"/>
      <c r="AI309" s="526"/>
      <c r="AJ309" s="526"/>
      <c r="AK309" s="526"/>
      <c r="AL309" s="526"/>
      <c r="AM309" s="526"/>
      <c r="AN309" s="526"/>
      <c r="AO309" s="526"/>
      <c r="AP309" s="526"/>
      <c r="AQ309" s="526"/>
      <c r="AR309" s="526"/>
      <c r="AS309" s="526"/>
      <c r="AT309" s="526"/>
      <c r="AU309" s="526"/>
      <c r="AV309" s="526"/>
      <c r="AW309" s="526"/>
      <c r="AX309" s="526"/>
      <c r="AY309" s="526"/>
      <c r="AZ309" s="526"/>
      <c r="BA309" s="526"/>
      <c r="BB309" s="526"/>
      <c r="BC309" s="526"/>
      <c r="BD309" s="526"/>
      <c r="BE309" s="526"/>
      <c r="BF309" s="526"/>
      <c r="BG309" s="526"/>
      <c r="BH309" s="526"/>
      <c r="BI309" s="526"/>
      <c r="BJ309" s="526"/>
      <c r="BK309" s="526"/>
      <c r="BL309" s="526"/>
      <c r="BM309" s="526"/>
      <c r="BN309" s="526"/>
      <c r="BO309" s="526"/>
      <c r="BP309" s="526"/>
      <c r="BQ309" s="526"/>
      <c r="BR309" s="526"/>
      <c r="BS309" s="526"/>
      <c r="BT309" s="526"/>
      <c r="BU309" s="526"/>
      <c r="BV309" s="526"/>
      <c r="BW309" s="526"/>
      <c r="BX309" s="526"/>
      <c r="BY309" s="526"/>
      <c r="BZ309" s="526"/>
      <c r="CA309" s="526"/>
      <c r="CB309" s="526"/>
      <c r="CC309" s="526"/>
      <c r="CD309" s="526"/>
      <c r="CE309" s="526"/>
      <c r="CF309" s="526"/>
      <c r="CG309" s="526"/>
      <c r="CH309" s="526"/>
      <c r="CI309" s="526"/>
      <c r="CJ309" s="526"/>
      <c r="CK309" s="526"/>
      <c r="CL309" s="526"/>
      <c r="CM309" s="526"/>
      <c r="CN309" s="526"/>
      <c r="CO309" s="526"/>
      <c r="CP309" s="526"/>
      <c r="CQ309" s="526"/>
      <c r="CR309" s="526"/>
      <c r="CS309" s="526"/>
      <c r="CT309" s="526"/>
      <c r="CU309" s="526"/>
      <c r="CV309" s="526"/>
      <c r="CW309" s="526"/>
      <c r="CX309" s="526"/>
      <c r="CY309" s="526"/>
      <c r="CZ309" s="526"/>
      <c r="DA309" s="526"/>
      <c r="DB309" s="526"/>
      <c r="DC309" s="526"/>
      <c r="DD309" s="526"/>
      <c r="DE309" s="526"/>
      <c r="DF309" s="526"/>
    </row>
    <row r="310" spans="1:110" ht="14.25" customHeight="1">
      <c r="A310" s="508">
        <f t="shared" si="12"/>
        <v>301</v>
      </c>
      <c r="B310" s="508" t="str">
        <f>"(6,"&amp;I310&amp;")"</f>
        <v>(6,28)</v>
      </c>
      <c r="C310" s="524">
        <v>0.37666666666666665</v>
      </c>
      <c r="D310" s="524">
        <v>0.37682870370370369</v>
      </c>
      <c r="E310" s="525">
        <v>12.06</v>
      </c>
      <c r="F310" s="525">
        <v>12.079999999552966</v>
      </c>
      <c r="G310" s="508" t="s">
        <v>540</v>
      </c>
      <c r="H310" s="524">
        <f t="shared" si="11"/>
        <v>1.6203703703704386E-4</v>
      </c>
      <c r="I310">
        <f t="shared" si="16"/>
        <v>28</v>
      </c>
      <c r="K310" s="526"/>
      <c r="L310" s="526"/>
      <c r="M310" s="526"/>
      <c r="N310" s="526"/>
      <c r="O310" s="526"/>
      <c r="P310" s="526"/>
      <c r="Q310" s="526"/>
      <c r="R310" s="526"/>
      <c r="S310" s="526"/>
      <c r="T310" s="526"/>
      <c r="U310" s="526"/>
      <c r="V310" s="526"/>
      <c r="W310" s="526"/>
      <c r="X310" s="526"/>
      <c r="Y310" s="526"/>
      <c r="Z310" s="526"/>
      <c r="AA310" s="526"/>
      <c r="AB310" s="526"/>
      <c r="AC310" s="526"/>
      <c r="AD310" s="526"/>
      <c r="AE310" s="526"/>
      <c r="AF310" s="526"/>
      <c r="AG310" s="526"/>
      <c r="AH310" s="526"/>
      <c r="AI310" s="526"/>
      <c r="AJ310" s="526"/>
      <c r="AK310" s="526"/>
      <c r="AL310" s="526"/>
      <c r="AM310" s="526"/>
      <c r="AN310" s="526"/>
      <c r="AO310" s="526"/>
      <c r="AP310" s="526"/>
      <c r="AQ310" s="526"/>
      <c r="AR310" s="526"/>
      <c r="AS310" s="526"/>
      <c r="AT310" s="526"/>
      <c r="AU310" s="526"/>
      <c r="AV310" s="526"/>
      <c r="AW310" s="526"/>
      <c r="AX310" s="526"/>
      <c r="AY310" s="526"/>
      <c r="AZ310" s="526"/>
      <c r="BA310" s="526"/>
      <c r="BB310" s="526"/>
      <c r="BC310" s="526"/>
      <c r="BD310" s="526"/>
      <c r="BE310" s="526"/>
      <c r="BF310" s="526"/>
      <c r="BG310" s="526"/>
      <c r="BH310" s="526"/>
      <c r="BI310" s="526"/>
      <c r="BJ310" s="526"/>
      <c r="BK310" s="526"/>
      <c r="BL310" s="526"/>
      <c r="BM310" s="526"/>
      <c r="BN310" s="526"/>
      <c r="BO310" s="526"/>
      <c r="BP310" s="526"/>
      <c r="BQ310" s="526"/>
      <c r="BR310" s="526"/>
      <c r="BS310" s="526"/>
      <c r="BT310" s="526"/>
      <c r="BU310" s="526"/>
      <c r="BV310" s="526"/>
      <c r="BW310" s="526"/>
      <c r="BX310" s="526"/>
      <c r="BY310" s="526"/>
      <c r="BZ310" s="526"/>
      <c r="CA310" s="526"/>
      <c r="CB310" s="526"/>
      <c r="CC310" s="526"/>
      <c r="CD310" s="526"/>
      <c r="CE310" s="526"/>
      <c r="CF310" s="526"/>
      <c r="CG310" s="526"/>
      <c r="CH310" s="526"/>
      <c r="CI310" s="526"/>
      <c r="CJ310" s="526"/>
      <c r="CK310" s="526"/>
      <c r="CL310" s="526"/>
      <c r="CM310" s="526"/>
      <c r="CN310" s="526"/>
      <c r="CO310" s="526"/>
      <c r="CP310" s="526"/>
      <c r="CQ310" s="526"/>
      <c r="CR310" s="526"/>
      <c r="CS310" s="526"/>
      <c r="CT310" s="526"/>
      <c r="CU310" s="526"/>
      <c r="CV310" s="526"/>
      <c r="CW310" s="526"/>
      <c r="CX310" s="526"/>
      <c r="CY310" s="526"/>
      <c r="CZ310" s="526"/>
      <c r="DA310" s="526"/>
      <c r="DB310" s="526"/>
      <c r="DC310" s="526"/>
      <c r="DD310" s="526"/>
      <c r="DE310" s="526"/>
      <c r="DF310" s="526"/>
    </row>
    <row r="311" spans="1:110" ht="14.25" customHeight="1">
      <c r="A311" s="508">
        <f t="shared" si="12"/>
        <v>302</v>
      </c>
      <c r="B311" s="508" t="str">
        <f>"(5,"&amp;I311&amp;")"</f>
        <v>(5,28)</v>
      </c>
      <c r="C311" s="524">
        <v>0.37695601851851851</v>
      </c>
      <c r="D311" s="524">
        <v>0.37712962962962965</v>
      </c>
      <c r="E311" s="525">
        <v>12.06</v>
      </c>
      <c r="F311" s="525">
        <v>12.069999999776483</v>
      </c>
      <c r="G311" s="508" t="s">
        <v>540</v>
      </c>
      <c r="H311" s="524">
        <f t="shared" si="11"/>
        <v>1.7361111111113825E-4</v>
      </c>
      <c r="I311">
        <f t="shared" si="16"/>
        <v>28</v>
      </c>
      <c r="K311" s="526"/>
      <c r="L311" s="526"/>
      <c r="M311" s="526"/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  <c r="AA311" s="526"/>
      <c r="AB311" s="526"/>
      <c r="AC311" s="526"/>
      <c r="AD311" s="526"/>
      <c r="AE311" s="526"/>
      <c r="AF311" s="526"/>
      <c r="AG311" s="526"/>
      <c r="AH311" s="526"/>
      <c r="AI311" s="526"/>
      <c r="AJ311" s="526"/>
      <c r="AK311" s="526"/>
      <c r="AL311" s="526"/>
      <c r="AM311" s="526"/>
      <c r="AN311" s="526"/>
      <c r="AO311" s="526"/>
      <c r="AP311" s="526"/>
      <c r="AQ311" s="526"/>
      <c r="AR311" s="526"/>
      <c r="AS311" s="526"/>
      <c r="AT311" s="526"/>
      <c r="AU311" s="526"/>
      <c r="AV311" s="526"/>
      <c r="AW311" s="526"/>
      <c r="AX311" s="526"/>
      <c r="AY311" s="526"/>
      <c r="AZ311" s="526"/>
      <c r="BA311" s="526"/>
      <c r="BB311" s="526"/>
      <c r="BC311" s="526"/>
      <c r="BD311" s="526"/>
      <c r="BE311" s="526"/>
      <c r="BF311" s="526"/>
      <c r="BG311" s="526"/>
      <c r="BH311" s="526"/>
      <c r="BI311" s="526"/>
      <c r="BJ311" s="526"/>
      <c r="BK311" s="526"/>
      <c r="BL311" s="526"/>
      <c r="BM311" s="526"/>
      <c r="BN311" s="526"/>
      <c r="BO311" s="526"/>
      <c r="BP311" s="526"/>
      <c r="BQ311" s="526"/>
      <c r="BR311" s="526"/>
      <c r="BS311" s="526"/>
      <c r="BT311" s="526"/>
      <c r="BU311" s="526"/>
      <c r="BV311" s="526"/>
      <c r="BW311" s="526"/>
      <c r="BX311" s="526"/>
      <c r="BY311" s="526"/>
      <c r="BZ311" s="526"/>
      <c r="CA311" s="526"/>
      <c r="CB311" s="526"/>
      <c r="CC311" s="526"/>
      <c r="CD311" s="526"/>
      <c r="CE311" s="526"/>
      <c r="CF311" s="526"/>
      <c r="CG311" s="526"/>
      <c r="CH311" s="526"/>
      <c r="CI311" s="526"/>
      <c r="CJ311" s="526"/>
      <c r="CK311" s="526"/>
      <c r="CL311" s="526"/>
      <c r="CM311" s="526"/>
      <c r="CN311" s="526"/>
      <c r="CO311" s="526"/>
      <c r="CP311" s="526"/>
      <c r="CQ311" s="526"/>
      <c r="CR311" s="526"/>
      <c r="CS311" s="526"/>
      <c r="CT311" s="526"/>
      <c r="CU311" s="526"/>
      <c r="CV311" s="526"/>
      <c r="CW311" s="526"/>
      <c r="CX311" s="526"/>
      <c r="CY311" s="526"/>
      <c r="CZ311" s="526"/>
      <c r="DA311" s="526"/>
      <c r="DB311" s="526"/>
      <c r="DC311" s="526"/>
      <c r="DD311" s="526"/>
      <c r="DE311" s="526"/>
      <c r="DF311" s="526"/>
    </row>
    <row r="312" spans="1:110" ht="14.25" customHeight="1">
      <c r="A312" s="508">
        <f t="shared" si="12"/>
        <v>303</v>
      </c>
      <c r="B312" s="508" t="str">
        <f>"(4,"&amp;I312&amp;")"</f>
        <v>(4,28)</v>
      </c>
      <c r="C312" s="524">
        <v>0.37724537037037037</v>
      </c>
      <c r="D312" s="524">
        <v>0.37738425925925928</v>
      </c>
      <c r="E312" s="525">
        <v>12.06</v>
      </c>
      <c r="F312" s="525">
        <v>12.130000000298024</v>
      </c>
      <c r="G312" s="508" t="s">
        <v>540</v>
      </c>
      <c r="H312" s="524">
        <f t="shared" si="11"/>
        <v>1.388888888889106E-4</v>
      </c>
      <c r="I312">
        <f t="shared" si="16"/>
        <v>28</v>
      </c>
      <c r="K312" s="526"/>
      <c r="L312" s="526"/>
      <c r="M312" s="526"/>
      <c r="N312" s="526"/>
      <c r="O312" s="526"/>
      <c r="P312" s="526"/>
      <c r="Q312" s="526"/>
      <c r="R312" s="526"/>
      <c r="S312" s="526"/>
      <c r="T312" s="526"/>
      <c r="U312" s="526"/>
      <c r="V312" s="526"/>
      <c r="W312" s="526"/>
      <c r="X312" s="526"/>
      <c r="Y312" s="526"/>
      <c r="Z312" s="526"/>
      <c r="AA312" s="526"/>
      <c r="AB312" s="526"/>
      <c r="AC312" s="526"/>
      <c r="AD312" s="526"/>
      <c r="AE312" s="526"/>
      <c r="AF312" s="526"/>
      <c r="AG312" s="526"/>
      <c r="AH312" s="526"/>
      <c r="AI312" s="526"/>
      <c r="AJ312" s="526"/>
      <c r="AK312" s="526"/>
      <c r="AL312" s="526"/>
      <c r="AM312" s="526"/>
      <c r="AN312" s="526"/>
      <c r="AO312" s="526"/>
      <c r="AP312" s="526"/>
      <c r="AQ312" s="526"/>
      <c r="AR312" s="526"/>
      <c r="AS312" s="526"/>
      <c r="AT312" s="526"/>
      <c r="AU312" s="526"/>
      <c r="AV312" s="526"/>
      <c r="AW312" s="526"/>
      <c r="AX312" s="526"/>
      <c r="AY312" s="526"/>
      <c r="AZ312" s="526"/>
      <c r="BA312" s="526"/>
      <c r="BB312" s="526"/>
      <c r="BC312" s="526"/>
      <c r="BD312" s="526"/>
      <c r="BE312" s="526"/>
      <c r="BF312" s="526"/>
      <c r="BG312" s="526"/>
      <c r="BH312" s="526"/>
      <c r="BI312" s="526"/>
      <c r="BJ312" s="526"/>
      <c r="BK312" s="526"/>
      <c r="BL312" s="526"/>
      <c r="BM312" s="526"/>
      <c r="BN312" s="526"/>
      <c r="BO312" s="526"/>
      <c r="BP312" s="526"/>
      <c r="BQ312" s="526"/>
      <c r="BR312" s="526"/>
      <c r="BS312" s="526"/>
      <c r="BT312" s="526"/>
      <c r="BU312" s="526"/>
      <c r="BV312" s="526"/>
      <c r="BW312" s="526"/>
      <c r="BX312" s="526"/>
      <c r="BY312" s="526"/>
      <c r="BZ312" s="526"/>
      <c r="CA312" s="526"/>
      <c r="CB312" s="526"/>
      <c r="CC312" s="526"/>
      <c r="CD312" s="526"/>
      <c r="CE312" s="526"/>
      <c r="CF312" s="526"/>
      <c r="CG312" s="526"/>
      <c r="CH312" s="526"/>
      <c r="CI312" s="526"/>
      <c r="CJ312" s="526"/>
      <c r="CK312" s="526"/>
      <c r="CL312" s="526"/>
      <c r="CM312" s="526"/>
      <c r="CN312" s="526"/>
      <c r="CO312" s="526"/>
      <c r="CP312" s="526"/>
      <c r="CQ312" s="526"/>
      <c r="CR312" s="526"/>
      <c r="CS312" s="526"/>
      <c r="CT312" s="526"/>
      <c r="CU312" s="526"/>
      <c r="CV312" s="526"/>
      <c r="CW312" s="526"/>
      <c r="CX312" s="526"/>
      <c r="CY312" s="526"/>
      <c r="CZ312" s="526"/>
      <c r="DA312" s="526"/>
      <c r="DB312" s="526"/>
      <c r="DC312" s="526"/>
      <c r="DD312" s="526"/>
      <c r="DE312" s="526"/>
      <c r="DF312" s="526"/>
    </row>
    <row r="313" spans="1:110" ht="14.25" customHeight="1">
      <c r="A313" s="508">
        <f t="shared" si="12"/>
        <v>304</v>
      </c>
      <c r="B313" s="508" t="str">
        <f>"(3,"&amp;I313&amp;")"</f>
        <v>(3,28)</v>
      </c>
      <c r="C313" s="524">
        <v>0.3775</v>
      </c>
      <c r="D313" s="524">
        <v>0.37765046296296295</v>
      </c>
      <c r="E313" s="525">
        <v>12.06</v>
      </c>
      <c r="F313" s="525">
        <v>12.169999999403954</v>
      </c>
      <c r="G313" s="508" t="s">
        <v>540</v>
      </c>
      <c r="H313" s="524">
        <f t="shared" si="11"/>
        <v>1.5046296296294948E-4</v>
      </c>
      <c r="I313">
        <f t="shared" si="16"/>
        <v>28</v>
      </c>
      <c r="K313" s="526"/>
      <c r="L313" s="526"/>
      <c r="M313" s="526"/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  <c r="AA313" s="526"/>
      <c r="AB313" s="526"/>
      <c r="AC313" s="526"/>
      <c r="AD313" s="526"/>
      <c r="AE313" s="526"/>
      <c r="AF313" s="526"/>
      <c r="AG313" s="526"/>
      <c r="AH313" s="526"/>
      <c r="AI313" s="526"/>
      <c r="AJ313" s="526"/>
      <c r="AK313" s="526"/>
      <c r="AL313" s="526"/>
      <c r="AM313" s="526"/>
      <c r="AN313" s="526"/>
      <c r="AO313" s="526"/>
      <c r="AP313" s="526"/>
      <c r="AQ313" s="526"/>
      <c r="AR313" s="526"/>
      <c r="AS313" s="526"/>
      <c r="AT313" s="526"/>
      <c r="AU313" s="526"/>
      <c r="AV313" s="526"/>
      <c r="AW313" s="526"/>
      <c r="AX313" s="526"/>
      <c r="AY313" s="526"/>
      <c r="AZ313" s="526"/>
      <c r="BA313" s="526"/>
      <c r="BB313" s="526"/>
      <c r="BC313" s="526"/>
      <c r="BD313" s="526"/>
      <c r="BE313" s="526"/>
      <c r="BF313" s="526"/>
      <c r="BG313" s="526"/>
      <c r="BH313" s="526"/>
      <c r="BI313" s="526"/>
      <c r="BJ313" s="526"/>
      <c r="BK313" s="526"/>
      <c r="BL313" s="526"/>
      <c r="BM313" s="526"/>
      <c r="BN313" s="526"/>
      <c r="BO313" s="526"/>
      <c r="BP313" s="526"/>
      <c r="BQ313" s="526"/>
      <c r="BR313" s="526"/>
      <c r="BS313" s="526"/>
      <c r="BT313" s="526"/>
      <c r="BU313" s="526"/>
      <c r="BV313" s="526"/>
      <c r="BW313" s="526"/>
      <c r="BX313" s="526"/>
      <c r="BY313" s="526"/>
      <c r="BZ313" s="526"/>
      <c r="CA313" s="526"/>
      <c r="CB313" s="526"/>
      <c r="CC313" s="526"/>
      <c r="CD313" s="526"/>
      <c r="CE313" s="526"/>
      <c r="CF313" s="526"/>
      <c r="CG313" s="526"/>
      <c r="CH313" s="526"/>
      <c r="CI313" s="526"/>
      <c r="CJ313" s="526"/>
      <c r="CK313" s="526"/>
      <c r="CL313" s="526"/>
      <c r="CM313" s="526"/>
      <c r="CN313" s="526"/>
      <c r="CO313" s="526"/>
      <c r="CP313" s="526"/>
      <c r="CQ313" s="526"/>
      <c r="CR313" s="526"/>
      <c r="CS313" s="526"/>
      <c r="CT313" s="526"/>
      <c r="CU313" s="526"/>
      <c r="CV313" s="526"/>
      <c r="CW313" s="526"/>
      <c r="CX313" s="526"/>
      <c r="CY313" s="526"/>
      <c r="CZ313" s="526"/>
      <c r="DA313" s="526"/>
      <c r="DB313" s="526"/>
      <c r="DC313" s="526"/>
      <c r="DD313" s="526"/>
      <c r="DE313" s="526"/>
      <c r="DF313" s="526"/>
    </row>
    <row r="314" spans="1:110" ht="14.25" customHeight="1">
      <c r="A314" s="508">
        <f t="shared" si="12"/>
        <v>305</v>
      </c>
      <c r="B314" s="508" t="str">
        <f>"(2,"&amp;I314&amp;")"</f>
        <v>(2,28)</v>
      </c>
      <c r="C314" s="524">
        <v>0.37774305555555554</v>
      </c>
      <c r="D314" s="524">
        <v>0.37790509259259258</v>
      </c>
      <c r="E314" s="525">
        <v>12.06</v>
      </c>
      <c r="F314" s="525">
        <v>12.130000000298024</v>
      </c>
      <c r="G314" s="508" t="s">
        <v>540</v>
      </c>
      <c r="H314" s="524">
        <f t="shared" si="11"/>
        <v>1.6203703703704386E-4</v>
      </c>
      <c r="I314">
        <f t="shared" si="16"/>
        <v>28</v>
      </c>
      <c r="K314" s="526"/>
      <c r="L314" s="526"/>
      <c r="M314" s="526"/>
      <c r="N314" s="526"/>
      <c r="O314" s="526"/>
      <c r="P314" s="526"/>
      <c r="Q314" s="526"/>
      <c r="R314" s="526"/>
      <c r="S314" s="526"/>
      <c r="T314" s="526"/>
      <c r="U314" s="526"/>
      <c r="V314" s="526"/>
      <c r="W314" s="526"/>
      <c r="X314" s="526"/>
      <c r="Y314" s="526"/>
      <c r="Z314" s="526"/>
      <c r="AA314" s="526"/>
      <c r="AB314" s="526"/>
      <c r="AC314" s="526"/>
      <c r="AD314" s="526"/>
      <c r="AE314" s="526"/>
      <c r="AF314" s="526"/>
      <c r="AG314" s="526"/>
      <c r="AH314" s="526"/>
      <c r="AI314" s="526"/>
      <c r="AJ314" s="526"/>
      <c r="AK314" s="526"/>
      <c r="AL314" s="526"/>
      <c r="AM314" s="526"/>
      <c r="AN314" s="526"/>
      <c r="AO314" s="526"/>
      <c r="AP314" s="526"/>
      <c r="AQ314" s="526"/>
      <c r="AR314" s="526"/>
      <c r="AS314" s="526"/>
      <c r="AT314" s="526"/>
      <c r="AU314" s="526"/>
      <c r="AV314" s="526"/>
      <c r="AW314" s="526"/>
      <c r="AX314" s="526"/>
      <c r="AY314" s="526"/>
      <c r="AZ314" s="526"/>
      <c r="BA314" s="526"/>
      <c r="BB314" s="526"/>
      <c r="BC314" s="526"/>
      <c r="BD314" s="526"/>
      <c r="BE314" s="526"/>
      <c r="BF314" s="526"/>
      <c r="BG314" s="526"/>
      <c r="BH314" s="526"/>
      <c r="BI314" s="526"/>
      <c r="BJ314" s="526"/>
      <c r="BK314" s="526"/>
      <c r="BL314" s="526"/>
      <c r="BM314" s="526"/>
      <c r="BN314" s="526"/>
      <c r="BO314" s="526"/>
      <c r="BP314" s="526"/>
      <c r="BQ314" s="526"/>
      <c r="BR314" s="526"/>
      <c r="BS314" s="526"/>
      <c r="BT314" s="526"/>
      <c r="BU314" s="526"/>
      <c r="BV314" s="526"/>
      <c r="BW314" s="526"/>
      <c r="BX314" s="526"/>
      <c r="BY314" s="526"/>
      <c r="BZ314" s="526"/>
      <c r="CA314" s="526"/>
      <c r="CB314" s="526"/>
      <c r="CC314" s="526"/>
      <c r="CD314" s="526"/>
      <c r="CE314" s="526"/>
      <c r="CF314" s="526"/>
      <c r="CG314" s="526"/>
      <c r="CH314" s="526"/>
      <c r="CI314" s="526"/>
      <c r="CJ314" s="526"/>
      <c r="CK314" s="526"/>
      <c r="CL314" s="526"/>
      <c r="CM314" s="526"/>
      <c r="CN314" s="526"/>
      <c r="CO314" s="526"/>
      <c r="CP314" s="526"/>
      <c r="CQ314" s="526"/>
      <c r="CR314" s="526"/>
      <c r="CS314" s="526"/>
      <c r="CT314" s="526"/>
      <c r="CU314" s="526"/>
      <c r="CV314" s="526"/>
      <c r="CW314" s="526"/>
      <c r="CX314" s="526"/>
      <c r="CY314" s="526"/>
      <c r="CZ314" s="526"/>
      <c r="DA314" s="526"/>
      <c r="DB314" s="526"/>
      <c r="DC314" s="526"/>
      <c r="DD314" s="526"/>
      <c r="DE314" s="526"/>
      <c r="DF314" s="526"/>
    </row>
    <row r="315" spans="1:110" ht="14.25" customHeight="1">
      <c r="A315" s="508">
        <f t="shared" si="12"/>
        <v>306</v>
      </c>
      <c r="B315" s="508" t="str">
        <f>"(1,"&amp;I315&amp;")"</f>
        <v>(1,28)</v>
      </c>
      <c r="C315" s="524">
        <v>0.37799768518518517</v>
      </c>
      <c r="D315" s="524">
        <v>0.37815972222222222</v>
      </c>
      <c r="E315" s="525">
        <v>12.06</v>
      </c>
      <c r="F315" s="525">
        <v>12.179999997317791</v>
      </c>
      <c r="G315" s="508" t="s">
        <v>540</v>
      </c>
      <c r="H315" s="524">
        <f t="shared" si="11"/>
        <v>1.6203703703704386E-4</v>
      </c>
      <c r="I315">
        <f t="shared" si="16"/>
        <v>28</v>
      </c>
      <c r="K315" s="526"/>
      <c r="L315" s="526"/>
      <c r="M315" s="526"/>
      <c r="N315" s="526"/>
      <c r="O315" s="526"/>
      <c r="P315" s="526"/>
      <c r="Q315" s="526"/>
      <c r="R315" s="526"/>
      <c r="S315" s="526"/>
      <c r="T315" s="526"/>
      <c r="U315" s="526"/>
      <c r="V315" s="526"/>
      <c r="W315" s="526"/>
      <c r="X315" s="526"/>
      <c r="Y315" s="526"/>
      <c r="Z315" s="526"/>
      <c r="AA315" s="526"/>
      <c r="AB315" s="526"/>
      <c r="AC315" s="526"/>
      <c r="AD315" s="526"/>
      <c r="AE315" s="526"/>
      <c r="AF315" s="526"/>
      <c r="AG315" s="526"/>
      <c r="AH315" s="526"/>
      <c r="AI315" s="526"/>
      <c r="AJ315" s="526"/>
      <c r="AK315" s="526"/>
      <c r="AL315" s="526"/>
      <c r="AM315" s="526"/>
      <c r="AN315" s="526"/>
      <c r="AO315" s="526"/>
      <c r="AP315" s="526"/>
      <c r="AQ315" s="526"/>
      <c r="AR315" s="526"/>
      <c r="AS315" s="526"/>
      <c r="AT315" s="526"/>
      <c r="AU315" s="526"/>
      <c r="AV315" s="526"/>
      <c r="AW315" s="526"/>
      <c r="AX315" s="526"/>
      <c r="AY315" s="526"/>
      <c r="AZ315" s="526"/>
      <c r="BA315" s="526"/>
      <c r="BB315" s="526"/>
      <c r="BC315" s="526"/>
      <c r="BD315" s="526"/>
      <c r="BE315" s="526"/>
      <c r="BF315" s="526"/>
      <c r="BG315" s="526"/>
      <c r="BH315" s="526"/>
      <c r="BI315" s="526"/>
      <c r="BJ315" s="526"/>
      <c r="BK315" s="526"/>
      <c r="BL315" s="526"/>
      <c r="BM315" s="526"/>
      <c r="BN315" s="526"/>
      <c r="BO315" s="526"/>
      <c r="BP315" s="526"/>
      <c r="BQ315" s="526"/>
      <c r="BR315" s="526"/>
      <c r="BS315" s="526"/>
      <c r="BT315" s="526"/>
      <c r="BU315" s="526"/>
      <c r="BV315" s="526"/>
      <c r="BW315" s="526"/>
      <c r="BX315" s="526"/>
      <c r="BY315" s="526"/>
      <c r="BZ315" s="526"/>
      <c r="CA315" s="526"/>
      <c r="CB315" s="526"/>
      <c r="CC315" s="526"/>
      <c r="CD315" s="526"/>
      <c r="CE315" s="526"/>
      <c r="CF315" s="526"/>
      <c r="CG315" s="526"/>
      <c r="CH315" s="526"/>
      <c r="CI315" s="526"/>
      <c r="CJ315" s="526"/>
      <c r="CK315" s="526"/>
      <c r="CL315" s="526"/>
      <c r="CM315" s="526"/>
      <c r="CN315" s="526"/>
      <c r="CO315" s="526"/>
      <c r="CP315" s="526"/>
      <c r="CQ315" s="526"/>
      <c r="CR315" s="526"/>
      <c r="CS315" s="526"/>
      <c r="CT315" s="526"/>
      <c r="CU315" s="526"/>
      <c r="CV315" s="526"/>
      <c r="CW315" s="526"/>
      <c r="CX315" s="526"/>
      <c r="CY315" s="526"/>
      <c r="CZ315" s="526"/>
      <c r="DA315" s="526"/>
      <c r="DB315" s="526"/>
      <c r="DC315" s="526"/>
      <c r="DD315" s="526"/>
      <c r="DE315" s="526"/>
      <c r="DF315" s="526"/>
    </row>
    <row r="316" spans="1:110" ht="14.25" customHeight="1">
      <c r="A316" s="508">
        <f t="shared" si="12"/>
        <v>307</v>
      </c>
      <c r="B316" s="508" t="str">
        <f>"(1,"&amp;I316&amp;")"</f>
        <v>(1,29)</v>
      </c>
      <c r="C316" s="524">
        <v>0.3782638888888889</v>
      </c>
      <c r="D316" s="524">
        <v>0.37841435185185185</v>
      </c>
      <c r="E316" s="525">
        <v>12.06</v>
      </c>
      <c r="F316" s="525">
        <v>12.119999998658896</v>
      </c>
      <c r="G316" s="508" t="s">
        <v>540</v>
      </c>
      <c r="H316" s="524">
        <f t="shared" si="11"/>
        <v>1.5046296296294948E-4</v>
      </c>
      <c r="I316">
        <f>I315+1</f>
        <v>29</v>
      </c>
      <c r="K316" s="526"/>
      <c r="L316" s="526"/>
      <c r="M316" s="526"/>
      <c r="N316" s="526"/>
      <c r="O316" s="526"/>
      <c r="P316" s="526"/>
      <c r="Q316" s="526"/>
      <c r="R316" s="526"/>
      <c r="S316" s="526"/>
      <c r="T316" s="526"/>
      <c r="U316" s="526"/>
      <c r="V316" s="526"/>
      <c r="W316" s="526"/>
      <c r="X316" s="526"/>
      <c r="Y316" s="526"/>
      <c r="Z316" s="526"/>
      <c r="AA316" s="526"/>
      <c r="AB316" s="526"/>
      <c r="AC316" s="526"/>
      <c r="AD316" s="526"/>
      <c r="AE316" s="526"/>
      <c r="AF316" s="526"/>
      <c r="AG316" s="526"/>
      <c r="AH316" s="526"/>
      <c r="AI316" s="526"/>
      <c r="AJ316" s="526"/>
      <c r="AK316" s="526"/>
      <c r="AL316" s="526"/>
      <c r="AM316" s="526"/>
      <c r="AN316" s="526"/>
      <c r="AO316" s="526"/>
      <c r="AP316" s="526"/>
      <c r="AQ316" s="526"/>
      <c r="AR316" s="526"/>
      <c r="AS316" s="526"/>
      <c r="AT316" s="526"/>
      <c r="AU316" s="526"/>
      <c r="AV316" s="526"/>
      <c r="AW316" s="526"/>
      <c r="AX316" s="526"/>
      <c r="AY316" s="526"/>
      <c r="AZ316" s="526"/>
      <c r="BA316" s="526"/>
      <c r="BB316" s="526"/>
      <c r="BC316" s="526"/>
      <c r="BD316" s="526"/>
      <c r="BE316" s="526"/>
      <c r="BF316" s="526"/>
      <c r="BG316" s="526"/>
      <c r="BH316" s="526"/>
      <c r="BI316" s="526"/>
      <c r="BJ316" s="526"/>
      <c r="BK316" s="526"/>
      <c r="BL316" s="526"/>
      <c r="BM316" s="526"/>
      <c r="BN316" s="526"/>
      <c r="BO316" s="526"/>
      <c r="BP316" s="526"/>
      <c r="BQ316" s="526"/>
      <c r="BR316" s="526"/>
      <c r="BS316" s="526"/>
      <c r="BT316" s="526"/>
      <c r="BU316" s="526"/>
      <c r="BV316" s="526"/>
      <c r="BW316" s="526"/>
      <c r="BX316" s="526"/>
      <c r="BY316" s="526"/>
      <c r="BZ316" s="526"/>
      <c r="CA316" s="526"/>
      <c r="CB316" s="526"/>
      <c r="CC316" s="526"/>
      <c r="CD316" s="526"/>
      <c r="CE316" s="526"/>
      <c r="CF316" s="526"/>
      <c r="CG316" s="526"/>
      <c r="CH316" s="526"/>
      <c r="CI316" s="526"/>
      <c r="CJ316" s="526"/>
      <c r="CK316" s="526"/>
      <c r="CL316" s="526"/>
      <c r="CM316" s="526"/>
      <c r="CN316" s="526"/>
      <c r="CO316" s="526"/>
      <c r="CP316" s="526"/>
      <c r="CQ316" s="526"/>
      <c r="CR316" s="526"/>
      <c r="CS316" s="526"/>
      <c r="CT316" s="526"/>
      <c r="CU316" s="526"/>
      <c r="CV316" s="526"/>
      <c r="CW316" s="526"/>
      <c r="CX316" s="526"/>
      <c r="CY316" s="526"/>
      <c r="CZ316" s="526"/>
      <c r="DA316" s="526"/>
      <c r="DB316" s="526"/>
      <c r="DC316" s="526"/>
      <c r="DD316" s="526"/>
      <c r="DE316" s="526"/>
      <c r="DF316" s="526"/>
    </row>
    <row r="317" spans="1:110" ht="14.25" customHeight="1">
      <c r="A317" s="508">
        <f t="shared" si="12"/>
        <v>308</v>
      </c>
      <c r="B317" s="508" t="str">
        <f>"(2,"&amp;I317&amp;")"</f>
        <v>(2,29)</v>
      </c>
      <c r="C317" s="524">
        <v>0.37851851851851853</v>
      </c>
      <c r="D317" s="524">
        <v>0.37866898148148148</v>
      </c>
      <c r="E317" s="525">
        <v>12.06</v>
      </c>
      <c r="F317" s="525">
        <v>12.110000000745059</v>
      </c>
      <c r="G317" s="508" t="s">
        <v>540</v>
      </c>
      <c r="H317" s="524">
        <f t="shared" si="11"/>
        <v>1.5046296296294948E-4</v>
      </c>
      <c r="I317">
        <f>I316</f>
        <v>29</v>
      </c>
      <c r="K317" s="526"/>
      <c r="L317" s="526"/>
      <c r="M317" s="526"/>
      <c r="N317" s="526"/>
      <c r="O317" s="526"/>
      <c r="P317" s="526"/>
      <c r="Q317" s="526"/>
      <c r="R317" s="526"/>
      <c r="S317" s="526"/>
      <c r="T317" s="526"/>
      <c r="U317" s="526"/>
      <c r="V317" s="526"/>
      <c r="W317" s="526"/>
      <c r="X317" s="526"/>
      <c r="Y317" s="526"/>
      <c r="Z317" s="526"/>
      <c r="AA317" s="526"/>
      <c r="AB317" s="526"/>
      <c r="AC317" s="526"/>
      <c r="AD317" s="526"/>
      <c r="AE317" s="526"/>
      <c r="AF317" s="526"/>
      <c r="AG317" s="526"/>
      <c r="AH317" s="526"/>
      <c r="AI317" s="526"/>
      <c r="AJ317" s="526"/>
      <c r="AK317" s="526"/>
      <c r="AL317" s="526"/>
      <c r="AM317" s="526"/>
      <c r="AN317" s="526"/>
      <c r="AO317" s="526"/>
      <c r="AP317" s="526"/>
      <c r="AQ317" s="526"/>
      <c r="AR317" s="526"/>
      <c r="AS317" s="526"/>
      <c r="AT317" s="526"/>
      <c r="AU317" s="526"/>
      <c r="AV317" s="526"/>
      <c r="AW317" s="526"/>
      <c r="AX317" s="526"/>
      <c r="AY317" s="526"/>
      <c r="AZ317" s="526"/>
      <c r="BA317" s="526"/>
      <c r="BB317" s="526"/>
      <c r="BC317" s="526"/>
      <c r="BD317" s="526"/>
      <c r="BE317" s="526"/>
      <c r="BF317" s="526"/>
      <c r="BG317" s="526"/>
      <c r="BH317" s="526"/>
      <c r="BI317" s="526"/>
      <c r="BJ317" s="526"/>
      <c r="BK317" s="526"/>
      <c r="BL317" s="526"/>
      <c r="BM317" s="526"/>
      <c r="BN317" s="526"/>
      <c r="BO317" s="526"/>
      <c r="BP317" s="526"/>
      <c r="BQ317" s="526"/>
      <c r="BR317" s="526"/>
      <c r="BS317" s="526"/>
      <c r="BT317" s="526"/>
      <c r="BU317" s="526"/>
      <c r="BV317" s="526"/>
      <c r="BW317" s="526"/>
      <c r="BX317" s="526"/>
      <c r="BY317" s="526"/>
      <c r="BZ317" s="526"/>
      <c r="CA317" s="526"/>
      <c r="CB317" s="526"/>
      <c r="CC317" s="526"/>
      <c r="CD317" s="526"/>
      <c r="CE317" s="526"/>
      <c r="CF317" s="526"/>
      <c r="CG317" s="526"/>
      <c r="CH317" s="526"/>
      <c r="CI317" s="526"/>
      <c r="CJ317" s="526"/>
      <c r="CK317" s="526"/>
      <c r="CL317" s="526"/>
      <c r="CM317" s="526"/>
      <c r="CN317" s="526"/>
      <c r="CO317" s="526"/>
      <c r="CP317" s="526"/>
      <c r="CQ317" s="526"/>
      <c r="CR317" s="526"/>
      <c r="CS317" s="526"/>
      <c r="CT317" s="526"/>
      <c r="CU317" s="526"/>
      <c r="CV317" s="526"/>
      <c r="CW317" s="526"/>
      <c r="CX317" s="526"/>
      <c r="CY317" s="526"/>
      <c r="CZ317" s="526"/>
      <c r="DA317" s="526"/>
      <c r="DB317" s="526"/>
      <c r="DC317" s="526"/>
      <c r="DD317" s="526"/>
      <c r="DE317" s="526"/>
      <c r="DF317" s="526"/>
    </row>
    <row r="318" spans="1:110" ht="14.25" customHeight="1">
      <c r="A318" s="508">
        <f t="shared" si="12"/>
        <v>309</v>
      </c>
      <c r="B318" s="508" t="str">
        <f>"(3,"&amp;I318&amp;")"</f>
        <v>(3,29)</v>
      </c>
      <c r="C318" s="524">
        <v>0.37876157407407407</v>
      </c>
      <c r="D318" s="524">
        <v>0.37890046296296298</v>
      </c>
      <c r="E318" s="525">
        <v>12.06</v>
      </c>
      <c r="F318" s="525">
        <v>12.089999999329448</v>
      </c>
      <c r="G318" s="508" t="s">
        <v>540</v>
      </c>
      <c r="H318" s="524">
        <f t="shared" si="11"/>
        <v>1.388888888889106E-4</v>
      </c>
      <c r="I318">
        <f t="shared" ref="I318:I326" si="17">I317</f>
        <v>29</v>
      </c>
      <c r="K318" s="526"/>
      <c r="L318" s="526"/>
      <c r="M318" s="526"/>
      <c r="N318" s="526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Y318" s="526"/>
      <c r="Z318" s="526"/>
      <c r="AA318" s="526"/>
      <c r="AB318" s="526"/>
      <c r="AC318" s="526"/>
      <c r="AD318" s="526"/>
      <c r="AE318" s="526"/>
      <c r="AF318" s="526"/>
      <c r="AG318" s="526"/>
      <c r="AH318" s="526"/>
      <c r="AI318" s="526"/>
      <c r="AJ318" s="526"/>
      <c r="AK318" s="526"/>
      <c r="AL318" s="526"/>
      <c r="AM318" s="526"/>
      <c r="AN318" s="526"/>
      <c r="AO318" s="526"/>
      <c r="AP318" s="526"/>
      <c r="AQ318" s="526"/>
      <c r="AR318" s="526"/>
      <c r="AS318" s="526"/>
      <c r="AT318" s="526"/>
      <c r="AU318" s="526"/>
      <c r="AV318" s="526"/>
      <c r="AW318" s="526"/>
      <c r="AX318" s="526"/>
      <c r="AY318" s="526"/>
      <c r="AZ318" s="526"/>
      <c r="BA318" s="526"/>
      <c r="BB318" s="526"/>
      <c r="BC318" s="526"/>
      <c r="BD318" s="526"/>
      <c r="BE318" s="526"/>
      <c r="BF318" s="526"/>
      <c r="BG318" s="526"/>
      <c r="BH318" s="526"/>
      <c r="BI318" s="526"/>
      <c r="BJ318" s="526"/>
      <c r="BK318" s="526"/>
      <c r="BL318" s="526"/>
      <c r="BM318" s="526"/>
      <c r="BN318" s="526"/>
      <c r="BO318" s="526"/>
      <c r="BP318" s="526"/>
      <c r="BQ318" s="526"/>
      <c r="BR318" s="526"/>
      <c r="BS318" s="526"/>
      <c r="BT318" s="526"/>
      <c r="BU318" s="526"/>
      <c r="BV318" s="526"/>
      <c r="BW318" s="526"/>
      <c r="BX318" s="526"/>
      <c r="BY318" s="526"/>
      <c r="BZ318" s="526"/>
      <c r="CA318" s="526"/>
      <c r="CB318" s="526"/>
      <c r="CC318" s="526"/>
      <c r="CD318" s="526"/>
      <c r="CE318" s="526"/>
      <c r="CF318" s="526"/>
      <c r="CG318" s="526"/>
      <c r="CH318" s="526"/>
      <c r="CI318" s="526"/>
      <c r="CJ318" s="526"/>
      <c r="CK318" s="526"/>
      <c r="CL318" s="526"/>
      <c r="CM318" s="526"/>
      <c r="CN318" s="526"/>
      <c r="CO318" s="526"/>
      <c r="CP318" s="526"/>
      <c r="CQ318" s="526"/>
      <c r="CR318" s="526"/>
      <c r="CS318" s="526"/>
      <c r="CT318" s="526"/>
      <c r="CU318" s="526"/>
      <c r="CV318" s="526"/>
      <c r="CW318" s="526"/>
      <c r="CX318" s="526"/>
      <c r="CY318" s="526"/>
      <c r="CZ318" s="526"/>
      <c r="DA318" s="526"/>
      <c r="DB318" s="526"/>
      <c r="DC318" s="526"/>
      <c r="DD318" s="526"/>
      <c r="DE318" s="526"/>
      <c r="DF318" s="526"/>
    </row>
    <row r="319" spans="1:110" ht="14.25" customHeight="1">
      <c r="A319" s="508">
        <f t="shared" si="12"/>
        <v>310</v>
      </c>
      <c r="B319" s="508" t="str">
        <f>"(4,"&amp;I319&amp;")"</f>
        <v>(4,29)</v>
      </c>
      <c r="C319" s="524">
        <v>0.3790162037037037</v>
      </c>
      <c r="D319" s="524">
        <v>0.37915509259259261</v>
      </c>
      <c r="E319" s="525">
        <v>12.06</v>
      </c>
      <c r="F319" s="525">
        <v>12.200000000596047</v>
      </c>
      <c r="G319" s="508" t="s">
        <v>540</v>
      </c>
      <c r="H319" s="524">
        <f t="shared" si="11"/>
        <v>1.388888888889106E-4</v>
      </c>
      <c r="I319">
        <f t="shared" si="17"/>
        <v>29</v>
      </c>
      <c r="K319" s="526"/>
      <c r="L319" s="526"/>
      <c r="M319" s="526"/>
      <c r="N319" s="526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Y319" s="526"/>
      <c r="Z319" s="526"/>
      <c r="AA319" s="526"/>
      <c r="AB319" s="526"/>
      <c r="AC319" s="526"/>
      <c r="AD319" s="526"/>
      <c r="AE319" s="526"/>
      <c r="AF319" s="526"/>
      <c r="AG319" s="526"/>
      <c r="AH319" s="526"/>
      <c r="AI319" s="526"/>
      <c r="AJ319" s="526"/>
      <c r="AK319" s="526"/>
      <c r="AL319" s="526"/>
      <c r="AM319" s="526"/>
      <c r="AN319" s="526"/>
      <c r="AO319" s="526"/>
      <c r="AP319" s="526"/>
      <c r="AQ319" s="526"/>
      <c r="AR319" s="526"/>
      <c r="AS319" s="526"/>
      <c r="AT319" s="526"/>
      <c r="AU319" s="526"/>
      <c r="AV319" s="526"/>
      <c r="AW319" s="526"/>
      <c r="AX319" s="526"/>
      <c r="AY319" s="526"/>
      <c r="AZ319" s="526"/>
      <c r="BA319" s="526"/>
      <c r="BB319" s="526"/>
      <c r="BC319" s="526"/>
      <c r="BD319" s="526"/>
      <c r="BE319" s="526"/>
      <c r="BF319" s="526"/>
      <c r="BG319" s="526"/>
      <c r="BH319" s="526"/>
      <c r="BI319" s="526"/>
      <c r="BJ319" s="526"/>
      <c r="BK319" s="526"/>
      <c r="BL319" s="526"/>
      <c r="BM319" s="526"/>
      <c r="BN319" s="526"/>
      <c r="BO319" s="526"/>
      <c r="BP319" s="526"/>
      <c r="BQ319" s="526"/>
      <c r="BR319" s="526"/>
      <c r="BS319" s="526"/>
      <c r="BT319" s="526"/>
      <c r="BU319" s="526"/>
      <c r="BV319" s="526"/>
      <c r="BW319" s="526"/>
      <c r="BX319" s="526"/>
      <c r="BY319" s="526"/>
      <c r="BZ319" s="526"/>
      <c r="CA319" s="526"/>
      <c r="CB319" s="526"/>
      <c r="CC319" s="526"/>
      <c r="CD319" s="526"/>
      <c r="CE319" s="526"/>
      <c r="CF319" s="526"/>
      <c r="CG319" s="526"/>
      <c r="CH319" s="526"/>
      <c r="CI319" s="526"/>
      <c r="CJ319" s="526"/>
      <c r="CK319" s="526"/>
      <c r="CL319" s="526"/>
      <c r="CM319" s="526"/>
      <c r="CN319" s="526"/>
      <c r="CO319" s="526"/>
      <c r="CP319" s="526"/>
      <c r="CQ319" s="526"/>
      <c r="CR319" s="526"/>
      <c r="CS319" s="526"/>
      <c r="CT319" s="526"/>
      <c r="CU319" s="526"/>
      <c r="CV319" s="526"/>
      <c r="CW319" s="526"/>
      <c r="CX319" s="526"/>
      <c r="CY319" s="526"/>
      <c r="CZ319" s="526"/>
      <c r="DA319" s="526"/>
      <c r="DB319" s="526"/>
      <c r="DC319" s="526"/>
      <c r="DD319" s="526"/>
      <c r="DE319" s="526"/>
      <c r="DF319" s="526"/>
    </row>
    <row r="320" spans="1:110" ht="14.25" customHeight="1">
      <c r="A320" s="508">
        <f t="shared" si="12"/>
        <v>311</v>
      </c>
      <c r="B320" s="508" t="str">
        <f>"(5,"&amp;I320&amp;")"</f>
        <v>(5,29)</v>
      </c>
      <c r="C320" s="524">
        <v>0.37930555555555556</v>
      </c>
      <c r="D320" s="524">
        <v>0.37944444444444442</v>
      </c>
      <c r="E320" s="525">
        <v>12.06</v>
      </c>
      <c r="F320" s="525">
        <v>12.110000000745059</v>
      </c>
      <c r="G320" s="508" t="s">
        <v>540</v>
      </c>
      <c r="H320" s="524">
        <f t="shared" si="11"/>
        <v>1.3888888888885509E-4</v>
      </c>
      <c r="I320">
        <f t="shared" si="17"/>
        <v>29</v>
      </c>
      <c r="K320" s="526"/>
      <c r="L320" s="526"/>
      <c r="M320" s="526"/>
      <c r="N320" s="526"/>
      <c r="O320" s="526"/>
      <c r="P320" s="526"/>
      <c r="Q320" s="526"/>
      <c r="R320" s="526"/>
      <c r="S320" s="526"/>
      <c r="T320" s="526"/>
      <c r="U320" s="526"/>
      <c r="V320" s="526"/>
      <c r="W320" s="526"/>
      <c r="X320" s="526"/>
      <c r="Y320" s="526"/>
      <c r="Z320" s="526"/>
      <c r="AA320" s="526"/>
      <c r="AB320" s="526"/>
      <c r="AC320" s="526"/>
      <c r="AD320" s="526"/>
      <c r="AE320" s="526"/>
      <c r="AF320" s="526"/>
      <c r="AG320" s="526"/>
      <c r="AH320" s="526"/>
      <c r="AI320" s="526"/>
      <c r="AJ320" s="526"/>
      <c r="AK320" s="526"/>
      <c r="AL320" s="526"/>
      <c r="AM320" s="526"/>
      <c r="AN320" s="526"/>
      <c r="AO320" s="526"/>
      <c r="AP320" s="526"/>
      <c r="AQ320" s="526"/>
      <c r="AR320" s="526"/>
      <c r="AS320" s="526"/>
      <c r="AT320" s="526"/>
      <c r="AU320" s="526"/>
      <c r="AV320" s="526"/>
      <c r="AW320" s="526"/>
      <c r="AX320" s="526"/>
      <c r="AY320" s="526"/>
      <c r="AZ320" s="526"/>
      <c r="BA320" s="526"/>
      <c r="BB320" s="526"/>
      <c r="BC320" s="526"/>
      <c r="BD320" s="526"/>
      <c r="BE320" s="526"/>
      <c r="BF320" s="526"/>
      <c r="BG320" s="526"/>
      <c r="BH320" s="526"/>
      <c r="BI320" s="526"/>
      <c r="BJ320" s="526"/>
      <c r="BK320" s="526"/>
      <c r="BL320" s="526"/>
      <c r="BM320" s="526"/>
      <c r="BN320" s="526"/>
      <c r="BO320" s="526"/>
      <c r="BP320" s="526"/>
      <c r="BQ320" s="526"/>
      <c r="BR320" s="526"/>
      <c r="BS320" s="526"/>
      <c r="BT320" s="526"/>
      <c r="BU320" s="526"/>
      <c r="BV320" s="526"/>
      <c r="BW320" s="526"/>
      <c r="BX320" s="526"/>
      <c r="BY320" s="526"/>
      <c r="BZ320" s="526"/>
      <c r="CA320" s="526"/>
      <c r="CB320" s="526"/>
      <c r="CC320" s="526"/>
      <c r="CD320" s="526"/>
      <c r="CE320" s="526"/>
      <c r="CF320" s="526"/>
      <c r="CG320" s="526"/>
      <c r="CH320" s="526"/>
      <c r="CI320" s="526"/>
      <c r="CJ320" s="526"/>
      <c r="CK320" s="526"/>
      <c r="CL320" s="526"/>
      <c r="CM320" s="526"/>
      <c r="CN320" s="526"/>
      <c r="CO320" s="526"/>
      <c r="CP320" s="526"/>
      <c r="CQ320" s="526"/>
      <c r="CR320" s="526"/>
      <c r="CS320" s="526"/>
      <c r="CT320" s="526"/>
      <c r="CU320" s="526"/>
      <c r="CV320" s="526"/>
      <c r="CW320" s="526"/>
      <c r="CX320" s="526"/>
      <c r="CY320" s="526"/>
      <c r="CZ320" s="526"/>
      <c r="DA320" s="526"/>
      <c r="DB320" s="526"/>
      <c r="DC320" s="526"/>
      <c r="DD320" s="526"/>
      <c r="DE320" s="526"/>
      <c r="DF320" s="526"/>
    </row>
    <row r="321" spans="1:110" ht="14.25" customHeight="1">
      <c r="A321" s="508">
        <f t="shared" si="12"/>
        <v>312</v>
      </c>
      <c r="B321" s="508" t="str">
        <f>"(6,"&amp;I321&amp;")"</f>
        <v>(6,29)</v>
      </c>
      <c r="C321" s="524">
        <v>0.37957175925925923</v>
      </c>
      <c r="D321" s="524">
        <v>0.37972222222222224</v>
      </c>
      <c r="E321" s="525">
        <v>12.06</v>
      </c>
      <c r="F321" s="525">
        <v>12.069999999776483</v>
      </c>
      <c r="G321" s="508" t="s">
        <v>540</v>
      </c>
      <c r="H321" s="524">
        <f t="shared" si="11"/>
        <v>1.5046296296300499E-4</v>
      </c>
      <c r="I321">
        <f t="shared" si="17"/>
        <v>29</v>
      </c>
      <c r="K321" s="526"/>
      <c r="L321" s="526"/>
      <c r="M321" s="526"/>
      <c r="N321" s="526"/>
      <c r="O321" s="526"/>
      <c r="P321" s="526"/>
      <c r="Q321" s="526"/>
      <c r="R321" s="526"/>
      <c r="S321" s="526"/>
      <c r="T321" s="526"/>
      <c r="U321" s="526"/>
      <c r="V321" s="526"/>
      <c r="W321" s="526"/>
      <c r="X321" s="526"/>
      <c r="Y321" s="526"/>
      <c r="Z321" s="526"/>
      <c r="AA321" s="526"/>
      <c r="AB321" s="526"/>
      <c r="AC321" s="526"/>
      <c r="AD321" s="526"/>
      <c r="AE321" s="526"/>
      <c r="AF321" s="526"/>
      <c r="AG321" s="526"/>
      <c r="AH321" s="526"/>
      <c r="AI321" s="526"/>
      <c r="AJ321" s="526"/>
      <c r="AK321" s="526"/>
      <c r="AL321" s="526"/>
      <c r="AM321" s="526"/>
      <c r="AN321" s="526"/>
      <c r="AO321" s="526"/>
      <c r="AP321" s="526"/>
      <c r="AQ321" s="526"/>
      <c r="AR321" s="526"/>
      <c r="AS321" s="526"/>
      <c r="AT321" s="526"/>
      <c r="AU321" s="526"/>
      <c r="AV321" s="526"/>
      <c r="AW321" s="526"/>
      <c r="AX321" s="526"/>
      <c r="AY321" s="526"/>
      <c r="AZ321" s="526"/>
      <c r="BA321" s="526"/>
      <c r="BB321" s="526"/>
      <c r="BC321" s="526"/>
      <c r="BD321" s="526"/>
      <c r="BE321" s="526"/>
      <c r="BF321" s="526"/>
      <c r="BG321" s="526"/>
      <c r="BH321" s="526"/>
      <c r="BI321" s="526"/>
      <c r="BJ321" s="526"/>
      <c r="BK321" s="526"/>
      <c r="BL321" s="526"/>
      <c r="BM321" s="526"/>
      <c r="BN321" s="526"/>
      <c r="BO321" s="526"/>
      <c r="BP321" s="526"/>
      <c r="BQ321" s="526"/>
      <c r="BR321" s="526"/>
      <c r="BS321" s="526"/>
      <c r="BT321" s="526"/>
      <c r="BU321" s="526"/>
      <c r="BV321" s="526"/>
      <c r="BW321" s="526"/>
      <c r="BX321" s="526"/>
      <c r="BY321" s="526"/>
      <c r="BZ321" s="526"/>
      <c r="CA321" s="526"/>
      <c r="CB321" s="526"/>
      <c r="CC321" s="526"/>
      <c r="CD321" s="526"/>
      <c r="CE321" s="526"/>
      <c r="CF321" s="526"/>
      <c r="CG321" s="526"/>
      <c r="CH321" s="526"/>
      <c r="CI321" s="526"/>
      <c r="CJ321" s="526"/>
      <c r="CK321" s="526"/>
      <c r="CL321" s="526"/>
      <c r="CM321" s="526"/>
      <c r="CN321" s="526"/>
      <c r="CO321" s="526"/>
      <c r="CP321" s="526"/>
      <c r="CQ321" s="526"/>
      <c r="CR321" s="526"/>
      <c r="CS321" s="526"/>
      <c r="CT321" s="526"/>
      <c r="CU321" s="526"/>
      <c r="CV321" s="526"/>
      <c r="CW321" s="526"/>
      <c r="CX321" s="526"/>
      <c r="CY321" s="526"/>
      <c r="CZ321" s="526"/>
      <c r="DA321" s="526"/>
      <c r="DB321" s="526"/>
      <c r="DC321" s="526"/>
      <c r="DD321" s="526"/>
      <c r="DE321" s="526"/>
      <c r="DF321" s="526"/>
    </row>
    <row r="322" spans="1:110" ht="14.25" customHeight="1">
      <c r="A322" s="508">
        <f t="shared" si="12"/>
        <v>313</v>
      </c>
      <c r="B322" s="508" t="str">
        <f>"(7,"&amp;I322&amp;")"</f>
        <v>(7,29)</v>
      </c>
      <c r="C322" s="524">
        <v>0.37986111111111109</v>
      </c>
      <c r="D322" s="524">
        <v>0.38</v>
      </c>
      <c r="E322" s="525">
        <v>12.06</v>
      </c>
      <c r="F322" s="525">
        <v>12.189999995231629</v>
      </c>
      <c r="G322" s="508" t="s">
        <v>540</v>
      </c>
      <c r="H322" s="524">
        <f t="shared" si="11"/>
        <v>1.388888888889106E-4</v>
      </c>
      <c r="I322">
        <f t="shared" si="17"/>
        <v>29</v>
      </c>
      <c r="K322" s="526"/>
      <c r="L322" s="526"/>
      <c r="M322" s="526"/>
      <c r="N322" s="526"/>
      <c r="O322" s="526"/>
      <c r="P322" s="526"/>
      <c r="Q322" s="526"/>
      <c r="R322" s="526"/>
      <c r="S322" s="526"/>
      <c r="T322" s="526"/>
      <c r="U322" s="526"/>
      <c r="V322" s="526"/>
      <c r="W322" s="526"/>
      <c r="X322" s="526"/>
      <c r="Y322" s="526"/>
      <c r="Z322" s="526"/>
      <c r="AA322" s="526"/>
      <c r="AB322" s="526"/>
      <c r="AC322" s="526"/>
      <c r="AD322" s="526"/>
      <c r="AE322" s="526"/>
      <c r="AF322" s="526"/>
      <c r="AG322" s="526"/>
      <c r="AH322" s="526"/>
      <c r="AI322" s="526"/>
      <c r="AJ322" s="526"/>
      <c r="AK322" s="526"/>
      <c r="AL322" s="526"/>
      <c r="AM322" s="526"/>
      <c r="AN322" s="526"/>
      <c r="AO322" s="526"/>
      <c r="AP322" s="526"/>
      <c r="AQ322" s="526"/>
      <c r="AR322" s="526"/>
      <c r="AS322" s="526"/>
      <c r="AT322" s="526"/>
      <c r="AU322" s="526"/>
      <c r="AV322" s="526"/>
      <c r="AW322" s="526"/>
      <c r="AX322" s="526"/>
      <c r="AY322" s="526"/>
      <c r="AZ322" s="526"/>
      <c r="BA322" s="526"/>
      <c r="BB322" s="526"/>
      <c r="BC322" s="526"/>
      <c r="BD322" s="526"/>
      <c r="BE322" s="526"/>
      <c r="BF322" s="526"/>
      <c r="BG322" s="526"/>
      <c r="BH322" s="526"/>
      <c r="BI322" s="526"/>
      <c r="BJ322" s="526"/>
      <c r="BK322" s="526"/>
      <c r="BL322" s="526"/>
      <c r="BM322" s="526"/>
      <c r="BN322" s="526"/>
      <c r="BO322" s="526"/>
      <c r="BP322" s="526"/>
      <c r="BQ322" s="526"/>
      <c r="BR322" s="526"/>
      <c r="BS322" s="526"/>
      <c r="BT322" s="526"/>
      <c r="BU322" s="526"/>
      <c r="BV322" s="526"/>
      <c r="BW322" s="526"/>
      <c r="BX322" s="526"/>
      <c r="BY322" s="526"/>
      <c r="BZ322" s="526"/>
      <c r="CA322" s="526"/>
      <c r="CB322" s="526"/>
      <c r="CC322" s="526"/>
      <c r="CD322" s="526"/>
      <c r="CE322" s="526"/>
      <c r="CF322" s="526"/>
      <c r="CG322" s="526"/>
      <c r="CH322" s="526"/>
      <c r="CI322" s="526"/>
      <c r="CJ322" s="526"/>
      <c r="CK322" s="526"/>
      <c r="CL322" s="526"/>
      <c r="CM322" s="526"/>
      <c r="CN322" s="526"/>
      <c r="CO322" s="526"/>
      <c r="CP322" s="526"/>
      <c r="CQ322" s="526"/>
      <c r="CR322" s="526"/>
      <c r="CS322" s="526"/>
      <c r="CT322" s="526"/>
      <c r="CU322" s="526"/>
      <c r="CV322" s="526"/>
      <c r="CW322" s="526"/>
      <c r="CX322" s="526"/>
      <c r="CY322" s="526"/>
      <c r="CZ322" s="526"/>
      <c r="DA322" s="526"/>
      <c r="DB322" s="526"/>
      <c r="DC322" s="526"/>
      <c r="DD322" s="526"/>
      <c r="DE322" s="526"/>
      <c r="DF322" s="526"/>
    </row>
    <row r="323" spans="1:110" ht="14.25" customHeight="1">
      <c r="A323" s="508">
        <f t="shared" si="12"/>
        <v>314</v>
      </c>
      <c r="B323" s="508" t="str">
        <f>"(8,"&amp;I323&amp;")"</f>
        <v>(8,29)</v>
      </c>
      <c r="C323" s="524">
        <v>0.38013888888888892</v>
      </c>
      <c r="D323" s="524">
        <v>0.3803125</v>
      </c>
      <c r="E323" s="525">
        <v>12.06</v>
      </c>
      <c r="F323" s="525">
        <v>12.099999999105931</v>
      </c>
      <c r="G323" s="508" t="s">
        <v>540</v>
      </c>
      <c r="H323" s="524">
        <f t="shared" si="11"/>
        <v>1.7361111111108274E-4</v>
      </c>
      <c r="I323">
        <f t="shared" si="17"/>
        <v>29</v>
      </c>
      <c r="K323" s="526"/>
      <c r="L323" s="526"/>
      <c r="M323" s="526"/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  <c r="AA323" s="526"/>
      <c r="AB323" s="526"/>
      <c r="AC323" s="526"/>
      <c r="AD323" s="526"/>
      <c r="AE323" s="526"/>
      <c r="AF323" s="526"/>
      <c r="AG323" s="526"/>
      <c r="AH323" s="526"/>
      <c r="AI323" s="526"/>
      <c r="AJ323" s="526"/>
      <c r="AK323" s="526"/>
      <c r="AL323" s="526"/>
      <c r="AM323" s="526"/>
      <c r="AN323" s="526"/>
      <c r="AO323" s="526"/>
      <c r="AP323" s="526"/>
      <c r="AQ323" s="526"/>
      <c r="AR323" s="526"/>
      <c r="AS323" s="526"/>
      <c r="AT323" s="526"/>
      <c r="AU323" s="526"/>
      <c r="AV323" s="526"/>
      <c r="AW323" s="526"/>
      <c r="AX323" s="526"/>
      <c r="AY323" s="526"/>
      <c r="AZ323" s="526"/>
      <c r="BA323" s="526"/>
      <c r="BB323" s="526"/>
      <c r="BC323" s="526"/>
      <c r="BD323" s="526"/>
      <c r="BE323" s="526"/>
      <c r="BF323" s="526"/>
      <c r="BG323" s="526"/>
      <c r="BH323" s="526"/>
      <c r="BI323" s="526"/>
      <c r="BJ323" s="526"/>
      <c r="BK323" s="526"/>
      <c r="BL323" s="526"/>
      <c r="BM323" s="526"/>
      <c r="BN323" s="526"/>
      <c r="BO323" s="526"/>
      <c r="BP323" s="526"/>
      <c r="BQ323" s="526"/>
      <c r="BR323" s="526"/>
      <c r="BS323" s="526"/>
      <c r="BT323" s="526"/>
      <c r="BU323" s="526"/>
      <c r="BV323" s="526"/>
      <c r="BW323" s="526"/>
      <c r="BX323" s="526"/>
      <c r="BY323" s="526"/>
      <c r="BZ323" s="526"/>
      <c r="CA323" s="526"/>
      <c r="CB323" s="526"/>
      <c r="CC323" s="526"/>
      <c r="CD323" s="526"/>
      <c r="CE323" s="526"/>
      <c r="CF323" s="526"/>
      <c r="CG323" s="526"/>
      <c r="CH323" s="526"/>
      <c r="CI323" s="526"/>
      <c r="CJ323" s="526"/>
      <c r="CK323" s="526"/>
      <c r="CL323" s="526"/>
      <c r="CM323" s="526"/>
      <c r="CN323" s="526"/>
      <c r="CO323" s="526"/>
      <c r="CP323" s="526"/>
      <c r="CQ323" s="526"/>
      <c r="CR323" s="526"/>
      <c r="CS323" s="526"/>
      <c r="CT323" s="526"/>
      <c r="CU323" s="526"/>
      <c r="CV323" s="526"/>
      <c r="CW323" s="526"/>
      <c r="CX323" s="526"/>
      <c r="CY323" s="526"/>
      <c r="CZ323" s="526"/>
      <c r="DA323" s="526"/>
      <c r="DB323" s="526"/>
      <c r="DC323" s="526"/>
      <c r="DD323" s="526"/>
      <c r="DE323" s="526"/>
      <c r="DF323" s="526"/>
    </row>
    <row r="324" spans="1:110" ht="14.25" customHeight="1">
      <c r="A324" s="508">
        <f t="shared" si="12"/>
        <v>315</v>
      </c>
      <c r="B324" s="508" t="str">
        <f>"(9,"&amp;I324&amp;")"</f>
        <v>(9,29)</v>
      </c>
      <c r="C324" s="524">
        <v>0.38041666666666668</v>
      </c>
      <c r="D324" s="524">
        <v>0.38055555555555554</v>
      </c>
      <c r="E324" s="525">
        <v>12.06</v>
      </c>
      <c r="F324" s="525">
        <v>12.130000000298024</v>
      </c>
      <c r="G324" s="508" t="s">
        <v>540</v>
      </c>
      <c r="H324" s="524">
        <f t="shared" si="11"/>
        <v>1.3888888888885509E-4</v>
      </c>
      <c r="I324">
        <f t="shared" si="17"/>
        <v>29</v>
      </c>
      <c r="K324" s="526"/>
      <c r="L324" s="526"/>
      <c r="M324" s="526"/>
      <c r="N324" s="526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Y324" s="526"/>
      <c r="Z324" s="526"/>
      <c r="AA324" s="526"/>
      <c r="AB324" s="526"/>
      <c r="AC324" s="526"/>
      <c r="AD324" s="526"/>
      <c r="AE324" s="526"/>
      <c r="AF324" s="526"/>
      <c r="AG324" s="526"/>
      <c r="AH324" s="526"/>
      <c r="AI324" s="526"/>
      <c r="AJ324" s="526"/>
      <c r="AK324" s="526"/>
      <c r="AL324" s="526"/>
      <c r="AM324" s="526"/>
      <c r="AN324" s="526"/>
      <c r="AO324" s="526"/>
      <c r="AP324" s="526"/>
      <c r="AQ324" s="526"/>
      <c r="AR324" s="526"/>
      <c r="AS324" s="526"/>
      <c r="AT324" s="526"/>
      <c r="AU324" s="526"/>
      <c r="AV324" s="526"/>
      <c r="AW324" s="526"/>
      <c r="AX324" s="526"/>
      <c r="AY324" s="526"/>
      <c r="AZ324" s="526"/>
      <c r="BA324" s="526"/>
      <c r="BB324" s="526"/>
      <c r="BC324" s="526"/>
      <c r="BD324" s="526"/>
      <c r="BE324" s="526"/>
      <c r="BF324" s="526"/>
      <c r="BG324" s="526"/>
      <c r="BH324" s="526"/>
      <c r="BI324" s="526"/>
      <c r="BJ324" s="526"/>
      <c r="BK324" s="526"/>
      <c r="BL324" s="526"/>
      <c r="BM324" s="526"/>
      <c r="BN324" s="526"/>
      <c r="BO324" s="526"/>
      <c r="BP324" s="526"/>
      <c r="BQ324" s="526"/>
      <c r="BR324" s="526"/>
      <c r="BS324" s="526"/>
      <c r="BT324" s="526"/>
      <c r="BU324" s="526"/>
      <c r="BV324" s="526"/>
      <c r="BW324" s="526"/>
      <c r="BX324" s="526"/>
      <c r="BY324" s="526"/>
      <c r="BZ324" s="526"/>
      <c r="CA324" s="526"/>
      <c r="CB324" s="526"/>
      <c r="CC324" s="526"/>
      <c r="CD324" s="526"/>
      <c r="CE324" s="526"/>
      <c r="CF324" s="526"/>
      <c r="CG324" s="526"/>
      <c r="CH324" s="526"/>
      <c r="CI324" s="526"/>
      <c r="CJ324" s="526"/>
      <c r="CK324" s="526"/>
      <c r="CL324" s="526"/>
      <c r="CM324" s="526"/>
      <c r="CN324" s="526"/>
      <c r="CO324" s="526"/>
      <c r="CP324" s="526"/>
      <c r="CQ324" s="526"/>
      <c r="CR324" s="526"/>
      <c r="CS324" s="526"/>
      <c r="CT324" s="526"/>
      <c r="CU324" s="526"/>
      <c r="CV324" s="526"/>
      <c r="CW324" s="526"/>
      <c r="CX324" s="526"/>
      <c r="CY324" s="526"/>
      <c r="CZ324" s="526"/>
      <c r="DA324" s="526"/>
      <c r="DB324" s="526"/>
      <c r="DC324" s="526"/>
      <c r="DD324" s="526"/>
      <c r="DE324" s="526"/>
      <c r="DF324" s="526"/>
    </row>
    <row r="325" spans="1:110" ht="14.25" customHeight="1">
      <c r="A325" s="508">
        <f t="shared" si="12"/>
        <v>316</v>
      </c>
      <c r="B325" s="508" t="str">
        <f>"(10,"&amp;I325&amp;")"</f>
        <v>(10,29)</v>
      </c>
      <c r="C325" s="524">
        <v>0.38070601851851854</v>
      </c>
      <c r="D325" s="524">
        <v>0.38086805555555553</v>
      </c>
      <c r="E325" s="525">
        <v>12.06</v>
      </c>
      <c r="F325" s="525">
        <v>12.179999997317791</v>
      </c>
      <c r="G325" s="508" t="s">
        <v>540</v>
      </c>
      <c r="H325" s="524">
        <f t="shared" si="11"/>
        <v>1.6203703703698835E-4</v>
      </c>
      <c r="I325">
        <f t="shared" si="17"/>
        <v>29</v>
      </c>
      <c r="K325" s="526"/>
      <c r="L325" s="526"/>
      <c r="M325" s="526"/>
      <c r="N325" s="526"/>
      <c r="O325" s="526"/>
      <c r="P325" s="526"/>
      <c r="Q325" s="526"/>
      <c r="R325" s="526"/>
      <c r="S325" s="526"/>
      <c r="T325" s="526"/>
      <c r="U325" s="526"/>
      <c r="V325" s="526"/>
      <c r="W325" s="526"/>
      <c r="X325" s="526"/>
      <c r="Y325" s="526"/>
      <c r="Z325" s="526"/>
      <c r="AA325" s="526"/>
      <c r="AB325" s="526"/>
      <c r="AC325" s="526"/>
      <c r="AD325" s="526"/>
      <c r="AE325" s="526"/>
      <c r="AF325" s="526"/>
      <c r="AG325" s="526"/>
      <c r="AH325" s="526"/>
      <c r="AI325" s="526"/>
      <c r="AJ325" s="526"/>
      <c r="AK325" s="526"/>
      <c r="AL325" s="526"/>
      <c r="AM325" s="526"/>
      <c r="AN325" s="526"/>
      <c r="AO325" s="526"/>
      <c r="AP325" s="526"/>
      <c r="AQ325" s="526"/>
      <c r="AR325" s="526"/>
      <c r="AS325" s="526"/>
      <c r="AT325" s="526"/>
      <c r="AU325" s="526"/>
      <c r="AV325" s="526"/>
      <c r="AW325" s="526"/>
      <c r="AX325" s="526"/>
      <c r="AY325" s="526"/>
      <c r="AZ325" s="526"/>
      <c r="BA325" s="526"/>
      <c r="BB325" s="526"/>
      <c r="BC325" s="526"/>
      <c r="BD325" s="526"/>
      <c r="BE325" s="526"/>
      <c r="BF325" s="526"/>
      <c r="BG325" s="526"/>
      <c r="BH325" s="526"/>
      <c r="BI325" s="526"/>
      <c r="BJ325" s="526"/>
      <c r="BK325" s="526"/>
      <c r="BL325" s="526"/>
      <c r="BM325" s="526"/>
      <c r="BN325" s="526"/>
      <c r="BO325" s="526"/>
      <c r="BP325" s="526"/>
      <c r="BQ325" s="526"/>
      <c r="BR325" s="526"/>
      <c r="BS325" s="526"/>
      <c r="BT325" s="526"/>
      <c r="BU325" s="526"/>
      <c r="BV325" s="526"/>
      <c r="BW325" s="526"/>
      <c r="BX325" s="526"/>
      <c r="BY325" s="526"/>
      <c r="BZ325" s="526"/>
      <c r="CA325" s="526"/>
      <c r="CB325" s="526"/>
      <c r="CC325" s="526"/>
      <c r="CD325" s="526"/>
      <c r="CE325" s="526"/>
      <c r="CF325" s="526"/>
      <c r="CG325" s="526"/>
      <c r="CH325" s="526"/>
      <c r="CI325" s="526"/>
      <c r="CJ325" s="526"/>
      <c r="CK325" s="526"/>
      <c r="CL325" s="526"/>
      <c r="CM325" s="526"/>
      <c r="CN325" s="526"/>
      <c r="CO325" s="526"/>
      <c r="CP325" s="526"/>
      <c r="CQ325" s="526"/>
      <c r="CR325" s="526"/>
      <c r="CS325" s="526"/>
      <c r="CT325" s="526"/>
      <c r="CU325" s="526"/>
      <c r="CV325" s="526"/>
      <c r="CW325" s="526"/>
      <c r="CX325" s="526"/>
      <c r="CY325" s="526"/>
      <c r="CZ325" s="526"/>
      <c r="DA325" s="526"/>
      <c r="DB325" s="526"/>
      <c r="DC325" s="526"/>
      <c r="DD325" s="526"/>
      <c r="DE325" s="526"/>
      <c r="DF325" s="526"/>
    </row>
    <row r="326" spans="1:110" ht="14.25" customHeight="1">
      <c r="A326" s="508">
        <f t="shared" si="12"/>
        <v>317</v>
      </c>
      <c r="B326" s="508" t="str">
        <f>"(11,"&amp;I326&amp;")"</f>
        <v>(11,29)</v>
      </c>
      <c r="C326" s="524">
        <v>0.38094907407407408</v>
      </c>
      <c r="D326" s="524">
        <v>0.38109953703703703</v>
      </c>
      <c r="E326" s="525">
        <v>12.06</v>
      </c>
      <c r="F326" s="525">
        <v>12.139999998211861</v>
      </c>
      <c r="G326" s="508" t="s">
        <v>540</v>
      </c>
      <c r="H326" s="524">
        <f t="shared" si="11"/>
        <v>1.5046296296294948E-4</v>
      </c>
      <c r="I326">
        <f t="shared" si="17"/>
        <v>29</v>
      </c>
      <c r="K326" s="526"/>
      <c r="L326" s="526"/>
      <c r="M326" s="526"/>
      <c r="N326" s="526"/>
      <c r="O326" s="526"/>
      <c r="P326" s="526"/>
      <c r="Q326" s="526"/>
      <c r="R326" s="526"/>
      <c r="S326" s="526"/>
      <c r="T326" s="526"/>
      <c r="U326" s="526"/>
      <c r="V326" s="526"/>
      <c r="W326" s="526"/>
      <c r="X326" s="526"/>
      <c r="Y326" s="526"/>
      <c r="Z326" s="526"/>
      <c r="AA326" s="526"/>
      <c r="AB326" s="526"/>
      <c r="AC326" s="526"/>
      <c r="AD326" s="526"/>
      <c r="AE326" s="526"/>
      <c r="AF326" s="526"/>
      <c r="AG326" s="526"/>
      <c r="AH326" s="526"/>
      <c r="AI326" s="526"/>
      <c r="AJ326" s="526"/>
      <c r="AK326" s="526"/>
      <c r="AL326" s="526"/>
      <c r="AM326" s="526"/>
      <c r="AN326" s="526"/>
      <c r="AO326" s="526"/>
      <c r="AP326" s="526"/>
      <c r="AQ326" s="526"/>
      <c r="AR326" s="526"/>
      <c r="AS326" s="526"/>
      <c r="AT326" s="526"/>
      <c r="AU326" s="526"/>
      <c r="AV326" s="526"/>
      <c r="AW326" s="526"/>
      <c r="AX326" s="526"/>
      <c r="AY326" s="526"/>
      <c r="AZ326" s="526"/>
      <c r="BA326" s="526"/>
      <c r="BB326" s="526"/>
      <c r="BC326" s="526"/>
      <c r="BD326" s="526"/>
      <c r="BE326" s="526"/>
      <c r="BF326" s="526"/>
      <c r="BG326" s="526"/>
      <c r="BH326" s="526"/>
      <c r="BI326" s="526"/>
      <c r="BJ326" s="526"/>
      <c r="BK326" s="526"/>
      <c r="BL326" s="526"/>
      <c r="BM326" s="526"/>
      <c r="BN326" s="526"/>
      <c r="BO326" s="526"/>
      <c r="BP326" s="526"/>
      <c r="BQ326" s="526"/>
      <c r="BR326" s="526"/>
      <c r="BS326" s="526"/>
      <c r="BT326" s="526"/>
      <c r="BU326" s="526"/>
      <c r="BV326" s="526"/>
      <c r="BW326" s="526"/>
      <c r="BX326" s="526"/>
      <c r="BY326" s="526"/>
      <c r="BZ326" s="526"/>
      <c r="CA326" s="526"/>
      <c r="CB326" s="526"/>
      <c r="CC326" s="526"/>
      <c r="CD326" s="526"/>
      <c r="CE326" s="526"/>
      <c r="CF326" s="526"/>
      <c r="CG326" s="526"/>
      <c r="CH326" s="526"/>
      <c r="CI326" s="526"/>
      <c r="CJ326" s="526"/>
      <c r="CK326" s="526"/>
      <c r="CL326" s="526"/>
      <c r="CM326" s="526"/>
      <c r="CN326" s="526"/>
      <c r="CO326" s="526"/>
      <c r="CP326" s="526"/>
      <c r="CQ326" s="526"/>
      <c r="CR326" s="526"/>
      <c r="CS326" s="526"/>
      <c r="CT326" s="526"/>
      <c r="CU326" s="526"/>
      <c r="CV326" s="526"/>
      <c r="CW326" s="526"/>
      <c r="CX326" s="526"/>
      <c r="CY326" s="526"/>
      <c r="CZ326" s="526"/>
      <c r="DA326" s="526"/>
      <c r="DB326" s="526"/>
      <c r="DC326" s="526"/>
      <c r="DD326" s="526"/>
      <c r="DE326" s="526"/>
      <c r="DF326" s="526"/>
    </row>
    <row r="327" spans="1:110" ht="14.25" customHeight="1">
      <c r="A327" s="508">
        <f t="shared" si="12"/>
        <v>318</v>
      </c>
      <c r="B327" s="508" t="str">
        <f>"(11,"&amp;I327&amp;")"</f>
        <v>(11,30)</v>
      </c>
      <c r="C327" s="524">
        <v>0.38120370370370371</v>
      </c>
      <c r="D327" s="524">
        <v>0.38135416666666666</v>
      </c>
      <c r="E327" s="525">
        <v>12.06</v>
      </c>
      <c r="F327" s="525">
        <v>12.119999998658896</v>
      </c>
      <c r="G327" s="508" t="s">
        <v>540</v>
      </c>
      <c r="H327" s="524">
        <f t="shared" si="11"/>
        <v>1.5046296296294948E-4</v>
      </c>
      <c r="I327">
        <f>I326+1</f>
        <v>30</v>
      </c>
      <c r="K327" s="526"/>
      <c r="L327" s="526"/>
      <c r="M327" s="526"/>
      <c r="N327" s="526"/>
      <c r="O327" s="526"/>
      <c r="P327" s="526"/>
      <c r="Q327" s="526"/>
      <c r="R327" s="526"/>
      <c r="S327" s="526"/>
      <c r="T327" s="526"/>
      <c r="U327" s="526"/>
      <c r="V327" s="526"/>
      <c r="W327" s="526"/>
      <c r="X327" s="526"/>
      <c r="Y327" s="526"/>
      <c r="Z327" s="526"/>
      <c r="AA327" s="526"/>
      <c r="AB327" s="526"/>
      <c r="AC327" s="526"/>
      <c r="AD327" s="526"/>
      <c r="AE327" s="526"/>
      <c r="AF327" s="526"/>
      <c r="AG327" s="526"/>
      <c r="AH327" s="526"/>
      <c r="AI327" s="526"/>
      <c r="AJ327" s="526"/>
      <c r="AK327" s="526"/>
      <c r="AL327" s="526"/>
      <c r="AM327" s="526"/>
      <c r="AN327" s="526"/>
      <c r="AO327" s="526"/>
      <c r="AP327" s="526"/>
      <c r="AQ327" s="526"/>
      <c r="AR327" s="526"/>
      <c r="AS327" s="526"/>
      <c r="AT327" s="526"/>
      <c r="AU327" s="526"/>
      <c r="AV327" s="526"/>
      <c r="AW327" s="526"/>
      <c r="AX327" s="526"/>
      <c r="AY327" s="526"/>
      <c r="AZ327" s="526"/>
      <c r="BA327" s="526"/>
      <c r="BB327" s="526"/>
      <c r="BC327" s="526"/>
      <c r="BD327" s="526"/>
      <c r="BE327" s="526"/>
      <c r="BF327" s="526"/>
      <c r="BG327" s="526"/>
      <c r="BH327" s="526"/>
      <c r="BI327" s="526"/>
      <c r="BJ327" s="526"/>
      <c r="BK327" s="526"/>
      <c r="BL327" s="526"/>
      <c r="BM327" s="526"/>
      <c r="BN327" s="526"/>
      <c r="BO327" s="526"/>
      <c r="BP327" s="526"/>
      <c r="BQ327" s="526"/>
      <c r="BR327" s="526"/>
      <c r="BS327" s="526"/>
      <c r="BT327" s="526"/>
      <c r="BU327" s="526"/>
      <c r="BV327" s="526"/>
      <c r="BW327" s="526"/>
      <c r="BX327" s="526"/>
      <c r="BY327" s="526"/>
      <c r="BZ327" s="526"/>
      <c r="CA327" s="526"/>
      <c r="CB327" s="526"/>
      <c r="CC327" s="526"/>
      <c r="CD327" s="526"/>
      <c r="CE327" s="526"/>
      <c r="CF327" s="526"/>
      <c r="CG327" s="526"/>
      <c r="CH327" s="526"/>
      <c r="CI327" s="526"/>
      <c r="CJ327" s="526"/>
      <c r="CK327" s="526"/>
      <c r="CL327" s="526"/>
      <c r="CM327" s="526"/>
      <c r="CN327" s="526"/>
      <c r="CO327" s="526"/>
      <c r="CP327" s="526"/>
      <c r="CQ327" s="526"/>
      <c r="CR327" s="526"/>
      <c r="CS327" s="526"/>
      <c r="CT327" s="526"/>
      <c r="CU327" s="526"/>
      <c r="CV327" s="526"/>
      <c r="CW327" s="526"/>
      <c r="CX327" s="526"/>
      <c r="CY327" s="526"/>
      <c r="CZ327" s="526"/>
      <c r="DA327" s="526"/>
      <c r="DB327" s="526"/>
      <c r="DC327" s="526"/>
      <c r="DD327" s="526"/>
      <c r="DE327" s="526"/>
      <c r="DF327" s="526"/>
    </row>
    <row r="328" spans="1:110" ht="14.25" customHeight="1">
      <c r="A328" s="508">
        <f t="shared" si="12"/>
        <v>319</v>
      </c>
      <c r="B328" s="508" t="str">
        <f>"(10,"&amp;I328&amp;")"</f>
        <v>(10,30)</v>
      </c>
      <c r="C328" s="524">
        <v>0.38148148148148148</v>
      </c>
      <c r="D328" s="524">
        <v>0.38165509259259262</v>
      </c>
      <c r="E328" s="525">
        <v>12.06</v>
      </c>
      <c r="F328" s="525">
        <v>12.210000005960465</v>
      </c>
      <c r="G328" s="508" t="s">
        <v>540</v>
      </c>
      <c r="H328" s="524">
        <f t="shared" si="11"/>
        <v>1.7361111111113825E-4</v>
      </c>
      <c r="I328">
        <f>I327</f>
        <v>30</v>
      </c>
      <c r="K328" s="526"/>
      <c r="L328" s="526"/>
      <c r="M328" s="526"/>
      <c r="N328" s="526"/>
      <c r="O328" s="526"/>
      <c r="P328" s="526"/>
      <c r="Q328" s="526"/>
      <c r="R328" s="526"/>
      <c r="S328" s="526"/>
      <c r="T328" s="526"/>
      <c r="U328" s="526"/>
      <c r="V328" s="526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6"/>
      <c r="BF328" s="526"/>
      <c r="BG328" s="526"/>
      <c r="BH328" s="526"/>
      <c r="BI328" s="526"/>
      <c r="BJ328" s="526"/>
      <c r="BK328" s="526"/>
      <c r="BL328" s="526"/>
      <c r="BM328" s="526"/>
      <c r="BN328" s="526"/>
      <c r="BO328" s="526"/>
      <c r="BP328" s="526"/>
      <c r="BQ328" s="526"/>
      <c r="BR328" s="526"/>
      <c r="BS328" s="526"/>
      <c r="BT328" s="526"/>
      <c r="BU328" s="526"/>
      <c r="BV328" s="526"/>
      <c r="BW328" s="526"/>
      <c r="BX328" s="526"/>
      <c r="BY328" s="526"/>
      <c r="BZ328" s="526"/>
      <c r="CA328" s="526"/>
      <c r="CB328" s="526"/>
      <c r="CC328" s="526"/>
      <c r="CD328" s="526"/>
      <c r="CE328" s="526"/>
      <c r="CF328" s="526"/>
      <c r="CG328" s="526"/>
      <c r="CH328" s="526"/>
      <c r="CI328" s="526"/>
      <c r="CJ328" s="526"/>
      <c r="CK328" s="526"/>
      <c r="CL328" s="526"/>
      <c r="CM328" s="526"/>
      <c r="CN328" s="526"/>
      <c r="CO328" s="526"/>
      <c r="CP328" s="526"/>
      <c r="CQ328" s="526"/>
      <c r="CR328" s="526"/>
      <c r="CS328" s="526"/>
      <c r="CT328" s="526"/>
      <c r="CU328" s="526"/>
      <c r="CV328" s="526"/>
      <c r="CW328" s="526"/>
      <c r="CX328" s="526"/>
      <c r="CY328" s="526"/>
      <c r="CZ328" s="526"/>
      <c r="DA328" s="526"/>
      <c r="DB328" s="526"/>
      <c r="DC328" s="526"/>
      <c r="DD328" s="526"/>
      <c r="DE328" s="526"/>
      <c r="DF328" s="526"/>
    </row>
    <row r="329" spans="1:110" ht="14.25" customHeight="1">
      <c r="A329" s="508">
        <f t="shared" si="12"/>
        <v>320</v>
      </c>
      <c r="B329" s="508" t="str">
        <f>"(9,"&amp;I329&amp;")"</f>
        <v>(9,30)</v>
      </c>
      <c r="C329" s="524">
        <v>0.38175925925925924</v>
      </c>
      <c r="D329" s="524">
        <v>0.38190972222222225</v>
      </c>
      <c r="E329" s="525">
        <v>12.06</v>
      </c>
      <c r="F329" s="525">
        <v>12.179999997317791</v>
      </c>
      <c r="G329" s="508" t="s">
        <v>540</v>
      </c>
      <c r="H329" s="524">
        <f t="shared" si="11"/>
        <v>1.5046296296300499E-4</v>
      </c>
      <c r="I329">
        <f t="shared" ref="I329:I337" si="18">I328</f>
        <v>30</v>
      </c>
      <c r="K329" s="526"/>
      <c r="L329" s="526"/>
      <c r="M329" s="526"/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526"/>
      <c r="BT329" s="526"/>
      <c r="BU329" s="526"/>
      <c r="BV329" s="526"/>
      <c r="BW329" s="526"/>
      <c r="BX329" s="526"/>
      <c r="BY329" s="526"/>
      <c r="BZ329" s="526"/>
      <c r="CA329" s="526"/>
      <c r="CB329" s="526"/>
      <c r="CC329" s="526"/>
      <c r="CD329" s="526"/>
      <c r="CE329" s="526"/>
      <c r="CF329" s="526"/>
      <c r="CG329" s="526"/>
      <c r="CH329" s="526"/>
      <c r="CI329" s="526"/>
      <c r="CJ329" s="526"/>
      <c r="CK329" s="526"/>
      <c r="CL329" s="526"/>
      <c r="CM329" s="526"/>
      <c r="CN329" s="526"/>
      <c r="CO329" s="526"/>
      <c r="CP329" s="526"/>
      <c r="CQ329" s="526"/>
      <c r="CR329" s="526"/>
      <c r="CS329" s="526"/>
      <c r="CT329" s="526"/>
      <c r="CU329" s="526"/>
      <c r="CV329" s="526"/>
      <c r="CW329" s="526"/>
      <c r="CX329" s="526"/>
      <c r="CY329" s="526"/>
      <c r="CZ329" s="526"/>
      <c r="DA329" s="526"/>
      <c r="DB329" s="526"/>
      <c r="DC329" s="526"/>
      <c r="DD329" s="526"/>
      <c r="DE329" s="526"/>
      <c r="DF329" s="526"/>
    </row>
    <row r="330" spans="1:110" ht="14.25" customHeight="1">
      <c r="A330" s="508">
        <f t="shared" si="12"/>
        <v>321</v>
      </c>
      <c r="B330" s="508" t="str">
        <f>"(8,"&amp;I330&amp;")"</f>
        <v>(8,30)</v>
      </c>
      <c r="C330" s="524">
        <v>0.3820486111111111</v>
      </c>
      <c r="D330" s="524">
        <v>0.38221064814814815</v>
      </c>
      <c r="E330" s="525">
        <v>12.06</v>
      </c>
      <c r="F330" s="525">
        <v>12.160000001490117</v>
      </c>
      <c r="G330" s="508" t="s">
        <v>540</v>
      </c>
      <c r="H330" s="524">
        <f t="shared" si="11"/>
        <v>1.6203703703704386E-4</v>
      </c>
      <c r="I330">
        <f t="shared" si="18"/>
        <v>30</v>
      </c>
      <c r="K330" s="526"/>
      <c r="L330" s="526"/>
      <c r="M330" s="526"/>
      <c r="N330" s="526"/>
      <c r="O330" s="526"/>
      <c r="P330" s="526"/>
      <c r="Q330" s="526"/>
      <c r="R330" s="526"/>
      <c r="S330" s="526"/>
      <c r="T330" s="526"/>
      <c r="U330" s="526"/>
      <c r="V330" s="526"/>
      <c r="W330" s="526"/>
      <c r="X330" s="526"/>
      <c r="Y330" s="526"/>
      <c r="Z330" s="526"/>
      <c r="AA330" s="526"/>
      <c r="AB330" s="526"/>
      <c r="AC330" s="526"/>
      <c r="AD330" s="526"/>
      <c r="AE330" s="526"/>
      <c r="AF330" s="526"/>
      <c r="AG330" s="526"/>
      <c r="AH330" s="526"/>
      <c r="AI330" s="526"/>
      <c r="AJ330" s="526"/>
      <c r="AK330" s="526"/>
      <c r="AL330" s="526"/>
      <c r="AM330" s="526"/>
      <c r="AN330" s="526"/>
      <c r="AO330" s="526"/>
      <c r="AP330" s="526"/>
      <c r="AQ330" s="526"/>
      <c r="AR330" s="526"/>
      <c r="AS330" s="526"/>
      <c r="AT330" s="526"/>
      <c r="AU330" s="526"/>
      <c r="AV330" s="526"/>
      <c r="AW330" s="526"/>
      <c r="AX330" s="526"/>
      <c r="AY330" s="526"/>
      <c r="AZ330" s="526"/>
      <c r="BA330" s="526"/>
      <c r="BB330" s="526"/>
      <c r="BC330" s="526"/>
      <c r="BD330" s="526"/>
      <c r="BE330" s="526"/>
      <c r="BF330" s="526"/>
      <c r="BG330" s="526"/>
      <c r="BH330" s="526"/>
      <c r="BI330" s="526"/>
      <c r="BJ330" s="526"/>
      <c r="BK330" s="526"/>
      <c r="BL330" s="526"/>
      <c r="BM330" s="526"/>
      <c r="BN330" s="526"/>
      <c r="BO330" s="526"/>
      <c r="BP330" s="526"/>
      <c r="BQ330" s="526"/>
      <c r="BR330" s="526"/>
      <c r="BS330" s="526"/>
      <c r="BT330" s="526"/>
      <c r="BU330" s="526"/>
      <c r="BV330" s="526"/>
      <c r="BW330" s="526"/>
      <c r="BX330" s="526"/>
      <c r="BY330" s="526"/>
      <c r="BZ330" s="526"/>
      <c r="CA330" s="526"/>
      <c r="CB330" s="526"/>
      <c r="CC330" s="526"/>
      <c r="CD330" s="526"/>
      <c r="CE330" s="526"/>
      <c r="CF330" s="526"/>
      <c r="CG330" s="526"/>
      <c r="CH330" s="526"/>
      <c r="CI330" s="526"/>
      <c r="CJ330" s="526"/>
      <c r="CK330" s="526"/>
      <c r="CL330" s="526"/>
      <c r="CM330" s="526"/>
      <c r="CN330" s="526"/>
      <c r="CO330" s="526"/>
      <c r="CP330" s="526"/>
      <c r="CQ330" s="526"/>
      <c r="CR330" s="526"/>
      <c r="CS330" s="526"/>
      <c r="CT330" s="526"/>
      <c r="CU330" s="526"/>
      <c r="CV330" s="526"/>
      <c r="CW330" s="526"/>
      <c r="CX330" s="526"/>
      <c r="CY330" s="526"/>
      <c r="CZ330" s="526"/>
      <c r="DA330" s="526"/>
      <c r="DB330" s="526"/>
      <c r="DC330" s="526"/>
      <c r="DD330" s="526"/>
      <c r="DE330" s="526"/>
      <c r="DF330" s="526"/>
    </row>
    <row r="331" spans="1:110" ht="14.25" customHeight="1">
      <c r="A331" s="508">
        <f t="shared" si="12"/>
        <v>322</v>
      </c>
      <c r="B331" s="508" t="str">
        <f>"(7,"&amp;I331&amp;")"</f>
        <v>(7,30)</v>
      </c>
      <c r="C331" s="524">
        <v>0.38229166666666664</v>
      </c>
      <c r="D331" s="524">
        <v>0.38243055555555555</v>
      </c>
      <c r="E331" s="525">
        <v>12.06</v>
      </c>
      <c r="F331" s="525">
        <v>12.200000000596047</v>
      </c>
      <c r="G331" s="508" t="s">
        <v>540</v>
      </c>
      <c r="H331" s="524">
        <f t="shared" ref="H331:H394" si="19">D331-C331</f>
        <v>1.388888888889106E-4</v>
      </c>
      <c r="I331">
        <f t="shared" si="18"/>
        <v>30</v>
      </c>
      <c r="K331" s="526"/>
      <c r="L331" s="526"/>
      <c r="M331" s="526"/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  <c r="AA331" s="526"/>
      <c r="AB331" s="526"/>
      <c r="AC331" s="526"/>
      <c r="AD331" s="526"/>
      <c r="AE331" s="526"/>
      <c r="AF331" s="526"/>
      <c r="AG331" s="526"/>
      <c r="AH331" s="526"/>
      <c r="AI331" s="526"/>
      <c r="AJ331" s="526"/>
      <c r="AK331" s="526"/>
      <c r="AL331" s="526"/>
      <c r="AM331" s="526"/>
      <c r="AN331" s="526"/>
      <c r="AO331" s="526"/>
      <c r="AP331" s="526"/>
      <c r="AQ331" s="526"/>
      <c r="AR331" s="526"/>
      <c r="AS331" s="526"/>
      <c r="AT331" s="526"/>
      <c r="AU331" s="526"/>
      <c r="AV331" s="526"/>
      <c r="AW331" s="526"/>
      <c r="AX331" s="526"/>
      <c r="AY331" s="526"/>
      <c r="AZ331" s="526"/>
      <c r="BA331" s="526"/>
      <c r="BB331" s="526"/>
      <c r="BC331" s="526"/>
      <c r="BD331" s="526"/>
      <c r="BE331" s="526"/>
      <c r="BF331" s="526"/>
      <c r="BG331" s="526"/>
      <c r="BH331" s="526"/>
      <c r="BI331" s="526"/>
      <c r="BJ331" s="526"/>
      <c r="BK331" s="526"/>
      <c r="BL331" s="526"/>
      <c r="BM331" s="526"/>
      <c r="BN331" s="526"/>
      <c r="BO331" s="526"/>
      <c r="BP331" s="526"/>
      <c r="BQ331" s="526"/>
      <c r="BR331" s="526"/>
      <c r="BS331" s="526"/>
      <c r="BT331" s="526"/>
      <c r="BU331" s="526"/>
      <c r="BV331" s="526"/>
      <c r="BW331" s="526"/>
      <c r="BX331" s="526"/>
      <c r="BY331" s="526"/>
      <c r="BZ331" s="526"/>
      <c r="CA331" s="526"/>
      <c r="CB331" s="526"/>
      <c r="CC331" s="526"/>
      <c r="CD331" s="526"/>
      <c r="CE331" s="526"/>
      <c r="CF331" s="526"/>
      <c r="CG331" s="526"/>
      <c r="CH331" s="526"/>
      <c r="CI331" s="526"/>
      <c r="CJ331" s="526"/>
      <c r="CK331" s="526"/>
      <c r="CL331" s="526"/>
      <c r="CM331" s="526"/>
      <c r="CN331" s="526"/>
      <c r="CO331" s="526"/>
      <c r="CP331" s="526"/>
      <c r="CQ331" s="526"/>
      <c r="CR331" s="526"/>
      <c r="CS331" s="526"/>
      <c r="CT331" s="526"/>
      <c r="CU331" s="526"/>
      <c r="CV331" s="526"/>
      <c r="CW331" s="526"/>
      <c r="CX331" s="526"/>
      <c r="CY331" s="526"/>
      <c r="CZ331" s="526"/>
      <c r="DA331" s="526"/>
      <c r="DB331" s="526"/>
      <c r="DC331" s="526"/>
      <c r="DD331" s="526"/>
      <c r="DE331" s="526"/>
      <c r="DF331" s="526"/>
    </row>
    <row r="332" spans="1:110" ht="14.25" customHeight="1">
      <c r="A332" s="508">
        <f t="shared" ref="A332:A395" si="20">A331+1</f>
        <v>323</v>
      </c>
      <c r="B332" s="508" t="str">
        <f>"(6,"&amp;I332&amp;")"</f>
        <v>(6,30)</v>
      </c>
      <c r="C332" s="524">
        <v>0.38254629629629627</v>
      </c>
      <c r="D332" s="524">
        <v>0.38269675925925928</v>
      </c>
      <c r="E332" s="525">
        <v>12.06</v>
      </c>
      <c r="F332" s="525">
        <v>12.099999999105931</v>
      </c>
      <c r="G332" s="508" t="s">
        <v>540</v>
      </c>
      <c r="H332" s="524">
        <f t="shared" si="19"/>
        <v>1.5046296296300499E-4</v>
      </c>
      <c r="I332">
        <f t="shared" si="18"/>
        <v>30</v>
      </c>
      <c r="K332" s="526"/>
      <c r="L332" s="526"/>
      <c r="M332" s="526"/>
      <c r="N332" s="526"/>
      <c r="O332" s="526"/>
      <c r="P332" s="526"/>
      <c r="Q332" s="526"/>
      <c r="R332" s="526"/>
      <c r="S332" s="526"/>
      <c r="T332" s="526"/>
      <c r="U332" s="526"/>
      <c r="V332" s="526"/>
      <c r="W332" s="526"/>
      <c r="X332" s="526"/>
      <c r="Y332" s="526"/>
      <c r="Z332" s="526"/>
      <c r="AA332" s="526"/>
      <c r="AB332" s="526"/>
      <c r="AC332" s="526"/>
      <c r="AD332" s="526"/>
      <c r="AE332" s="526"/>
      <c r="AF332" s="526"/>
      <c r="AG332" s="526"/>
      <c r="AH332" s="526"/>
      <c r="AI332" s="526"/>
      <c r="AJ332" s="526"/>
      <c r="AK332" s="526"/>
      <c r="AL332" s="526"/>
      <c r="AM332" s="526"/>
      <c r="AN332" s="526"/>
      <c r="AO332" s="526"/>
      <c r="AP332" s="526"/>
      <c r="AQ332" s="526"/>
      <c r="AR332" s="526"/>
      <c r="AS332" s="526"/>
      <c r="AT332" s="526"/>
      <c r="AU332" s="526"/>
      <c r="AV332" s="526"/>
      <c r="AW332" s="526"/>
      <c r="AX332" s="526"/>
      <c r="AY332" s="526"/>
      <c r="AZ332" s="526"/>
      <c r="BA332" s="526"/>
      <c r="BB332" s="526"/>
      <c r="BC332" s="526"/>
      <c r="BD332" s="526"/>
      <c r="BE332" s="526"/>
      <c r="BF332" s="526"/>
      <c r="BG332" s="526"/>
      <c r="BH332" s="526"/>
      <c r="BI332" s="526"/>
      <c r="BJ332" s="526"/>
      <c r="BK332" s="526"/>
      <c r="BL332" s="526"/>
      <c r="BM332" s="526"/>
      <c r="BN332" s="526"/>
      <c r="BO332" s="526"/>
      <c r="BP332" s="526"/>
      <c r="BQ332" s="526"/>
      <c r="BR332" s="526"/>
      <c r="BS332" s="526"/>
      <c r="BT332" s="526"/>
      <c r="BU332" s="526"/>
      <c r="BV332" s="526"/>
      <c r="BW332" s="526"/>
      <c r="BX332" s="526"/>
      <c r="BY332" s="526"/>
      <c r="BZ332" s="526"/>
      <c r="CA332" s="526"/>
      <c r="CB332" s="526"/>
      <c r="CC332" s="526"/>
      <c r="CD332" s="526"/>
      <c r="CE332" s="526"/>
      <c r="CF332" s="526"/>
      <c r="CG332" s="526"/>
      <c r="CH332" s="526"/>
      <c r="CI332" s="526"/>
      <c r="CJ332" s="526"/>
      <c r="CK332" s="526"/>
      <c r="CL332" s="526"/>
      <c r="CM332" s="526"/>
      <c r="CN332" s="526"/>
      <c r="CO332" s="526"/>
      <c r="CP332" s="526"/>
      <c r="CQ332" s="526"/>
      <c r="CR332" s="526"/>
      <c r="CS332" s="526"/>
      <c r="CT332" s="526"/>
      <c r="CU332" s="526"/>
      <c r="CV332" s="526"/>
      <c r="CW332" s="526"/>
      <c r="CX332" s="526"/>
      <c r="CY332" s="526"/>
      <c r="CZ332" s="526"/>
      <c r="DA332" s="526"/>
      <c r="DB332" s="526"/>
      <c r="DC332" s="526"/>
      <c r="DD332" s="526"/>
      <c r="DE332" s="526"/>
      <c r="DF332" s="526"/>
    </row>
    <row r="333" spans="1:110" ht="14.25" customHeight="1">
      <c r="A333" s="508">
        <f t="shared" si="20"/>
        <v>324</v>
      </c>
      <c r="B333" s="508" t="str">
        <f>"(5,"&amp;I333&amp;")"</f>
        <v>(5,30)</v>
      </c>
      <c r="C333" s="524">
        <v>0.38278935185185187</v>
      </c>
      <c r="D333" s="524">
        <v>0.38292824074074072</v>
      </c>
      <c r="E333" s="525">
        <v>12.06</v>
      </c>
      <c r="F333" s="525">
        <v>12.069999999776483</v>
      </c>
      <c r="G333" s="508" t="s">
        <v>540</v>
      </c>
      <c r="H333" s="524">
        <f t="shared" si="19"/>
        <v>1.3888888888885509E-4</v>
      </c>
      <c r="I333">
        <f t="shared" si="18"/>
        <v>30</v>
      </c>
      <c r="K333" s="526"/>
      <c r="L333" s="526"/>
      <c r="M333" s="526"/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  <c r="AA333" s="526"/>
      <c r="AB333" s="526"/>
      <c r="AC333" s="526"/>
      <c r="AD333" s="526"/>
      <c r="AE333" s="526"/>
      <c r="AF333" s="526"/>
      <c r="AG333" s="526"/>
      <c r="AH333" s="526"/>
      <c r="AI333" s="526"/>
      <c r="AJ333" s="526"/>
      <c r="AK333" s="526"/>
      <c r="AL333" s="526"/>
      <c r="AM333" s="526"/>
      <c r="AN333" s="526"/>
      <c r="AO333" s="526"/>
      <c r="AP333" s="526"/>
      <c r="AQ333" s="526"/>
      <c r="AR333" s="526"/>
      <c r="AS333" s="526"/>
      <c r="AT333" s="526"/>
      <c r="AU333" s="526"/>
      <c r="AV333" s="526"/>
      <c r="AW333" s="526"/>
      <c r="AX333" s="526"/>
      <c r="AY333" s="526"/>
      <c r="AZ333" s="526"/>
      <c r="BA333" s="526"/>
      <c r="BB333" s="526"/>
      <c r="BC333" s="526"/>
      <c r="BD333" s="526"/>
      <c r="BE333" s="526"/>
      <c r="BF333" s="526"/>
      <c r="BG333" s="526"/>
      <c r="BH333" s="526"/>
      <c r="BI333" s="526"/>
      <c r="BJ333" s="526"/>
      <c r="BK333" s="526"/>
      <c r="BL333" s="526"/>
      <c r="BM333" s="526"/>
      <c r="BN333" s="526"/>
      <c r="BO333" s="526"/>
      <c r="BP333" s="526"/>
      <c r="BQ333" s="526"/>
      <c r="BR333" s="526"/>
      <c r="BS333" s="526"/>
      <c r="BT333" s="526"/>
      <c r="BU333" s="526"/>
      <c r="BV333" s="526"/>
      <c r="BW333" s="526"/>
      <c r="BX333" s="526"/>
      <c r="BY333" s="526"/>
      <c r="BZ333" s="526"/>
      <c r="CA333" s="526"/>
      <c r="CB333" s="526"/>
      <c r="CC333" s="526"/>
      <c r="CD333" s="526"/>
      <c r="CE333" s="526"/>
      <c r="CF333" s="526"/>
      <c r="CG333" s="526"/>
      <c r="CH333" s="526"/>
      <c r="CI333" s="526"/>
      <c r="CJ333" s="526"/>
      <c r="CK333" s="526"/>
      <c r="CL333" s="526"/>
      <c r="CM333" s="526"/>
      <c r="CN333" s="526"/>
      <c r="CO333" s="526"/>
      <c r="CP333" s="526"/>
      <c r="CQ333" s="526"/>
      <c r="CR333" s="526"/>
      <c r="CS333" s="526"/>
      <c r="CT333" s="526"/>
      <c r="CU333" s="526"/>
      <c r="CV333" s="526"/>
      <c r="CW333" s="526"/>
      <c r="CX333" s="526"/>
      <c r="CY333" s="526"/>
      <c r="CZ333" s="526"/>
      <c r="DA333" s="526"/>
      <c r="DB333" s="526"/>
      <c r="DC333" s="526"/>
      <c r="DD333" s="526"/>
      <c r="DE333" s="526"/>
      <c r="DF333" s="526"/>
    </row>
    <row r="334" spans="1:110" ht="14.25" customHeight="1">
      <c r="A334" s="508">
        <f t="shared" si="20"/>
        <v>325</v>
      </c>
      <c r="B334" s="508" t="str">
        <f>"(4,"&amp;I334&amp;")"</f>
        <v>(4,30)</v>
      </c>
      <c r="C334" s="524">
        <v>0.38307870370370373</v>
      </c>
      <c r="D334" s="524">
        <v>0.38322916666666668</v>
      </c>
      <c r="E334" s="525">
        <v>12.06</v>
      </c>
      <c r="F334" s="525">
        <v>12.210000005960465</v>
      </c>
      <c r="G334" s="508" t="s">
        <v>540</v>
      </c>
      <c r="H334" s="524">
        <f t="shared" si="19"/>
        <v>1.5046296296294948E-4</v>
      </c>
      <c r="I334">
        <f t="shared" si="18"/>
        <v>30</v>
      </c>
      <c r="K334" s="526"/>
      <c r="L334" s="526"/>
      <c r="M334" s="526"/>
      <c r="N334" s="526"/>
      <c r="O334" s="526"/>
      <c r="P334" s="526"/>
      <c r="Q334" s="526"/>
      <c r="R334" s="526"/>
      <c r="S334" s="526"/>
      <c r="T334" s="526"/>
      <c r="U334" s="526"/>
      <c r="V334" s="526"/>
      <c r="W334" s="526"/>
      <c r="X334" s="526"/>
      <c r="Y334" s="526"/>
      <c r="Z334" s="526"/>
      <c r="AA334" s="526"/>
      <c r="AB334" s="526"/>
      <c r="AC334" s="526"/>
      <c r="AD334" s="526"/>
      <c r="AE334" s="526"/>
      <c r="AF334" s="526"/>
      <c r="AG334" s="526"/>
      <c r="AH334" s="526"/>
      <c r="AI334" s="526"/>
      <c r="AJ334" s="526"/>
      <c r="AK334" s="526"/>
      <c r="AL334" s="526"/>
      <c r="AM334" s="526"/>
      <c r="AN334" s="526"/>
      <c r="AO334" s="526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6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26"/>
      <c r="BT334" s="526"/>
      <c r="BU334" s="526"/>
      <c r="BV334" s="526"/>
      <c r="BW334" s="526"/>
      <c r="BX334" s="526"/>
      <c r="BY334" s="526"/>
      <c r="BZ334" s="526"/>
      <c r="CA334" s="526"/>
      <c r="CB334" s="526"/>
      <c r="CC334" s="526"/>
      <c r="CD334" s="526"/>
      <c r="CE334" s="526"/>
      <c r="CF334" s="526"/>
      <c r="CG334" s="526"/>
      <c r="CH334" s="526"/>
      <c r="CI334" s="526"/>
      <c r="CJ334" s="526"/>
      <c r="CK334" s="526"/>
      <c r="CL334" s="526"/>
      <c r="CM334" s="526"/>
      <c r="CN334" s="526"/>
      <c r="CO334" s="526"/>
      <c r="CP334" s="526"/>
      <c r="CQ334" s="526"/>
      <c r="CR334" s="526"/>
      <c r="CS334" s="526"/>
      <c r="CT334" s="526"/>
      <c r="CU334" s="526"/>
      <c r="CV334" s="526"/>
      <c r="CW334" s="526"/>
      <c r="CX334" s="526"/>
      <c r="CY334" s="526"/>
      <c r="CZ334" s="526"/>
      <c r="DA334" s="526"/>
      <c r="DB334" s="526"/>
      <c r="DC334" s="526"/>
      <c r="DD334" s="526"/>
      <c r="DE334" s="526"/>
      <c r="DF334" s="526"/>
    </row>
    <row r="335" spans="1:110" ht="14.25" customHeight="1">
      <c r="A335" s="508">
        <f t="shared" si="20"/>
        <v>326</v>
      </c>
      <c r="B335" s="508" t="str">
        <f>"(3,"&amp;I335&amp;")"</f>
        <v>(3,30)</v>
      </c>
      <c r="C335" s="524">
        <v>0.38335648148148149</v>
      </c>
      <c r="D335" s="524">
        <v>0.38349537037037035</v>
      </c>
      <c r="E335" s="525">
        <v>12.06</v>
      </c>
      <c r="F335" s="525">
        <v>12.089999999329448</v>
      </c>
      <c r="G335" s="508" t="s">
        <v>540</v>
      </c>
      <c r="H335" s="524">
        <f t="shared" si="19"/>
        <v>1.3888888888885509E-4</v>
      </c>
      <c r="I335">
        <f t="shared" si="18"/>
        <v>30</v>
      </c>
      <c r="K335" s="526"/>
      <c r="L335" s="526"/>
      <c r="M335" s="526"/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  <c r="AA335" s="526"/>
      <c r="AB335" s="526"/>
      <c r="AC335" s="526"/>
      <c r="AD335" s="526"/>
      <c r="AE335" s="526"/>
      <c r="AF335" s="526"/>
      <c r="AG335" s="526"/>
      <c r="AH335" s="526"/>
      <c r="AI335" s="526"/>
      <c r="AJ335" s="526"/>
      <c r="AK335" s="526"/>
      <c r="AL335" s="526"/>
      <c r="AM335" s="526"/>
      <c r="AN335" s="526"/>
      <c r="AO335" s="526"/>
      <c r="AP335" s="526"/>
      <c r="AQ335" s="526"/>
      <c r="AR335" s="526"/>
      <c r="AS335" s="526"/>
      <c r="AT335" s="526"/>
      <c r="AU335" s="526"/>
      <c r="AV335" s="526"/>
      <c r="AW335" s="526"/>
      <c r="AX335" s="526"/>
      <c r="AY335" s="526"/>
      <c r="AZ335" s="526"/>
      <c r="BA335" s="526"/>
      <c r="BB335" s="526"/>
      <c r="BC335" s="526"/>
      <c r="BD335" s="526"/>
      <c r="BE335" s="526"/>
      <c r="BF335" s="526"/>
      <c r="BG335" s="526"/>
      <c r="BH335" s="526"/>
      <c r="BI335" s="526"/>
      <c r="BJ335" s="526"/>
      <c r="BK335" s="526"/>
      <c r="BL335" s="526"/>
      <c r="BM335" s="526"/>
      <c r="BN335" s="526"/>
      <c r="BO335" s="526"/>
      <c r="BP335" s="526"/>
      <c r="BQ335" s="526"/>
      <c r="BR335" s="526"/>
      <c r="BS335" s="526"/>
      <c r="BT335" s="526"/>
      <c r="BU335" s="526"/>
      <c r="BV335" s="526"/>
      <c r="BW335" s="526"/>
      <c r="BX335" s="526"/>
      <c r="BY335" s="526"/>
      <c r="BZ335" s="526"/>
      <c r="CA335" s="526"/>
      <c r="CB335" s="526"/>
      <c r="CC335" s="526"/>
      <c r="CD335" s="526"/>
      <c r="CE335" s="526"/>
      <c r="CF335" s="526"/>
      <c r="CG335" s="526"/>
      <c r="CH335" s="526"/>
      <c r="CI335" s="526"/>
      <c r="CJ335" s="526"/>
      <c r="CK335" s="526"/>
      <c r="CL335" s="526"/>
      <c r="CM335" s="526"/>
      <c r="CN335" s="526"/>
      <c r="CO335" s="526"/>
      <c r="CP335" s="526"/>
      <c r="CQ335" s="526"/>
      <c r="CR335" s="526"/>
      <c r="CS335" s="526"/>
      <c r="CT335" s="526"/>
      <c r="CU335" s="526"/>
      <c r="CV335" s="526"/>
      <c r="CW335" s="526"/>
      <c r="CX335" s="526"/>
      <c r="CY335" s="526"/>
      <c r="CZ335" s="526"/>
      <c r="DA335" s="526"/>
      <c r="DB335" s="526"/>
      <c r="DC335" s="526"/>
      <c r="DD335" s="526"/>
      <c r="DE335" s="526"/>
      <c r="DF335" s="526"/>
    </row>
    <row r="336" spans="1:110" ht="14.25" customHeight="1">
      <c r="A336" s="508">
        <f t="shared" si="20"/>
        <v>327</v>
      </c>
      <c r="B336" s="508" t="str">
        <f>"(2,"&amp;I336&amp;")"</f>
        <v>(2,30)</v>
      </c>
      <c r="C336" s="524">
        <v>0.38363425925925926</v>
      </c>
      <c r="D336" s="524">
        <v>0.38378472222222221</v>
      </c>
      <c r="E336" s="525">
        <v>12.06</v>
      </c>
      <c r="F336" s="525">
        <v>12.110000000745059</v>
      </c>
      <c r="G336" s="508" t="s">
        <v>540</v>
      </c>
      <c r="H336" s="524">
        <f t="shared" si="19"/>
        <v>1.5046296296294948E-4</v>
      </c>
      <c r="I336">
        <f t="shared" si="18"/>
        <v>30</v>
      </c>
      <c r="K336" s="526"/>
      <c r="L336" s="526"/>
      <c r="M336" s="526"/>
      <c r="N336" s="526"/>
      <c r="O336" s="526"/>
      <c r="P336" s="526"/>
      <c r="Q336" s="526"/>
      <c r="R336" s="526"/>
      <c r="S336" s="526"/>
      <c r="T336" s="526"/>
      <c r="U336" s="526"/>
      <c r="V336" s="526"/>
      <c r="W336" s="526"/>
      <c r="X336" s="526"/>
      <c r="Y336" s="526"/>
      <c r="Z336" s="526"/>
      <c r="AA336" s="526"/>
      <c r="AB336" s="526"/>
      <c r="AC336" s="526"/>
      <c r="AD336" s="526"/>
      <c r="AE336" s="526"/>
      <c r="AF336" s="526"/>
      <c r="AG336" s="526"/>
      <c r="AH336" s="526"/>
      <c r="AI336" s="526"/>
      <c r="AJ336" s="526"/>
      <c r="AK336" s="526"/>
      <c r="AL336" s="526"/>
      <c r="AM336" s="526"/>
      <c r="AN336" s="526"/>
      <c r="AO336" s="526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26"/>
      <c r="BT336" s="526"/>
      <c r="BU336" s="526"/>
      <c r="BV336" s="526"/>
      <c r="BW336" s="526"/>
      <c r="BX336" s="526"/>
      <c r="BY336" s="526"/>
      <c r="BZ336" s="526"/>
      <c r="CA336" s="526"/>
      <c r="CB336" s="526"/>
      <c r="CC336" s="526"/>
      <c r="CD336" s="526"/>
      <c r="CE336" s="526"/>
      <c r="CF336" s="526"/>
      <c r="CG336" s="526"/>
      <c r="CH336" s="526"/>
      <c r="CI336" s="526"/>
      <c r="CJ336" s="526"/>
      <c r="CK336" s="526"/>
      <c r="CL336" s="526"/>
      <c r="CM336" s="526"/>
      <c r="CN336" s="526"/>
      <c r="CO336" s="526"/>
      <c r="CP336" s="526"/>
      <c r="CQ336" s="526"/>
      <c r="CR336" s="526"/>
      <c r="CS336" s="526"/>
      <c r="CT336" s="526"/>
      <c r="CU336" s="526"/>
      <c r="CV336" s="526"/>
      <c r="CW336" s="526"/>
      <c r="CX336" s="526"/>
      <c r="CY336" s="526"/>
      <c r="CZ336" s="526"/>
      <c r="DA336" s="526"/>
      <c r="DB336" s="526"/>
      <c r="DC336" s="526"/>
      <c r="DD336" s="526"/>
      <c r="DE336" s="526"/>
      <c r="DF336" s="526"/>
    </row>
    <row r="337" spans="1:110" ht="14.25" customHeight="1">
      <c r="A337" s="508">
        <f t="shared" si="20"/>
        <v>328</v>
      </c>
      <c r="B337" s="508" t="str">
        <f>"(1,"&amp;I337&amp;")"</f>
        <v>(1,30)</v>
      </c>
      <c r="C337" s="524">
        <v>0.3838773148148148</v>
      </c>
      <c r="D337" s="524">
        <v>0.38403935185185184</v>
      </c>
      <c r="E337" s="525">
        <v>12.06</v>
      </c>
      <c r="F337" s="525">
        <v>12.089999999329448</v>
      </c>
      <c r="G337" s="508" t="s">
        <v>540</v>
      </c>
      <c r="H337" s="524">
        <f t="shared" si="19"/>
        <v>1.6203703703704386E-4</v>
      </c>
      <c r="I337">
        <f t="shared" si="18"/>
        <v>30</v>
      </c>
      <c r="K337" s="526"/>
      <c r="L337" s="526"/>
      <c r="M337" s="526"/>
      <c r="N337" s="526"/>
      <c r="O337" s="526"/>
      <c r="P337" s="526"/>
      <c r="Q337" s="526"/>
      <c r="R337" s="526"/>
      <c r="S337" s="526"/>
      <c r="T337" s="526"/>
      <c r="U337" s="526"/>
      <c r="V337" s="526"/>
      <c r="W337" s="526"/>
      <c r="X337" s="526"/>
      <c r="Y337" s="526"/>
      <c r="Z337" s="526"/>
      <c r="AA337" s="526"/>
      <c r="AB337" s="526"/>
      <c r="AC337" s="526"/>
      <c r="AD337" s="526"/>
      <c r="AE337" s="526"/>
      <c r="AF337" s="526"/>
      <c r="AG337" s="526"/>
      <c r="AH337" s="526"/>
      <c r="AI337" s="526"/>
      <c r="AJ337" s="526"/>
      <c r="AK337" s="526"/>
      <c r="AL337" s="526"/>
      <c r="AM337" s="526"/>
      <c r="AN337" s="526"/>
      <c r="AO337" s="526"/>
      <c r="AP337" s="526"/>
      <c r="AQ337" s="526"/>
      <c r="AR337" s="526"/>
      <c r="AS337" s="526"/>
      <c r="AT337" s="526"/>
      <c r="AU337" s="526"/>
      <c r="AV337" s="526"/>
      <c r="AW337" s="526"/>
      <c r="AX337" s="526"/>
      <c r="AY337" s="526"/>
      <c r="AZ337" s="526"/>
      <c r="BA337" s="526"/>
      <c r="BB337" s="526"/>
      <c r="BC337" s="526"/>
      <c r="BD337" s="526"/>
      <c r="BE337" s="526"/>
      <c r="BF337" s="526"/>
      <c r="BG337" s="526"/>
      <c r="BH337" s="526"/>
      <c r="BI337" s="526"/>
      <c r="BJ337" s="526"/>
      <c r="BK337" s="526"/>
      <c r="BL337" s="526"/>
      <c r="BM337" s="526"/>
      <c r="BN337" s="526"/>
      <c r="BO337" s="526"/>
      <c r="BP337" s="526"/>
      <c r="BQ337" s="526"/>
      <c r="BR337" s="526"/>
      <c r="BS337" s="526"/>
      <c r="BT337" s="526"/>
      <c r="BU337" s="526"/>
      <c r="BV337" s="526"/>
      <c r="BW337" s="526"/>
      <c r="BX337" s="526"/>
      <c r="BY337" s="526"/>
      <c r="BZ337" s="526"/>
      <c r="CA337" s="526"/>
      <c r="CB337" s="526"/>
      <c r="CC337" s="526"/>
      <c r="CD337" s="526"/>
      <c r="CE337" s="526"/>
      <c r="CF337" s="526"/>
      <c r="CG337" s="526"/>
      <c r="CH337" s="526"/>
      <c r="CI337" s="526"/>
      <c r="CJ337" s="526"/>
      <c r="CK337" s="526"/>
      <c r="CL337" s="526"/>
      <c r="CM337" s="526"/>
      <c r="CN337" s="526"/>
      <c r="CO337" s="526"/>
      <c r="CP337" s="526"/>
      <c r="CQ337" s="526"/>
      <c r="CR337" s="526"/>
      <c r="CS337" s="526"/>
      <c r="CT337" s="526"/>
      <c r="CU337" s="526"/>
      <c r="CV337" s="526"/>
      <c r="CW337" s="526"/>
      <c r="CX337" s="526"/>
      <c r="CY337" s="526"/>
      <c r="CZ337" s="526"/>
      <c r="DA337" s="526"/>
      <c r="DB337" s="526"/>
      <c r="DC337" s="526"/>
      <c r="DD337" s="526"/>
      <c r="DE337" s="526"/>
      <c r="DF337" s="526"/>
    </row>
    <row r="338" spans="1:110" ht="14.25" customHeight="1">
      <c r="A338" s="508">
        <f t="shared" si="20"/>
        <v>329</v>
      </c>
      <c r="B338" s="508" t="str">
        <f>"(1,"&amp;I338&amp;")"</f>
        <v>(1,31)</v>
      </c>
      <c r="C338" s="524">
        <v>0.38412037037037039</v>
      </c>
      <c r="D338" s="524">
        <v>0.38428240740740743</v>
      </c>
      <c r="E338" s="525">
        <v>12.06</v>
      </c>
      <c r="F338" s="525">
        <v>12.189999995231629</v>
      </c>
      <c r="G338" s="508" t="s">
        <v>540</v>
      </c>
      <c r="H338" s="524">
        <f t="shared" si="19"/>
        <v>1.6203703703704386E-4</v>
      </c>
      <c r="I338">
        <f>I337+1</f>
        <v>31</v>
      </c>
      <c r="K338" s="526"/>
      <c r="L338" s="526"/>
      <c r="M338" s="526"/>
      <c r="N338" s="526"/>
      <c r="O338" s="526"/>
      <c r="P338" s="526"/>
      <c r="Q338" s="526"/>
      <c r="R338" s="526"/>
      <c r="S338" s="526"/>
      <c r="T338" s="526"/>
      <c r="U338" s="526"/>
      <c r="V338" s="526"/>
      <c r="W338" s="526"/>
      <c r="X338" s="526"/>
      <c r="Y338" s="526"/>
      <c r="Z338" s="526"/>
      <c r="AA338" s="526"/>
      <c r="AB338" s="526"/>
      <c r="AC338" s="526"/>
      <c r="AD338" s="526"/>
      <c r="AE338" s="526"/>
      <c r="AF338" s="526"/>
      <c r="AG338" s="526"/>
      <c r="AH338" s="526"/>
      <c r="AI338" s="526"/>
      <c r="AJ338" s="526"/>
      <c r="AK338" s="526"/>
      <c r="AL338" s="526"/>
      <c r="AM338" s="526"/>
      <c r="AN338" s="526"/>
      <c r="AO338" s="526"/>
      <c r="AP338" s="526"/>
      <c r="AQ338" s="526"/>
      <c r="AR338" s="526"/>
      <c r="AS338" s="526"/>
      <c r="AT338" s="526"/>
      <c r="AU338" s="526"/>
      <c r="AV338" s="526"/>
      <c r="AW338" s="526"/>
      <c r="AX338" s="526"/>
      <c r="AY338" s="526"/>
      <c r="AZ338" s="526"/>
      <c r="BA338" s="526"/>
      <c r="BB338" s="526"/>
      <c r="BC338" s="526"/>
      <c r="BD338" s="526"/>
      <c r="BE338" s="526"/>
      <c r="BF338" s="526"/>
      <c r="BG338" s="526"/>
      <c r="BH338" s="526"/>
      <c r="BI338" s="526"/>
      <c r="BJ338" s="526"/>
      <c r="BK338" s="526"/>
      <c r="BL338" s="526"/>
      <c r="BM338" s="526"/>
      <c r="BN338" s="526"/>
      <c r="BO338" s="526"/>
      <c r="BP338" s="526"/>
      <c r="BQ338" s="526"/>
      <c r="BR338" s="526"/>
      <c r="BS338" s="526"/>
      <c r="BT338" s="526"/>
      <c r="BU338" s="526"/>
      <c r="BV338" s="526"/>
      <c r="BW338" s="526"/>
      <c r="BX338" s="526"/>
      <c r="BY338" s="526"/>
      <c r="BZ338" s="526"/>
      <c r="CA338" s="526"/>
      <c r="CB338" s="526"/>
      <c r="CC338" s="526"/>
      <c r="CD338" s="526"/>
      <c r="CE338" s="526"/>
      <c r="CF338" s="526"/>
      <c r="CG338" s="526"/>
      <c r="CH338" s="526"/>
      <c r="CI338" s="526"/>
      <c r="CJ338" s="526"/>
      <c r="CK338" s="526"/>
      <c r="CL338" s="526"/>
      <c r="CM338" s="526"/>
      <c r="CN338" s="526"/>
      <c r="CO338" s="526"/>
      <c r="CP338" s="526"/>
      <c r="CQ338" s="526"/>
      <c r="CR338" s="526"/>
      <c r="CS338" s="526"/>
      <c r="CT338" s="526"/>
      <c r="CU338" s="526"/>
      <c r="CV338" s="526"/>
      <c r="CW338" s="526"/>
      <c r="CX338" s="526"/>
      <c r="CY338" s="526"/>
      <c r="CZ338" s="526"/>
      <c r="DA338" s="526"/>
      <c r="DB338" s="526"/>
      <c r="DC338" s="526"/>
      <c r="DD338" s="526"/>
      <c r="DE338" s="526"/>
      <c r="DF338" s="526"/>
    </row>
    <row r="339" spans="1:110" ht="14.25" customHeight="1">
      <c r="A339" s="508">
        <f t="shared" si="20"/>
        <v>330</v>
      </c>
      <c r="B339" s="508" t="str">
        <f>"(2,"&amp;I339&amp;")"</f>
        <v>(2,31)</v>
      </c>
      <c r="C339" s="524">
        <v>0.38435185185185183</v>
      </c>
      <c r="D339" s="524">
        <v>0.38450231481481484</v>
      </c>
      <c r="E339" s="525">
        <v>12.06</v>
      </c>
      <c r="F339" s="525">
        <v>12.150000003576279</v>
      </c>
      <c r="G339" s="508" t="s">
        <v>540</v>
      </c>
      <c r="H339" s="524">
        <f t="shared" si="19"/>
        <v>1.5046296296300499E-4</v>
      </c>
      <c r="I339">
        <f>I338</f>
        <v>31</v>
      </c>
      <c r="K339" s="526"/>
      <c r="L339" s="526"/>
      <c r="M339" s="526"/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  <c r="AA339" s="526"/>
      <c r="AB339" s="526"/>
      <c r="AC339" s="526"/>
      <c r="AD339" s="526"/>
      <c r="AE339" s="526"/>
      <c r="AF339" s="526"/>
      <c r="AG339" s="526"/>
      <c r="AH339" s="526"/>
      <c r="AI339" s="526"/>
      <c r="AJ339" s="526"/>
      <c r="AK339" s="526"/>
      <c r="AL339" s="526"/>
      <c r="AM339" s="526"/>
      <c r="AN339" s="526"/>
      <c r="AO339" s="526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6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526"/>
      <c r="BT339" s="526"/>
      <c r="BU339" s="526"/>
      <c r="BV339" s="526"/>
      <c r="BW339" s="526"/>
      <c r="BX339" s="526"/>
      <c r="BY339" s="526"/>
      <c r="BZ339" s="526"/>
      <c r="CA339" s="526"/>
      <c r="CB339" s="526"/>
      <c r="CC339" s="526"/>
      <c r="CD339" s="526"/>
      <c r="CE339" s="526"/>
      <c r="CF339" s="526"/>
      <c r="CG339" s="526"/>
      <c r="CH339" s="526"/>
      <c r="CI339" s="526"/>
      <c r="CJ339" s="526"/>
      <c r="CK339" s="526"/>
      <c r="CL339" s="526"/>
      <c r="CM339" s="526"/>
      <c r="CN339" s="526"/>
      <c r="CO339" s="526"/>
      <c r="CP339" s="526"/>
      <c r="CQ339" s="526"/>
      <c r="CR339" s="526"/>
      <c r="CS339" s="526"/>
      <c r="CT339" s="526"/>
      <c r="CU339" s="526"/>
      <c r="CV339" s="526"/>
      <c r="CW339" s="526"/>
      <c r="CX339" s="526"/>
      <c r="CY339" s="526"/>
      <c r="CZ339" s="526"/>
      <c r="DA339" s="526"/>
      <c r="DB339" s="526"/>
      <c r="DC339" s="526"/>
      <c r="DD339" s="526"/>
      <c r="DE339" s="526"/>
      <c r="DF339" s="526"/>
    </row>
    <row r="340" spans="1:110" ht="14.25" customHeight="1">
      <c r="A340" s="508">
        <f t="shared" si="20"/>
        <v>331</v>
      </c>
      <c r="B340" s="508" t="str">
        <f>"(3,"&amp;I340&amp;")"</f>
        <v>(3,31)</v>
      </c>
      <c r="C340" s="524">
        <v>0.38464120370370369</v>
      </c>
      <c r="D340" s="524">
        <v>0.38480324074074074</v>
      </c>
      <c r="E340" s="525">
        <v>12.06</v>
      </c>
      <c r="F340" s="525">
        <v>12.179999997317791</v>
      </c>
      <c r="G340" s="508" t="s">
        <v>540</v>
      </c>
      <c r="H340" s="524">
        <f t="shared" si="19"/>
        <v>1.6203703703704386E-4</v>
      </c>
      <c r="I340">
        <f t="shared" ref="I340:I348" si="21">I339</f>
        <v>31</v>
      </c>
      <c r="K340" s="526"/>
      <c r="L340" s="526"/>
      <c r="M340" s="526"/>
      <c r="N340" s="526"/>
      <c r="O340" s="526"/>
      <c r="P340" s="526"/>
      <c r="Q340" s="526"/>
      <c r="R340" s="526"/>
      <c r="S340" s="526"/>
      <c r="T340" s="526"/>
      <c r="U340" s="526"/>
      <c r="V340" s="526"/>
      <c r="W340" s="526"/>
      <c r="X340" s="526"/>
      <c r="Y340" s="526"/>
      <c r="Z340" s="526"/>
      <c r="AA340" s="526"/>
      <c r="AB340" s="526"/>
      <c r="AC340" s="526"/>
      <c r="AD340" s="526"/>
      <c r="AE340" s="526"/>
      <c r="AF340" s="526"/>
      <c r="AG340" s="526"/>
      <c r="AH340" s="526"/>
      <c r="AI340" s="526"/>
      <c r="AJ340" s="526"/>
      <c r="AK340" s="526"/>
      <c r="AL340" s="526"/>
      <c r="AM340" s="526"/>
      <c r="AN340" s="526"/>
      <c r="AO340" s="526"/>
      <c r="AP340" s="526"/>
      <c r="AQ340" s="526"/>
      <c r="AR340" s="526"/>
      <c r="AS340" s="526"/>
      <c r="AT340" s="526"/>
      <c r="AU340" s="526"/>
      <c r="AV340" s="526"/>
      <c r="AW340" s="526"/>
      <c r="AX340" s="526"/>
      <c r="AY340" s="526"/>
      <c r="AZ340" s="526"/>
      <c r="BA340" s="526"/>
      <c r="BB340" s="526"/>
      <c r="BC340" s="526"/>
      <c r="BD340" s="526"/>
      <c r="BE340" s="526"/>
      <c r="BF340" s="526"/>
      <c r="BG340" s="526"/>
      <c r="BH340" s="526"/>
      <c r="BI340" s="526"/>
      <c r="BJ340" s="526"/>
      <c r="BK340" s="526"/>
      <c r="BL340" s="526"/>
      <c r="BM340" s="526"/>
      <c r="BN340" s="526"/>
      <c r="BO340" s="526"/>
      <c r="BP340" s="526"/>
      <c r="BQ340" s="526"/>
      <c r="BR340" s="526"/>
      <c r="BS340" s="526"/>
      <c r="BT340" s="526"/>
      <c r="BU340" s="526"/>
      <c r="BV340" s="526"/>
      <c r="BW340" s="526"/>
      <c r="BX340" s="526"/>
      <c r="BY340" s="526"/>
      <c r="BZ340" s="526"/>
      <c r="CA340" s="526"/>
      <c r="CB340" s="526"/>
      <c r="CC340" s="526"/>
      <c r="CD340" s="526"/>
      <c r="CE340" s="526"/>
      <c r="CF340" s="526"/>
      <c r="CG340" s="526"/>
      <c r="CH340" s="526"/>
      <c r="CI340" s="526"/>
      <c r="CJ340" s="526"/>
      <c r="CK340" s="526"/>
      <c r="CL340" s="526"/>
      <c r="CM340" s="526"/>
      <c r="CN340" s="526"/>
      <c r="CO340" s="526"/>
      <c r="CP340" s="526"/>
      <c r="CQ340" s="526"/>
      <c r="CR340" s="526"/>
      <c r="CS340" s="526"/>
      <c r="CT340" s="526"/>
      <c r="CU340" s="526"/>
      <c r="CV340" s="526"/>
      <c r="CW340" s="526"/>
      <c r="CX340" s="526"/>
      <c r="CY340" s="526"/>
      <c r="CZ340" s="526"/>
      <c r="DA340" s="526"/>
      <c r="DB340" s="526"/>
      <c r="DC340" s="526"/>
      <c r="DD340" s="526"/>
      <c r="DE340" s="526"/>
      <c r="DF340" s="526"/>
    </row>
    <row r="341" spans="1:110" ht="14.25" customHeight="1">
      <c r="A341" s="508">
        <f t="shared" si="20"/>
        <v>332</v>
      </c>
      <c r="B341" s="508" t="str">
        <f>"(4,"&amp;I341&amp;")"</f>
        <v>(4,31)</v>
      </c>
      <c r="C341" s="524">
        <v>0.38491898148148146</v>
      </c>
      <c r="D341" s="524">
        <v>0.38506944444444446</v>
      </c>
      <c r="E341" s="525">
        <v>12.06</v>
      </c>
      <c r="F341" s="525">
        <v>12.079999999552966</v>
      </c>
      <c r="G341" s="508" t="s">
        <v>540</v>
      </c>
      <c r="H341" s="524">
        <f t="shared" si="19"/>
        <v>1.5046296296300499E-4</v>
      </c>
      <c r="I341">
        <f t="shared" si="21"/>
        <v>31</v>
      </c>
      <c r="K341" s="526"/>
      <c r="L341" s="526"/>
      <c r="M341" s="526"/>
      <c r="N341" s="526"/>
      <c r="O341" s="526"/>
      <c r="P341" s="526"/>
      <c r="Q341" s="526"/>
      <c r="R341" s="526"/>
      <c r="S341" s="526"/>
      <c r="T341" s="526"/>
      <c r="U341" s="526"/>
      <c r="V341" s="526"/>
      <c r="W341" s="526"/>
      <c r="X341" s="526"/>
      <c r="Y341" s="526"/>
      <c r="Z341" s="526"/>
      <c r="AA341" s="526"/>
      <c r="AB341" s="526"/>
      <c r="AC341" s="526"/>
      <c r="AD341" s="526"/>
      <c r="AE341" s="526"/>
      <c r="AF341" s="526"/>
      <c r="AG341" s="526"/>
      <c r="AH341" s="526"/>
      <c r="AI341" s="526"/>
      <c r="AJ341" s="526"/>
      <c r="AK341" s="526"/>
      <c r="AL341" s="526"/>
      <c r="AM341" s="526"/>
      <c r="AN341" s="526"/>
      <c r="AO341" s="526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26"/>
      <c r="BT341" s="526"/>
      <c r="BU341" s="526"/>
      <c r="BV341" s="526"/>
      <c r="BW341" s="526"/>
      <c r="BX341" s="526"/>
      <c r="BY341" s="526"/>
      <c r="BZ341" s="526"/>
      <c r="CA341" s="526"/>
      <c r="CB341" s="526"/>
      <c r="CC341" s="526"/>
      <c r="CD341" s="526"/>
      <c r="CE341" s="526"/>
      <c r="CF341" s="526"/>
      <c r="CG341" s="526"/>
      <c r="CH341" s="526"/>
      <c r="CI341" s="526"/>
      <c r="CJ341" s="526"/>
      <c r="CK341" s="526"/>
      <c r="CL341" s="526"/>
      <c r="CM341" s="526"/>
      <c r="CN341" s="526"/>
      <c r="CO341" s="526"/>
      <c r="CP341" s="526"/>
      <c r="CQ341" s="526"/>
      <c r="CR341" s="526"/>
      <c r="CS341" s="526"/>
      <c r="CT341" s="526"/>
      <c r="CU341" s="526"/>
      <c r="CV341" s="526"/>
      <c r="CW341" s="526"/>
      <c r="CX341" s="526"/>
      <c r="CY341" s="526"/>
      <c r="CZ341" s="526"/>
      <c r="DA341" s="526"/>
      <c r="DB341" s="526"/>
      <c r="DC341" s="526"/>
      <c r="DD341" s="526"/>
      <c r="DE341" s="526"/>
      <c r="DF341" s="526"/>
    </row>
    <row r="342" spans="1:110" ht="14.25" customHeight="1">
      <c r="A342" s="508">
        <f t="shared" si="20"/>
        <v>333</v>
      </c>
      <c r="B342" s="508" t="str">
        <f>"(5,"&amp;I342&amp;")"</f>
        <v>(5,31)</v>
      </c>
      <c r="C342" s="524">
        <v>0.38517361111111109</v>
      </c>
      <c r="D342" s="524">
        <v>0.38533564814814814</v>
      </c>
      <c r="E342" s="525">
        <v>12.06</v>
      </c>
      <c r="F342" s="525">
        <v>12.119999998658896</v>
      </c>
      <c r="G342" s="508" t="s">
        <v>540</v>
      </c>
      <c r="H342" s="524">
        <f t="shared" si="19"/>
        <v>1.6203703703704386E-4</v>
      </c>
      <c r="I342">
        <f t="shared" si="21"/>
        <v>31</v>
      </c>
      <c r="K342" s="526"/>
      <c r="L342" s="526"/>
      <c r="M342" s="526"/>
      <c r="N342" s="526"/>
      <c r="O342" s="526"/>
      <c r="P342" s="526"/>
      <c r="Q342" s="526"/>
      <c r="R342" s="526"/>
      <c r="S342" s="526"/>
      <c r="T342" s="526"/>
      <c r="U342" s="526"/>
      <c r="V342" s="526"/>
      <c r="W342" s="526"/>
      <c r="X342" s="526"/>
      <c r="Y342" s="526"/>
      <c r="Z342" s="526"/>
      <c r="AA342" s="526"/>
      <c r="AB342" s="526"/>
      <c r="AC342" s="526"/>
      <c r="AD342" s="526"/>
      <c r="AE342" s="526"/>
      <c r="AF342" s="526"/>
      <c r="AG342" s="526"/>
      <c r="AH342" s="526"/>
      <c r="AI342" s="526"/>
      <c r="AJ342" s="526"/>
      <c r="AK342" s="526"/>
      <c r="AL342" s="526"/>
      <c r="AM342" s="526"/>
      <c r="AN342" s="526"/>
      <c r="AO342" s="526"/>
      <c r="AP342" s="526"/>
      <c r="AQ342" s="526"/>
      <c r="AR342" s="526"/>
      <c r="AS342" s="526"/>
      <c r="AT342" s="526"/>
      <c r="AU342" s="526"/>
      <c r="AV342" s="526"/>
      <c r="AW342" s="526"/>
      <c r="AX342" s="526"/>
      <c r="AY342" s="526"/>
      <c r="AZ342" s="526"/>
      <c r="BA342" s="526"/>
      <c r="BB342" s="526"/>
      <c r="BC342" s="526"/>
      <c r="BD342" s="526"/>
      <c r="BE342" s="526"/>
      <c r="BF342" s="526"/>
      <c r="BG342" s="526"/>
      <c r="BH342" s="526"/>
      <c r="BI342" s="526"/>
      <c r="BJ342" s="526"/>
      <c r="BK342" s="526"/>
      <c r="BL342" s="526"/>
      <c r="BM342" s="526"/>
      <c r="BN342" s="526"/>
      <c r="BO342" s="526"/>
      <c r="BP342" s="526"/>
      <c r="BQ342" s="526"/>
      <c r="BR342" s="526"/>
      <c r="BS342" s="526"/>
      <c r="BT342" s="526"/>
      <c r="BU342" s="526"/>
      <c r="BV342" s="526"/>
      <c r="BW342" s="526"/>
      <c r="BX342" s="526"/>
      <c r="BY342" s="526"/>
      <c r="BZ342" s="526"/>
      <c r="CA342" s="526"/>
      <c r="CB342" s="526"/>
      <c r="CC342" s="526"/>
      <c r="CD342" s="526"/>
      <c r="CE342" s="526"/>
      <c r="CF342" s="526"/>
      <c r="CG342" s="526"/>
      <c r="CH342" s="526"/>
      <c r="CI342" s="526"/>
      <c r="CJ342" s="526"/>
      <c r="CK342" s="526"/>
      <c r="CL342" s="526"/>
      <c r="CM342" s="526"/>
      <c r="CN342" s="526"/>
      <c r="CO342" s="526"/>
      <c r="CP342" s="526"/>
      <c r="CQ342" s="526"/>
      <c r="CR342" s="526"/>
      <c r="CS342" s="526"/>
      <c r="CT342" s="526"/>
      <c r="CU342" s="526"/>
      <c r="CV342" s="526"/>
      <c r="CW342" s="526"/>
      <c r="CX342" s="526"/>
      <c r="CY342" s="526"/>
      <c r="CZ342" s="526"/>
      <c r="DA342" s="526"/>
      <c r="DB342" s="526"/>
      <c r="DC342" s="526"/>
      <c r="DD342" s="526"/>
      <c r="DE342" s="526"/>
      <c r="DF342" s="526"/>
    </row>
    <row r="343" spans="1:110" ht="14.25" customHeight="1">
      <c r="A343" s="508">
        <f t="shared" si="20"/>
        <v>334</v>
      </c>
      <c r="B343" s="508" t="str">
        <f>"(6,"&amp;I343&amp;")"</f>
        <v>(6,31)</v>
      </c>
      <c r="C343" s="524">
        <v>0.38546296296296295</v>
      </c>
      <c r="D343" s="524">
        <v>0.38560185185185186</v>
      </c>
      <c r="E343" s="525">
        <v>12.06</v>
      </c>
      <c r="F343" s="525">
        <v>12.150000003576279</v>
      </c>
      <c r="G343" s="508" t="s">
        <v>540</v>
      </c>
      <c r="H343" s="524">
        <f t="shared" si="19"/>
        <v>1.388888888889106E-4</v>
      </c>
      <c r="I343">
        <f t="shared" si="21"/>
        <v>31</v>
      </c>
      <c r="K343" s="526"/>
      <c r="L343" s="526"/>
      <c r="M343" s="526"/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  <c r="AA343" s="526"/>
      <c r="AB343" s="526"/>
      <c r="AC343" s="526"/>
      <c r="AD343" s="526"/>
      <c r="AE343" s="526"/>
      <c r="AF343" s="526"/>
      <c r="AG343" s="526"/>
      <c r="AH343" s="526"/>
      <c r="AI343" s="526"/>
      <c r="AJ343" s="526"/>
      <c r="AK343" s="526"/>
      <c r="AL343" s="526"/>
      <c r="AM343" s="526"/>
      <c r="AN343" s="526"/>
      <c r="AO343" s="526"/>
      <c r="AP343" s="526"/>
      <c r="AQ343" s="526"/>
      <c r="AR343" s="526"/>
      <c r="AS343" s="526"/>
      <c r="AT343" s="526"/>
      <c r="AU343" s="526"/>
      <c r="AV343" s="526"/>
      <c r="AW343" s="526"/>
      <c r="AX343" s="526"/>
      <c r="AY343" s="526"/>
      <c r="AZ343" s="526"/>
      <c r="BA343" s="526"/>
      <c r="BB343" s="526"/>
      <c r="BC343" s="526"/>
      <c r="BD343" s="526"/>
      <c r="BE343" s="526"/>
      <c r="BF343" s="526"/>
      <c r="BG343" s="526"/>
      <c r="BH343" s="526"/>
      <c r="BI343" s="526"/>
      <c r="BJ343" s="526"/>
      <c r="BK343" s="526"/>
      <c r="BL343" s="526"/>
      <c r="BM343" s="526"/>
      <c r="BN343" s="526"/>
      <c r="BO343" s="526"/>
      <c r="BP343" s="526"/>
      <c r="BQ343" s="526"/>
      <c r="BR343" s="526"/>
      <c r="BS343" s="526"/>
      <c r="BT343" s="526"/>
      <c r="BU343" s="526"/>
      <c r="BV343" s="526"/>
      <c r="BW343" s="526"/>
      <c r="BX343" s="526"/>
      <c r="BY343" s="526"/>
      <c r="BZ343" s="526"/>
      <c r="CA343" s="526"/>
      <c r="CB343" s="526"/>
      <c r="CC343" s="526"/>
      <c r="CD343" s="526"/>
      <c r="CE343" s="526"/>
      <c r="CF343" s="526"/>
      <c r="CG343" s="526"/>
      <c r="CH343" s="526"/>
      <c r="CI343" s="526"/>
      <c r="CJ343" s="526"/>
      <c r="CK343" s="526"/>
      <c r="CL343" s="526"/>
      <c r="CM343" s="526"/>
      <c r="CN343" s="526"/>
      <c r="CO343" s="526"/>
      <c r="CP343" s="526"/>
      <c r="CQ343" s="526"/>
      <c r="CR343" s="526"/>
      <c r="CS343" s="526"/>
      <c r="CT343" s="526"/>
      <c r="CU343" s="526"/>
      <c r="CV343" s="526"/>
      <c r="CW343" s="526"/>
      <c r="CX343" s="526"/>
      <c r="CY343" s="526"/>
      <c r="CZ343" s="526"/>
      <c r="DA343" s="526"/>
      <c r="DB343" s="526"/>
      <c r="DC343" s="526"/>
      <c r="DD343" s="526"/>
      <c r="DE343" s="526"/>
      <c r="DF343" s="526"/>
    </row>
    <row r="344" spans="1:110" ht="14.25" customHeight="1">
      <c r="A344" s="508">
        <f t="shared" si="20"/>
        <v>335</v>
      </c>
      <c r="B344" s="508" t="str">
        <f>"(7,"&amp;I344&amp;")"</f>
        <v>(7,31)</v>
      </c>
      <c r="C344" s="524">
        <v>0.38570601851851855</v>
      </c>
      <c r="D344" s="524">
        <v>0.38586805555555553</v>
      </c>
      <c r="E344" s="525">
        <v>12.06</v>
      </c>
      <c r="F344" s="525">
        <v>12.189999995231629</v>
      </c>
      <c r="G344" s="508" t="s">
        <v>540</v>
      </c>
      <c r="H344" s="524">
        <f t="shared" si="19"/>
        <v>1.6203703703698835E-4</v>
      </c>
      <c r="I344">
        <f t="shared" si="21"/>
        <v>31</v>
      </c>
      <c r="K344" s="526"/>
      <c r="L344" s="526"/>
      <c r="M344" s="526"/>
      <c r="N344" s="526"/>
      <c r="O344" s="526"/>
      <c r="P344" s="526"/>
      <c r="Q344" s="526"/>
      <c r="R344" s="526"/>
      <c r="S344" s="526"/>
      <c r="T344" s="526"/>
      <c r="U344" s="526"/>
      <c r="V344" s="526"/>
      <c r="W344" s="526"/>
      <c r="X344" s="526"/>
      <c r="Y344" s="526"/>
      <c r="Z344" s="526"/>
      <c r="AA344" s="526"/>
      <c r="AB344" s="526"/>
      <c r="AC344" s="526"/>
      <c r="AD344" s="526"/>
      <c r="AE344" s="526"/>
      <c r="AF344" s="526"/>
      <c r="AG344" s="526"/>
      <c r="AH344" s="526"/>
      <c r="AI344" s="526"/>
      <c r="AJ344" s="526"/>
      <c r="AK344" s="526"/>
      <c r="AL344" s="526"/>
      <c r="AM344" s="526"/>
      <c r="AN344" s="526"/>
      <c r="AO344" s="526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6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526"/>
      <c r="BT344" s="526"/>
      <c r="BU344" s="526"/>
      <c r="BV344" s="526"/>
      <c r="BW344" s="526"/>
      <c r="BX344" s="526"/>
      <c r="BY344" s="526"/>
      <c r="BZ344" s="526"/>
      <c r="CA344" s="526"/>
      <c r="CB344" s="526"/>
      <c r="CC344" s="526"/>
      <c r="CD344" s="526"/>
      <c r="CE344" s="526"/>
      <c r="CF344" s="526"/>
      <c r="CG344" s="526"/>
      <c r="CH344" s="526"/>
      <c r="CI344" s="526"/>
      <c r="CJ344" s="526"/>
      <c r="CK344" s="526"/>
      <c r="CL344" s="526"/>
      <c r="CM344" s="526"/>
      <c r="CN344" s="526"/>
      <c r="CO344" s="526"/>
      <c r="CP344" s="526"/>
      <c r="CQ344" s="526"/>
      <c r="CR344" s="526"/>
      <c r="CS344" s="526"/>
      <c r="CT344" s="526"/>
      <c r="CU344" s="526"/>
      <c r="CV344" s="526"/>
      <c r="CW344" s="526"/>
      <c r="CX344" s="526"/>
      <c r="CY344" s="526"/>
      <c r="CZ344" s="526"/>
      <c r="DA344" s="526"/>
      <c r="DB344" s="526"/>
      <c r="DC344" s="526"/>
      <c r="DD344" s="526"/>
      <c r="DE344" s="526"/>
      <c r="DF344" s="526"/>
    </row>
    <row r="345" spans="1:110" ht="14.25" customHeight="1">
      <c r="A345" s="508">
        <f t="shared" si="20"/>
        <v>336</v>
      </c>
      <c r="B345" s="508" t="str">
        <f>"(8,"&amp;I345&amp;")"</f>
        <v>(8,31)</v>
      </c>
      <c r="C345" s="524">
        <v>0.38599537037037035</v>
      </c>
      <c r="D345" s="524">
        <v>0.38614583333333335</v>
      </c>
      <c r="E345" s="525">
        <v>12.06</v>
      </c>
      <c r="F345" s="525">
        <v>12.160000001490117</v>
      </c>
      <c r="G345" s="508" t="s">
        <v>540</v>
      </c>
      <c r="H345" s="524">
        <f t="shared" si="19"/>
        <v>1.5046296296300499E-4</v>
      </c>
      <c r="I345">
        <f t="shared" si="21"/>
        <v>31</v>
      </c>
      <c r="K345" s="526"/>
      <c r="L345" s="526"/>
      <c r="M345" s="526"/>
      <c r="N345" s="526"/>
      <c r="O345" s="526"/>
      <c r="P345" s="526"/>
      <c r="Q345" s="526"/>
      <c r="R345" s="526"/>
      <c r="S345" s="526"/>
      <c r="T345" s="526"/>
      <c r="U345" s="526"/>
      <c r="V345" s="526"/>
      <c r="W345" s="526"/>
      <c r="X345" s="526"/>
      <c r="Y345" s="526"/>
      <c r="Z345" s="526"/>
      <c r="AA345" s="526"/>
      <c r="AB345" s="526"/>
      <c r="AC345" s="526"/>
      <c r="AD345" s="526"/>
      <c r="AE345" s="526"/>
      <c r="AF345" s="526"/>
      <c r="AG345" s="526"/>
      <c r="AH345" s="526"/>
      <c r="AI345" s="526"/>
      <c r="AJ345" s="526"/>
      <c r="AK345" s="526"/>
      <c r="AL345" s="526"/>
      <c r="AM345" s="526"/>
      <c r="AN345" s="526"/>
      <c r="AO345" s="526"/>
      <c r="AP345" s="526"/>
      <c r="AQ345" s="526"/>
      <c r="AR345" s="526"/>
      <c r="AS345" s="526"/>
      <c r="AT345" s="526"/>
      <c r="AU345" s="526"/>
      <c r="AV345" s="526"/>
      <c r="AW345" s="526"/>
      <c r="AX345" s="526"/>
      <c r="AY345" s="526"/>
      <c r="AZ345" s="526"/>
      <c r="BA345" s="526"/>
      <c r="BB345" s="526"/>
      <c r="BC345" s="526"/>
      <c r="BD345" s="526"/>
      <c r="BE345" s="526"/>
      <c r="BF345" s="526"/>
      <c r="BG345" s="526"/>
      <c r="BH345" s="526"/>
      <c r="BI345" s="526"/>
      <c r="BJ345" s="526"/>
      <c r="BK345" s="526"/>
      <c r="BL345" s="526"/>
      <c r="BM345" s="526"/>
      <c r="BN345" s="526"/>
      <c r="BO345" s="526"/>
      <c r="BP345" s="526"/>
      <c r="BQ345" s="526"/>
      <c r="BR345" s="526"/>
      <c r="BS345" s="526"/>
      <c r="BT345" s="526"/>
      <c r="BU345" s="526"/>
      <c r="BV345" s="526"/>
      <c r="BW345" s="526"/>
      <c r="BX345" s="526"/>
      <c r="BY345" s="526"/>
      <c r="BZ345" s="526"/>
      <c r="CA345" s="526"/>
      <c r="CB345" s="526"/>
      <c r="CC345" s="526"/>
      <c r="CD345" s="526"/>
      <c r="CE345" s="526"/>
      <c r="CF345" s="526"/>
      <c r="CG345" s="526"/>
      <c r="CH345" s="526"/>
      <c r="CI345" s="526"/>
      <c r="CJ345" s="526"/>
      <c r="CK345" s="526"/>
      <c r="CL345" s="526"/>
      <c r="CM345" s="526"/>
      <c r="CN345" s="526"/>
      <c r="CO345" s="526"/>
      <c r="CP345" s="526"/>
      <c r="CQ345" s="526"/>
      <c r="CR345" s="526"/>
      <c r="CS345" s="526"/>
      <c r="CT345" s="526"/>
      <c r="CU345" s="526"/>
      <c r="CV345" s="526"/>
      <c r="CW345" s="526"/>
      <c r="CX345" s="526"/>
      <c r="CY345" s="526"/>
      <c r="CZ345" s="526"/>
      <c r="DA345" s="526"/>
      <c r="DB345" s="526"/>
      <c r="DC345" s="526"/>
      <c r="DD345" s="526"/>
      <c r="DE345" s="526"/>
      <c r="DF345" s="526"/>
    </row>
    <row r="346" spans="1:110" ht="14.25" customHeight="1">
      <c r="A346" s="508">
        <f t="shared" si="20"/>
        <v>337</v>
      </c>
      <c r="B346" s="508" t="str">
        <f>"(9,"&amp;I346&amp;")"</f>
        <v>(9,31)</v>
      </c>
      <c r="C346" s="524">
        <v>0.38627314814814817</v>
      </c>
      <c r="D346" s="524">
        <v>0.38644675925925925</v>
      </c>
      <c r="E346" s="525">
        <v>12.06</v>
      </c>
      <c r="F346" s="525">
        <v>12.110000000745059</v>
      </c>
      <c r="G346" s="508" t="s">
        <v>540</v>
      </c>
      <c r="H346" s="524">
        <f t="shared" si="19"/>
        <v>1.7361111111108274E-4</v>
      </c>
      <c r="I346">
        <f t="shared" si="21"/>
        <v>31</v>
      </c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/>
      <c r="AD346" s="526"/>
      <c r="AE346" s="526"/>
      <c r="AF346" s="526"/>
      <c r="AG346" s="526"/>
      <c r="AH346" s="526"/>
      <c r="AI346" s="526"/>
      <c r="AJ346" s="526"/>
      <c r="AK346" s="526"/>
      <c r="AL346" s="526"/>
      <c r="AM346" s="526"/>
      <c r="AN346" s="526"/>
      <c r="AO346" s="526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26"/>
      <c r="BT346" s="526"/>
      <c r="BU346" s="526"/>
      <c r="BV346" s="526"/>
      <c r="BW346" s="526"/>
      <c r="BX346" s="526"/>
      <c r="BY346" s="526"/>
      <c r="BZ346" s="526"/>
      <c r="CA346" s="526"/>
      <c r="CB346" s="526"/>
      <c r="CC346" s="526"/>
      <c r="CD346" s="526"/>
      <c r="CE346" s="526"/>
      <c r="CF346" s="526"/>
      <c r="CG346" s="526"/>
      <c r="CH346" s="526"/>
      <c r="CI346" s="526"/>
      <c r="CJ346" s="526"/>
      <c r="CK346" s="526"/>
      <c r="CL346" s="526"/>
      <c r="CM346" s="526"/>
      <c r="CN346" s="526"/>
      <c r="CO346" s="526"/>
      <c r="CP346" s="526"/>
      <c r="CQ346" s="526"/>
      <c r="CR346" s="526"/>
      <c r="CS346" s="526"/>
      <c r="CT346" s="526"/>
      <c r="CU346" s="526"/>
      <c r="CV346" s="526"/>
      <c r="CW346" s="526"/>
      <c r="CX346" s="526"/>
      <c r="CY346" s="526"/>
      <c r="CZ346" s="526"/>
      <c r="DA346" s="526"/>
      <c r="DB346" s="526"/>
      <c r="DC346" s="526"/>
      <c r="DD346" s="526"/>
      <c r="DE346" s="526"/>
      <c r="DF346" s="526"/>
    </row>
    <row r="347" spans="1:110" ht="14.25" customHeight="1">
      <c r="A347" s="508">
        <f t="shared" si="20"/>
        <v>338</v>
      </c>
      <c r="B347" s="508" t="str">
        <f>"(10,"&amp;I347&amp;")"</f>
        <v>(10,31)</v>
      </c>
      <c r="C347" s="524">
        <v>0.38655092592592594</v>
      </c>
      <c r="D347" s="524">
        <v>0.38671296296296298</v>
      </c>
      <c r="E347" s="525">
        <v>12.06</v>
      </c>
      <c r="F347" s="525">
        <v>12.079999999552966</v>
      </c>
      <c r="G347" s="508" t="s">
        <v>540</v>
      </c>
      <c r="H347" s="524">
        <f t="shared" si="19"/>
        <v>1.6203703703704386E-4</v>
      </c>
      <c r="I347">
        <f t="shared" si="21"/>
        <v>31</v>
      </c>
      <c r="K347" s="526"/>
      <c r="L347" s="526"/>
      <c r="M347" s="526"/>
      <c r="N347" s="526"/>
      <c r="O347" s="526"/>
      <c r="P347" s="526"/>
      <c r="Q347" s="526"/>
      <c r="R347" s="526"/>
      <c r="S347" s="526"/>
      <c r="T347" s="526"/>
      <c r="U347" s="526"/>
      <c r="V347" s="526"/>
      <c r="W347" s="526"/>
      <c r="X347" s="526"/>
      <c r="Y347" s="526"/>
      <c r="Z347" s="526"/>
      <c r="AA347" s="526"/>
      <c r="AB347" s="526"/>
      <c r="AC347" s="526"/>
      <c r="AD347" s="526"/>
      <c r="AE347" s="526"/>
      <c r="AF347" s="526"/>
      <c r="AG347" s="526"/>
      <c r="AH347" s="526"/>
      <c r="AI347" s="526"/>
      <c r="AJ347" s="526"/>
      <c r="AK347" s="526"/>
      <c r="AL347" s="526"/>
      <c r="AM347" s="526"/>
      <c r="AN347" s="526"/>
      <c r="AO347" s="526"/>
      <c r="AP347" s="526"/>
      <c r="AQ347" s="526"/>
      <c r="AR347" s="526"/>
      <c r="AS347" s="526"/>
      <c r="AT347" s="526"/>
      <c r="AU347" s="526"/>
      <c r="AV347" s="526"/>
      <c r="AW347" s="526"/>
      <c r="AX347" s="526"/>
      <c r="AY347" s="526"/>
      <c r="AZ347" s="526"/>
      <c r="BA347" s="526"/>
      <c r="BB347" s="526"/>
      <c r="BC347" s="526"/>
      <c r="BD347" s="526"/>
      <c r="BE347" s="526"/>
      <c r="BF347" s="526"/>
      <c r="BG347" s="526"/>
      <c r="BH347" s="526"/>
      <c r="BI347" s="526"/>
      <c r="BJ347" s="526"/>
      <c r="BK347" s="526"/>
      <c r="BL347" s="526"/>
      <c r="BM347" s="526"/>
      <c r="BN347" s="526"/>
      <c r="BO347" s="526"/>
      <c r="BP347" s="526"/>
      <c r="BQ347" s="526"/>
      <c r="BR347" s="526"/>
      <c r="BS347" s="526"/>
      <c r="BT347" s="526"/>
      <c r="BU347" s="526"/>
      <c r="BV347" s="526"/>
      <c r="BW347" s="526"/>
      <c r="BX347" s="526"/>
      <c r="BY347" s="526"/>
      <c r="BZ347" s="526"/>
      <c r="CA347" s="526"/>
      <c r="CB347" s="526"/>
      <c r="CC347" s="526"/>
      <c r="CD347" s="526"/>
      <c r="CE347" s="526"/>
      <c r="CF347" s="526"/>
      <c r="CG347" s="526"/>
      <c r="CH347" s="526"/>
      <c r="CI347" s="526"/>
      <c r="CJ347" s="526"/>
      <c r="CK347" s="526"/>
      <c r="CL347" s="526"/>
      <c r="CM347" s="526"/>
      <c r="CN347" s="526"/>
      <c r="CO347" s="526"/>
      <c r="CP347" s="526"/>
      <c r="CQ347" s="526"/>
      <c r="CR347" s="526"/>
      <c r="CS347" s="526"/>
      <c r="CT347" s="526"/>
      <c r="CU347" s="526"/>
      <c r="CV347" s="526"/>
      <c r="CW347" s="526"/>
      <c r="CX347" s="526"/>
      <c r="CY347" s="526"/>
      <c r="CZ347" s="526"/>
      <c r="DA347" s="526"/>
      <c r="DB347" s="526"/>
      <c r="DC347" s="526"/>
      <c r="DD347" s="526"/>
      <c r="DE347" s="526"/>
      <c r="DF347" s="526"/>
    </row>
    <row r="348" spans="1:110" ht="14.25" customHeight="1">
      <c r="A348" s="508">
        <f t="shared" si="20"/>
        <v>339</v>
      </c>
      <c r="B348" s="508" t="str">
        <f>"(11,"&amp;I348&amp;")"</f>
        <v>(11,31)</v>
      </c>
      <c r="C348" s="524">
        <v>0.38681712962962961</v>
      </c>
      <c r="D348" s="524">
        <v>0.38696759259259261</v>
      </c>
      <c r="E348" s="525">
        <v>12.06</v>
      </c>
      <c r="F348" s="525">
        <v>12.139999998211861</v>
      </c>
      <c r="G348" s="508" t="s">
        <v>540</v>
      </c>
      <c r="H348" s="524">
        <f t="shared" si="19"/>
        <v>1.5046296296300499E-4</v>
      </c>
      <c r="I348">
        <f t="shared" si="21"/>
        <v>31</v>
      </c>
      <c r="K348" s="526"/>
      <c r="L348" s="526"/>
      <c r="M348" s="526"/>
      <c r="N348" s="526"/>
      <c r="O348" s="526"/>
      <c r="P348" s="526"/>
      <c r="Q348" s="526"/>
      <c r="R348" s="526"/>
      <c r="S348" s="526"/>
      <c r="T348" s="526"/>
      <c r="U348" s="526"/>
      <c r="V348" s="526"/>
      <c r="W348" s="526"/>
      <c r="X348" s="526"/>
      <c r="Y348" s="526"/>
      <c r="Z348" s="526"/>
      <c r="AA348" s="526"/>
      <c r="AB348" s="526"/>
      <c r="AC348" s="526"/>
      <c r="AD348" s="526"/>
      <c r="AE348" s="526"/>
      <c r="AF348" s="526"/>
      <c r="AG348" s="526"/>
      <c r="AH348" s="526"/>
      <c r="AI348" s="526"/>
      <c r="AJ348" s="526"/>
      <c r="AK348" s="526"/>
      <c r="AL348" s="526"/>
      <c r="AM348" s="526"/>
      <c r="AN348" s="526"/>
      <c r="AO348" s="526"/>
      <c r="AP348" s="526"/>
      <c r="AQ348" s="526"/>
      <c r="AR348" s="526"/>
      <c r="AS348" s="526"/>
      <c r="AT348" s="526"/>
      <c r="AU348" s="526"/>
      <c r="AV348" s="526"/>
      <c r="AW348" s="526"/>
      <c r="AX348" s="526"/>
      <c r="AY348" s="526"/>
      <c r="AZ348" s="526"/>
      <c r="BA348" s="526"/>
      <c r="BB348" s="526"/>
      <c r="BC348" s="526"/>
      <c r="BD348" s="526"/>
      <c r="BE348" s="526"/>
      <c r="BF348" s="526"/>
      <c r="BG348" s="526"/>
      <c r="BH348" s="526"/>
      <c r="BI348" s="526"/>
      <c r="BJ348" s="526"/>
      <c r="BK348" s="526"/>
      <c r="BL348" s="526"/>
      <c r="BM348" s="526"/>
      <c r="BN348" s="526"/>
      <c r="BO348" s="526"/>
      <c r="BP348" s="526"/>
      <c r="BQ348" s="526"/>
      <c r="BR348" s="526"/>
      <c r="BS348" s="526"/>
      <c r="BT348" s="526"/>
      <c r="BU348" s="526"/>
      <c r="BV348" s="526"/>
      <c r="BW348" s="526"/>
      <c r="BX348" s="526"/>
      <c r="BY348" s="526"/>
      <c r="BZ348" s="526"/>
      <c r="CA348" s="526"/>
      <c r="CB348" s="526"/>
      <c r="CC348" s="526"/>
      <c r="CD348" s="526"/>
      <c r="CE348" s="526"/>
      <c r="CF348" s="526"/>
      <c r="CG348" s="526"/>
      <c r="CH348" s="526"/>
      <c r="CI348" s="526"/>
      <c r="CJ348" s="526"/>
      <c r="CK348" s="526"/>
      <c r="CL348" s="526"/>
      <c r="CM348" s="526"/>
      <c r="CN348" s="526"/>
      <c r="CO348" s="526"/>
      <c r="CP348" s="526"/>
      <c r="CQ348" s="526"/>
      <c r="CR348" s="526"/>
      <c r="CS348" s="526"/>
      <c r="CT348" s="526"/>
      <c r="CU348" s="526"/>
      <c r="CV348" s="526"/>
      <c r="CW348" s="526"/>
      <c r="CX348" s="526"/>
      <c r="CY348" s="526"/>
      <c r="CZ348" s="526"/>
      <c r="DA348" s="526"/>
      <c r="DB348" s="526"/>
      <c r="DC348" s="526"/>
      <c r="DD348" s="526"/>
      <c r="DE348" s="526"/>
      <c r="DF348" s="526"/>
    </row>
    <row r="349" spans="1:110" ht="14.25" customHeight="1">
      <c r="A349" s="508">
        <f t="shared" si="20"/>
        <v>340</v>
      </c>
      <c r="B349" s="508" t="str">
        <f>"(11,"&amp;I349&amp;")"</f>
        <v>(11,32)</v>
      </c>
      <c r="C349" s="524">
        <v>0.38704861111111111</v>
      </c>
      <c r="D349" s="524">
        <v>0.38721064814814815</v>
      </c>
      <c r="E349" s="525">
        <v>12.06</v>
      </c>
      <c r="F349" s="525">
        <v>12.160000001490117</v>
      </c>
      <c r="G349" s="508" t="s">
        <v>540</v>
      </c>
      <c r="H349" s="524">
        <f t="shared" si="19"/>
        <v>1.6203703703704386E-4</v>
      </c>
      <c r="I349">
        <f>I348+1</f>
        <v>32</v>
      </c>
      <c r="K349" s="526"/>
      <c r="L349" s="526"/>
      <c r="M349" s="526"/>
      <c r="N349" s="526"/>
      <c r="O349" s="526"/>
      <c r="P349" s="526"/>
      <c r="Q349" s="526"/>
      <c r="R349" s="526"/>
      <c r="S349" s="526"/>
      <c r="T349" s="526"/>
      <c r="U349" s="526"/>
      <c r="V349" s="526"/>
      <c r="W349" s="526"/>
      <c r="X349" s="526"/>
      <c r="Y349" s="526"/>
      <c r="Z349" s="526"/>
      <c r="AA349" s="526"/>
      <c r="AB349" s="526"/>
      <c r="AC349" s="526"/>
      <c r="AD349" s="526"/>
      <c r="AE349" s="526"/>
      <c r="AF349" s="526"/>
      <c r="AG349" s="526"/>
      <c r="AH349" s="526"/>
      <c r="AI349" s="526"/>
      <c r="AJ349" s="526"/>
      <c r="AK349" s="526"/>
      <c r="AL349" s="526"/>
      <c r="AM349" s="526"/>
      <c r="AN349" s="526"/>
      <c r="AO349" s="526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6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26"/>
      <c r="BT349" s="526"/>
      <c r="BU349" s="526"/>
      <c r="BV349" s="526"/>
      <c r="BW349" s="526"/>
      <c r="BX349" s="526"/>
      <c r="BY349" s="526"/>
      <c r="BZ349" s="526"/>
      <c r="CA349" s="526"/>
      <c r="CB349" s="526"/>
      <c r="CC349" s="526"/>
      <c r="CD349" s="526"/>
      <c r="CE349" s="526"/>
      <c r="CF349" s="526"/>
      <c r="CG349" s="526"/>
      <c r="CH349" s="526"/>
      <c r="CI349" s="526"/>
      <c r="CJ349" s="526"/>
      <c r="CK349" s="526"/>
      <c r="CL349" s="526"/>
      <c r="CM349" s="526"/>
      <c r="CN349" s="526"/>
      <c r="CO349" s="526"/>
      <c r="CP349" s="526"/>
      <c r="CQ349" s="526"/>
      <c r="CR349" s="526"/>
      <c r="CS349" s="526"/>
      <c r="CT349" s="526"/>
      <c r="CU349" s="526"/>
      <c r="CV349" s="526"/>
      <c r="CW349" s="526"/>
      <c r="CX349" s="526"/>
      <c r="CY349" s="526"/>
      <c r="CZ349" s="526"/>
      <c r="DA349" s="526"/>
      <c r="DB349" s="526"/>
      <c r="DC349" s="526"/>
      <c r="DD349" s="526"/>
      <c r="DE349" s="526"/>
      <c r="DF349" s="526"/>
    </row>
    <row r="350" spans="1:110" ht="14.25" customHeight="1">
      <c r="A350" s="508">
        <f t="shared" si="20"/>
        <v>341</v>
      </c>
      <c r="B350" s="508" t="str">
        <f>"(10,"&amp;I350&amp;")"</f>
        <v>(10,32)</v>
      </c>
      <c r="C350" s="524">
        <v>0.38732638888888887</v>
      </c>
      <c r="D350" s="524">
        <v>0.38750000000000001</v>
      </c>
      <c r="E350" s="525">
        <v>12.06</v>
      </c>
      <c r="F350" s="525">
        <v>12.179999997317791</v>
      </c>
      <c r="G350" s="508" t="s">
        <v>540</v>
      </c>
      <c r="H350" s="524">
        <f t="shared" si="19"/>
        <v>1.7361111111113825E-4</v>
      </c>
      <c r="I350">
        <f>I349</f>
        <v>32</v>
      </c>
      <c r="K350" s="526"/>
      <c r="L350" s="526"/>
      <c r="M350" s="526"/>
      <c r="N350" s="526"/>
      <c r="O350" s="526"/>
      <c r="P350" s="526"/>
      <c r="Q350" s="526"/>
      <c r="R350" s="526"/>
      <c r="S350" s="526"/>
      <c r="T350" s="526"/>
      <c r="U350" s="526"/>
      <c r="V350" s="526"/>
      <c r="W350" s="526"/>
      <c r="X350" s="526"/>
      <c r="Y350" s="526"/>
      <c r="Z350" s="526"/>
      <c r="AA350" s="526"/>
      <c r="AB350" s="526"/>
      <c r="AC350" s="526"/>
      <c r="AD350" s="526"/>
      <c r="AE350" s="526"/>
      <c r="AF350" s="526"/>
      <c r="AG350" s="526"/>
      <c r="AH350" s="526"/>
      <c r="AI350" s="526"/>
      <c r="AJ350" s="526"/>
      <c r="AK350" s="526"/>
      <c r="AL350" s="526"/>
      <c r="AM350" s="526"/>
      <c r="AN350" s="526"/>
      <c r="AO350" s="526"/>
      <c r="AP350" s="526"/>
      <c r="AQ350" s="526"/>
      <c r="AR350" s="526"/>
      <c r="AS350" s="526"/>
      <c r="AT350" s="526"/>
      <c r="AU350" s="526"/>
      <c r="AV350" s="526"/>
      <c r="AW350" s="526"/>
      <c r="AX350" s="526"/>
      <c r="AY350" s="526"/>
      <c r="AZ350" s="526"/>
      <c r="BA350" s="526"/>
      <c r="BB350" s="526"/>
      <c r="BC350" s="526"/>
      <c r="BD350" s="526"/>
      <c r="BE350" s="526"/>
      <c r="BF350" s="526"/>
      <c r="BG350" s="526"/>
      <c r="BH350" s="526"/>
      <c r="BI350" s="526"/>
      <c r="BJ350" s="526"/>
      <c r="BK350" s="526"/>
      <c r="BL350" s="526"/>
      <c r="BM350" s="526"/>
      <c r="BN350" s="526"/>
      <c r="BO350" s="526"/>
      <c r="BP350" s="526"/>
      <c r="BQ350" s="526"/>
      <c r="BR350" s="526"/>
      <c r="BS350" s="526"/>
      <c r="BT350" s="526"/>
      <c r="BU350" s="526"/>
      <c r="BV350" s="526"/>
      <c r="BW350" s="526"/>
      <c r="BX350" s="526"/>
      <c r="BY350" s="526"/>
      <c r="BZ350" s="526"/>
      <c r="CA350" s="526"/>
      <c r="CB350" s="526"/>
      <c r="CC350" s="526"/>
      <c r="CD350" s="526"/>
      <c r="CE350" s="526"/>
      <c r="CF350" s="526"/>
      <c r="CG350" s="526"/>
      <c r="CH350" s="526"/>
      <c r="CI350" s="526"/>
      <c r="CJ350" s="526"/>
      <c r="CK350" s="526"/>
      <c r="CL350" s="526"/>
      <c r="CM350" s="526"/>
      <c r="CN350" s="526"/>
      <c r="CO350" s="526"/>
      <c r="CP350" s="526"/>
      <c r="CQ350" s="526"/>
      <c r="CR350" s="526"/>
      <c r="CS350" s="526"/>
      <c r="CT350" s="526"/>
      <c r="CU350" s="526"/>
      <c r="CV350" s="526"/>
      <c r="CW350" s="526"/>
      <c r="CX350" s="526"/>
      <c r="CY350" s="526"/>
      <c r="CZ350" s="526"/>
      <c r="DA350" s="526"/>
      <c r="DB350" s="526"/>
      <c r="DC350" s="526"/>
      <c r="DD350" s="526"/>
      <c r="DE350" s="526"/>
      <c r="DF350" s="526"/>
    </row>
    <row r="351" spans="1:110" ht="14.25" customHeight="1">
      <c r="A351" s="508">
        <f t="shared" si="20"/>
        <v>342</v>
      </c>
      <c r="B351" s="508" t="str">
        <f>"(9,"&amp;I351&amp;")"</f>
        <v>(9,32)</v>
      </c>
      <c r="C351" s="524">
        <v>0.3875925925925926</v>
      </c>
      <c r="D351" s="524">
        <v>0.38773148148148145</v>
      </c>
      <c r="E351" s="525">
        <v>12.06</v>
      </c>
      <c r="F351" s="525">
        <v>12.079999999552966</v>
      </c>
      <c r="G351" s="508" t="s">
        <v>540</v>
      </c>
      <c r="H351" s="524">
        <f t="shared" si="19"/>
        <v>1.3888888888885509E-4</v>
      </c>
      <c r="I351">
        <f t="shared" ref="I351:I359" si="22">I350</f>
        <v>32</v>
      </c>
      <c r="K351" s="526"/>
      <c r="L351" s="526"/>
      <c r="M351" s="526"/>
      <c r="N351" s="526"/>
      <c r="O351" s="526"/>
      <c r="P351" s="526"/>
      <c r="Q351" s="526"/>
      <c r="R351" s="526"/>
      <c r="S351" s="526"/>
      <c r="T351" s="526"/>
      <c r="U351" s="526"/>
      <c r="V351" s="526"/>
      <c r="W351" s="526"/>
      <c r="X351" s="526"/>
      <c r="Y351" s="526"/>
      <c r="Z351" s="526"/>
      <c r="AA351" s="526"/>
      <c r="AB351" s="526"/>
      <c r="AC351" s="526"/>
      <c r="AD351" s="526"/>
      <c r="AE351" s="526"/>
      <c r="AF351" s="526"/>
      <c r="AG351" s="526"/>
      <c r="AH351" s="526"/>
      <c r="AI351" s="526"/>
      <c r="AJ351" s="526"/>
      <c r="AK351" s="526"/>
      <c r="AL351" s="526"/>
      <c r="AM351" s="526"/>
      <c r="AN351" s="526"/>
      <c r="AO351" s="526"/>
      <c r="AP351" s="526"/>
      <c r="AQ351" s="526"/>
      <c r="AR351" s="526"/>
      <c r="AS351" s="526"/>
      <c r="AT351" s="526"/>
      <c r="AU351" s="526"/>
      <c r="AV351" s="526"/>
      <c r="AW351" s="526"/>
      <c r="AX351" s="526"/>
      <c r="AY351" s="526"/>
      <c r="AZ351" s="526"/>
      <c r="BA351" s="526"/>
      <c r="BB351" s="526"/>
      <c r="BC351" s="526"/>
      <c r="BD351" s="526"/>
      <c r="BE351" s="526"/>
      <c r="BF351" s="526"/>
      <c r="BG351" s="526"/>
      <c r="BH351" s="526"/>
      <c r="BI351" s="526"/>
      <c r="BJ351" s="526"/>
      <c r="BK351" s="526"/>
      <c r="BL351" s="526"/>
      <c r="BM351" s="526"/>
      <c r="BN351" s="526"/>
      <c r="BO351" s="526"/>
      <c r="BP351" s="526"/>
      <c r="BQ351" s="526"/>
      <c r="BR351" s="526"/>
      <c r="BS351" s="526"/>
      <c r="BT351" s="526"/>
      <c r="BU351" s="526"/>
      <c r="BV351" s="526"/>
      <c r="BW351" s="526"/>
      <c r="BX351" s="526"/>
      <c r="BY351" s="526"/>
      <c r="BZ351" s="526"/>
      <c r="CA351" s="526"/>
      <c r="CB351" s="526"/>
      <c r="CC351" s="526"/>
      <c r="CD351" s="526"/>
      <c r="CE351" s="526"/>
      <c r="CF351" s="526"/>
      <c r="CG351" s="526"/>
      <c r="CH351" s="526"/>
      <c r="CI351" s="526"/>
      <c r="CJ351" s="526"/>
      <c r="CK351" s="526"/>
      <c r="CL351" s="526"/>
      <c r="CM351" s="526"/>
      <c r="CN351" s="526"/>
      <c r="CO351" s="526"/>
      <c r="CP351" s="526"/>
      <c r="CQ351" s="526"/>
      <c r="CR351" s="526"/>
      <c r="CS351" s="526"/>
      <c r="CT351" s="526"/>
      <c r="CU351" s="526"/>
      <c r="CV351" s="526"/>
      <c r="CW351" s="526"/>
      <c r="CX351" s="526"/>
      <c r="CY351" s="526"/>
      <c r="CZ351" s="526"/>
      <c r="DA351" s="526"/>
      <c r="DB351" s="526"/>
      <c r="DC351" s="526"/>
      <c r="DD351" s="526"/>
      <c r="DE351" s="526"/>
      <c r="DF351" s="526"/>
    </row>
    <row r="352" spans="1:110" ht="14.25" customHeight="1">
      <c r="A352" s="508">
        <f t="shared" si="20"/>
        <v>343</v>
      </c>
      <c r="B352" s="508" t="str">
        <f>"(8,"&amp;I352&amp;")"</f>
        <v>(8,32)</v>
      </c>
      <c r="C352" s="524">
        <v>0.38787037037037037</v>
      </c>
      <c r="D352" s="524">
        <v>0.3880439814814815</v>
      </c>
      <c r="E352" s="525">
        <v>12.06</v>
      </c>
      <c r="F352" s="525">
        <v>12.130000000298024</v>
      </c>
      <c r="G352" s="508" t="s">
        <v>540</v>
      </c>
      <c r="H352" s="524">
        <f t="shared" si="19"/>
        <v>1.7361111111113825E-4</v>
      </c>
      <c r="I352">
        <f t="shared" si="22"/>
        <v>32</v>
      </c>
      <c r="K352" s="526"/>
      <c r="L352" s="526"/>
      <c r="M352" s="526"/>
      <c r="N352" s="526"/>
      <c r="O352" s="526"/>
      <c r="P352" s="526"/>
      <c r="Q352" s="526"/>
      <c r="R352" s="526"/>
      <c r="S352" s="526"/>
      <c r="T352" s="526"/>
      <c r="U352" s="526"/>
      <c r="V352" s="526"/>
      <c r="W352" s="526"/>
      <c r="X352" s="526"/>
      <c r="Y352" s="526"/>
      <c r="Z352" s="526"/>
      <c r="AA352" s="526"/>
      <c r="AB352" s="526"/>
      <c r="AC352" s="526"/>
      <c r="AD352" s="526"/>
      <c r="AE352" s="526"/>
      <c r="AF352" s="526"/>
      <c r="AG352" s="526"/>
      <c r="AH352" s="526"/>
      <c r="AI352" s="526"/>
      <c r="AJ352" s="526"/>
      <c r="AK352" s="526"/>
      <c r="AL352" s="526"/>
      <c r="AM352" s="526"/>
      <c r="AN352" s="526"/>
      <c r="AO352" s="526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6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26"/>
      <c r="BT352" s="526"/>
      <c r="BU352" s="526"/>
      <c r="BV352" s="526"/>
      <c r="BW352" s="526"/>
      <c r="BX352" s="526"/>
      <c r="BY352" s="526"/>
      <c r="BZ352" s="526"/>
      <c r="CA352" s="526"/>
      <c r="CB352" s="526"/>
      <c r="CC352" s="526"/>
      <c r="CD352" s="526"/>
      <c r="CE352" s="526"/>
      <c r="CF352" s="526"/>
      <c r="CG352" s="526"/>
      <c r="CH352" s="526"/>
      <c r="CI352" s="526"/>
      <c r="CJ352" s="526"/>
      <c r="CK352" s="526"/>
      <c r="CL352" s="526"/>
      <c r="CM352" s="526"/>
      <c r="CN352" s="526"/>
      <c r="CO352" s="526"/>
      <c r="CP352" s="526"/>
      <c r="CQ352" s="526"/>
      <c r="CR352" s="526"/>
      <c r="CS352" s="526"/>
      <c r="CT352" s="526"/>
      <c r="CU352" s="526"/>
      <c r="CV352" s="526"/>
      <c r="CW352" s="526"/>
      <c r="CX352" s="526"/>
      <c r="CY352" s="526"/>
      <c r="CZ352" s="526"/>
      <c r="DA352" s="526"/>
      <c r="DB352" s="526"/>
      <c r="DC352" s="526"/>
      <c r="DD352" s="526"/>
      <c r="DE352" s="526"/>
      <c r="DF352" s="526"/>
    </row>
    <row r="353" spans="1:110" ht="14.25" customHeight="1">
      <c r="A353" s="508">
        <f t="shared" si="20"/>
        <v>344</v>
      </c>
      <c r="B353" s="508" t="str">
        <f>"(7,"&amp;I353&amp;")"</f>
        <v>(7,32)</v>
      </c>
      <c r="C353" s="524">
        <v>0.38813657407407409</v>
      </c>
      <c r="D353" s="524">
        <v>0.38829861111111114</v>
      </c>
      <c r="E353" s="525">
        <v>12.06</v>
      </c>
      <c r="F353" s="525">
        <v>12.210000005960465</v>
      </c>
      <c r="G353" s="508" t="s">
        <v>540</v>
      </c>
      <c r="H353" s="524">
        <f t="shared" si="19"/>
        <v>1.6203703703704386E-4</v>
      </c>
      <c r="I353">
        <f t="shared" si="22"/>
        <v>32</v>
      </c>
      <c r="K353" s="526"/>
      <c r="L353" s="526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/>
      <c r="Z353" s="526"/>
      <c r="AA353" s="526"/>
      <c r="AB353" s="526"/>
      <c r="AC353" s="526"/>
      <c r="AD353" s="526"/>
      <c r="AE353" s="526"/>
      <c r="AF353" s="526"/>
      <c r="AG353" s="526"/>
      <c r="AH353" s="526"/>
      <c r="AI353" s="526"/>
      <c r="AJ353" s="526"/>
      <c r="AK353" s="526"/>
      <c r="AL353" s="526"/>
      <c r="AM353" s="526"/>
      <c r="AN353" s="526"/>
      <c r="AO353" s="526"/>
      <c r="AP353" s="526"/>
      <c r="AQ353" s="526"/>
      <c r="AR353" s="526"/>
      <c r="AS353" s="526"/>
      <c r="AT353" s="526"/>
      <c r="AU353" s="526"/>
      <c r="AV353" s="526"/>
      <c r="AW353" s="526"/>
      <c r="AX353" s="526"/>
      <c r="AY353" s="526"/>
      <c r="AZ353" s="526"/>
      <c r="BA353" s="526"/>
      <c r="BB353" s="526"/>
      <c r="BC353" s="526"/>
      <c r="BD353" s="526"/>
      <c r="BE353" s="526"/>
      <c r="BF353" s="526"/>
      <c r="BG353" s="526"/>
      <c r="BH353" s="526"/>
      <c r="BI353" s="526"/>
      <c r="BJ353" s="526"/>
      <c r="BK353" s="526"/>
      <c r="BL353" s="526"/>
      <c r="BM353" s="526"/>
      <c r="BN353" s="526"/>
      <c r="BO353" s="526"/>
      <c r="BP353" s="526"/>
      <c r="BQ353" s="526"/>
      <c r="BR353" s="526"/>
      <c r="BS353" s="526"/>
      <c r="BT353" s="526"/>
      <c r="BU353" s="526"/>
      <c r="BV353" s="526"/>
      <c r="BW353" s="526"/>
      <c r="BX353" s="526"/>
      <c r="BY353" s="526"/>
      <c r="BZ353" s="526"/>
      <c r="CA353" s="526"/>
      <c r="CB353" s="526"/>
      <c r="CC353" s="526"/>
      <c r="CD353" s="526"/>
      <c r="CE353" s="526"/>
      <c r="CF353" s="526"/>
      <c r="CG353" s="526"/>
      <c r="CH353" s="526"/>
      <c r="CI353" s="526"/>
      <c r="CJ353" s="526"/>
      <c r="CK353" s="526"/>
      <c r="CL353" s="526"/>
      <c r="CM353" s="526"/>
      <c r="CN353" s="526"/>
      <c r="CO353" s="526"/>
      <c r="CP353" s="526"/>
      <c r="CQ353" s="526"/>
      <c r="CR353" s="526"/>
      <c r="CS353" s="526"/>
      <c r="CT353" s="526"/>
      <c r="CU353" s="526"/>
      <c r="CV353" s="526"/>
      <c r="CW353" s="526"/>
      <c r="CX353" s="526"/>
      <c r="CY353" s="526"/>
      <c r="CZ353" s="526"/>
      <c r="DA353" s="526"/>
      <c r="DB353" s="526"/>
      <c r="DC353" s="526"/>
      <c r="DD353" s="526"/>
      <c r="DE353" s="526"/>
      <c r="DF353" s="526"/>
    </row>
    <row r="354" spans="1:110" ht="14.25" customHeight="1">
      <c r="A354" s="508">
        <f t="shared" si="20"/>
        <v>345</v>
      </c>
      <c r="B354" s="508" t="str">
        <f>"(6,"&amp;I354&amp;")"</f>
        <v>(6,32)</v>
      </c>
      <c r="C354" s="524">
        <v>0.38836805555555554</v>
      </c>
      <c r="D354" s="524">
        <v>0.38853009259259258</v>
      </c>
      <c r="E354" s="525">
        <v>12.06</v>
      </c>
      <c r="F354" s="525">
        <v>12.179999997317791</v>
      </c>
      <c r="G354" s="508" t="s">
        <v>540</v>
      </c>
      <c r="H354" s="524">
        <f t="shared" si="19"/>
        <v>1.6203703703704386E-4</v>
      </c>
      <c r="I354">
        <f t="shared" si="22"/>
        <v>32</v>
      </c>
      <c r="K354" s="526"/>
      <c r="L354" s="526"/>
      <c r="M354" s="526"/>
      <c r="N354" s="526"/>
      <c r="O354" s="526"/>
      <c r="P354" s="526"/>
      <c r="Q354" s="526"/>
      <c r="R354" s="526"/>
      <c r="S354" s="526"/>
      <c r="T354" s="526"/>
      <c r="U354" s="526"/>
      <c r="V354" s="526"/>
      <c r="W354" s="526"/>
      <c r="X354" s="526"/>
      <c r="Y354" s="526"/>
      <c r="Z354" s="526"/>
      <c r="AA354" s="526"/>
      <c r="AB354" s="526"/>
      <c r="AC354" s="526"/>
      <c r="AD354" s="526"/>
      <c r="AE354" s="526"/>
      <c r="AF354" s="526"/>
      <c r="AG354" s="526"/>
      <c r="AH354" s="526"/>
      <c r="AI354" s="526"/>
      <c r="AJ354" s="526"/>
      <c r="AK354" s="526"/>
      <c r="AL354" s="526"/>
      <c r="AM354" s="526"/>
      <c r="AN354" s="526"/>
      <c r="AO354" s="526"/>
      <c r="AP354" s="526"/>
      <c r="AQ354" s="526"/>
      <c r="AR354" s="526"/>
      <c r="AS354" s="526"/>
      <c r="AT354" s="526"/>
      <c r="AU354" s="526"/>
      <c r="AV354" s="526"/>
      <c r="AW354" s="526"/>
      <c r="AX354" s="526"/>
      <c r="AY354" s="526"/>
      <c r="AZ354" s="526"/>
      <c r="BA354" s="526"/>
      <c r="BB354" s="526"/>
      <c r="BC354" s="526"/>
      <c r="BD354" s="526"/>
      <c r="BE354" s="526"/>
      <c r="BF354" s="526"/>
      <c r="BG354" s="526"/>
      <c r="BH354" s="526"/>
      <c r="BI354" s="526"/>
      <c r="BJ354" s="526"/>
      <c r="BK354" s="526"/>
      <c r="BL354" s="526"/>
      <c r="BM354" s="526"/>
      <c r="BN354" s="526"/>
      <c r="BO354" s="526"/>
      <c r="BP354" s="526"/>
      <c r="BQ354" s="526"/>
      <c r="BR354" s="526"/>
      <c r="BS354" s="526"/>
      <c r="BT354" s="526"/>
      <c r="BU354" s="526"/>
      <c r="BV354" s="526"/>
      <c r="BW354" s="526"/>
      <c r="BX354" s="526"/>
      <c r="BY354" s="526"/>
      <c r="BZ354" s="526"/>
      <c r="CA354" s="526"/>
      <c r="CB354" s="526"/>
      <c r="CC354" s="526"/>
      <c r="CD354" s="526"/>
      <c r="CE354" s="526"/>
      <c r="CF354" s="526"/>
      <c r="CG354" s="526"/>
      <c r="CH354" s="526"/>
      <c r="CI354" s="526"/>
      <c r="CJ354" s="526"/>
      <c r="CK354" s="526"/>
      <c r="CL354" s="526"/>
      <c r="CM354" s="526"/>
      <c r="CN354" s="526"/>
      <c r="CO354" s="526"/>
      <c r="CP354" s="526"/>
      <c r="CQ354" s="526"/>
      <c r="CR354" s="526"/>
      <c r="CS354" s="526"/>
      <c r="CT354" s="526"/>
      <c r="CU354" s="526"/>
      <c r="CV354" s="526"/>
      <c r="CW354" s="526"/>
      <c r="CX354" s="526"/>
      <c r="CY354" s="526"/>
      <c r="CZ354" s="526"/>
      <c r="DA354" s="526"/>
      <c r="DB354" s="526"/>
      <c r="DC354" s="526"/>
      <c r="DD354" s="526"/>
      <c r="DE354" s="526"/>
      <c r="DF354" s="526"/>
    </row>
    <row r="355" spans="1:110" ht="14.25" customHeight="1">
      <c r="A355" s="508">
        <f t="shared" si="20"/>
        <v>346</v>
      </c>
      <c r="B355" s="508" t="str">
        <f>"(5,"&amp;I355&amp;")"</f>
        <v>(5,32)</v>
      </c>
      <c r="C355" s="524">
        <v>0.38864583333333336</v>
      </c>
      <c r="D355" s="524">
        <v>0.38879629629629631</v>
      </c>
      <c r="E355" s="525">
        <v>12.06</v>
      </c>
      <c r="F355" s="525">
        <v>12.139999998211861</v>
      </c>
      <c r="G355" s="508" t="s">
        <v>540</v>
      </c>
      <c r="H355" s="524">
        <f t="shared" si="19"/>
        <v>1.5046296296294948E-4</v>
      </c>
      <c r="I355">
        <f t="shared" si="22"/>
        <v>32</v>
      </c>
      <c r="K355" s="526"/>
      <c r="L355" s="526"/>
      <c r="M355" s="526"/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  <c r="AA355" s="526"/>
      <c r="AB355" s="526"/>
      <c r="AC355" s="526"/>
      <c r="AD355" s="526"/>
      <c r="AE355" s="526"/>
      <c r="AF355" s="526"/>
      <c r="AG355" s="526"/>
      <c r="AH355" s="526"/>
      <c r="AI355" s="526"/>
      <c r="AJ355" s="526"/>
      <c r="AK355" s="526"/>
      <c r="AL355" s="526"/>
      <c r="AM355" s="526"/>
      <c r="AN355" s="526"/>
      <c r="AO355" s="526"/>
      <c r="AP355" s="526"/>
      <c r="AQ355" s="526"/>
      <c r="AR355" s="526"/>
      <c r="AS355" s="526"/>
      <c r="AT355" s="526"/>
      <c r="AU355" s="526"/>
      <c r="AV355" s="526"/>
      <c r="AW355" s="526"/>
      <c r="AX355" s="526"/>
      <c r="AY355" s="526"/>
      <c r="AZ355" s="526"/>
      <c r="BA355" s="526"/>
      <c r="BB355" s="526"/>
      <c r="BC355" s="526"/>
      <c r="BD355" s="526"/>
      <c r="BE355" s="526"/>
      <c r="BF355" s="526"/>
      <c r="BG355" s="526"/>
      <c r="BH355" s="526"/>
      <c r="BI355" s="526"/>
      <c r="BJ355" s="526"/>
      <c r="BK355" s="526"/>
      <c r="BL355" s="526"/>
      <c r="BM355" s="526"/>
      <c r="BN355" s="526"/>
      <c r="BO355" s="526"/>
      <c r="BP355" s="526"/>
      <c r="BQ355" s="526"/>
      <c r="BR355" s="526"/>
      <c r="BS355" s="526"/>
      <c r="BT355" s="526"/>
      <c r="BU355" s="526"/>
      <c r="BV355" s="526"/>
      <c r="BW355" s="526"/>
      <c r="BX355" s="526"/>
      <c r="BY355" s="526"/>
      <c r="BZ355" s="526"/>
      <c r="CA355" s="526"/>
      <c r="CB355" s="526"/>
      <c r="CC355" s="526"/>
      <c r="CD355" s="526"/>
      <c r="CE355" s="526"/>
      <c r="CF355" s="526"/>
      <c r="CG355" s="526"/>
      <c r="CH355" s="526"/>
      <c r="CI355" s="526"/>
      <c r="CJ355" s="526"/>
      <c r="CK355" s="526"/>
      <c r="CL355" s="526"/>
      <c r="CM355" s="526"/>
      <c r="CN355" s="526"/>
      <c r="CO355" s="526"/>
      <c r="CP355" s="526"/>
      <c r="CQ355" s="526"/>
      <c r="CR355" s="526"/>
      <c r="CS355" s="526"/>
      <c r="CT355" s="526"/>
      <c r="CU355" s="526"/>
      <c r="CV355" s="526"/>
      <c r="CW355" s="526"/>
      <c r="CX355" s="526"/>
      <c r="CY355" s="526"/>
      <c r="CZ355" s="526"/>
      <c r="DA355" s="526"/>
      <c r="DB355" s="526"/>
      <c r="DC355" s="526"/>
      <c r="DD355" s="526"/>
      <c r="DE355" s="526"/>
      <c r="DF355" s="526"/>
    </row>
    <row r="356" spans="1:110" ht="14.25" customHeight="1">
      <c r="A356" s="508">
        <f t="shared" si="20"/>
        <v>347</v>
      </c>
      <c r="B356" s="508" t="str">
        <f>"(4,"&amp;I356&amp;")"</f>
        <v>(4,32)</v>
      </c>
      <c r="C356" s="524">
        <v>0.3888888888888889</v>
      </c>
      <c r="D356" s="524">
        <v>0.38902777777777775</v>
      </c>
      <c r="E356" s="525">
        <v>12.06</v>
      </c>
      <c r="F356" s="525">
        <v>12.079999999552966</v>
      </c>
      <c r="G356" s="508" t="s">
        <v>540</v>
      </c>
      <c r="H356" s="524">
        <f t="shared" si="19"/>
        <v>1.3888888888885509E-4</v>
      </c>
      <c r="I356">
        <f t="shared" si="22"/>
        <v>32</v>
      </c>
      <c r="K356" s="526"/>
      <c r="L356" s="526"/>
      <c r="M356" s="526"/>
      <c r="N356" s="526"/>
      <c r="O356" s="526"/>
      <c r="P356" s="526"/>
      <c r="Q356" s="526"/>
      <c r="R356" s="526"/>
      <c r="S356" s="526"/>
      <c r="T356" s="526"/>
      <c r="U356" s="526"/>
      <c r="V356" s="526"/>
      <c r="W356" s="526"/>
      <c r="X356" s="526"/>
      <c r="Y356" s="526"/>
      <c r="Z356" s="526"/>
      <c r="AA356" s="526"/>
      <c r="AB356" s="526"/>
      <c r="AC356" s="526"/>
      <c r="AD356" s="526"/>
      <c r="AE356" s="526"/>
      <c r="AF356" s="526"/>
      <c r="AG356" s="526"/>
      <c r="AH356" s="526"/>
      <c r="AI356" s="526"/>
      <c r="AJ356" s="526"/>
      <c r="AK356" s="526"/>
      <c r="AL356" s="526"/>
      <c r="AM356" s="526"/>
      <c r="AN356" s="526"/>
      <c r="AO356" s="526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26"/>
      <c r="BT356" s="526"/>
      <c r="BU356" s="526"/>
      <c r="BV356" s="526"/>
      <c r="BW356" s="526"/>
      <c r="BX356" s="526"/>
      <c r="BY356" s="526"/>
      <c r="BZ356" s="526"/>
      <c r="CA356" s="526"/>
      <c r="CB356" s="526"/>
      <c r="CC356" s="526"/>
      <c r="CD356" s="526"/>
      <c r="CE356" s="526"/>
      <c r="CF356" s="526"/>
      <c r="CG356" s="526"/>
      <c r="CH356" s="526"/>
      <c r="CI356" s="526"/>
      <c r="CJ356" s="526"/>
      <c r="CK356" s="526"/>
      <c r="CL356" s="526"/>
      <c r="CM356" s="526"/>
      <c r="CN356" s="526"/>
      <c r="CO356" s="526"/>
      <c r="CP356" s="526"/>
      <c r="CQ356" s="526"/>
      <c r="CR356" s="526"/>
      <c r="CS356" s="526"/>
      <c r="CT356" s="526"/>
      <c r="CU356" s="526"/>
      <c r="CV356" s="526"/>
      <c r="CW356" s="526"/>
      <c r="CX356" s="526"/>
      <c r="CY356" s="526"/>
      <c r="CZ356" s="526"/>
      <c r="DA356" s="526"/>
      <c r="DB356" s="526"/>
      <c r="DC356" s="526"/>
      <c r="DD356" s="526"/>
      <c r="DE356" s="526"/>
      <c r="DF356" s="526"/>
    </row>
    <row r="357" spans="1:110" ht="14.25" customHeight="1">
      <c r="A357" s="508">
        <f t="shared" si="20"/>
        <v>348</v>
      </c>
      <c r="B357" s="508" t="str">
        <f>"(3,"&amp;I357&amp;")"</f>
        <v>(3,32)</v>
      </c>
      <c r="C357" s="524">
        <v>0.38914351851851853</v>
      </c>
      <c r="D357" s="524">
        <v>0.38928240740740738</v>
      </c>
      <c r="E357" s="525">
        <v>12.06</v>
      </c>
      <c r="F357" s="525">
        <v>12.130000000298024</v>
      </c>
      <c r="G357" s="508" t="s">
        <v>540</v>
      </c>
      <c r="H357" s="524">
        <f t="shared" si="19"/>
        <v>1.3888888888885509E-4</v>
      </c>
      <c r="I357">
        <f t="shared" si="22"/>
        <v>32</v>
      </c>
      <c r="K357" s="526"/>
      <c r="L357" s="526"/>
      <c r="M357" s="526"/>
      <c r="N357" s="526"/>
      <c r="O357" s="526"/>
      <c r="P357" s="526"/>
      <c r="Q357" s="526"/>
      <c r="R357" s="526"/>
      <c r="S357" s="526"/>
      <c r="T357" s="526"/>
      <c r="U357" s="526"/>
      <c r="V357" s="526"/>
      <c r="W357" s="526"/>
      <c r="X357" s="526"/>
      <c r="Y357" s="526"/>
      <c r="Z357" s="526"/>
      <c r="AA357" s="526"/>
      <c r="AB357" s="526"/>
      <c r="AC357" s="526"/>
      <c r="AD357" s="526"/>
      <c r="AE357" s="526"/>
      <c r="AF357" s="526"/>
      <c r="AG357" s="526"/>
      <c r="AH357" s="526"/>
      <c r="AI357" s="526"/>
      <c r="AJ357" s="526"/>
      <c r="AK357" s="526"/>
      <c r="AL357" s="526"/>
      <c r="AM357" s="526"/>
      <c r="AN357" s="526"/>
      <c r="AO357" s="526"/>
      <c r="AP357" s="526"/>
      <c r="AQ357" s="526"/>
      <c r="AR357" s="526"/>
      <c r="AS357" s="526"/>
      <c r="AT357" s="526"/>
      <c r="AU357" s="526"/>
      <c r="AV357" s="526"/>
      <c r="AW357" s="526"/>
      <c r="AX357" s="526"/>
      <c r="AY357" s="526"/>
      <c r="AZ357" s="526"/>
      <c r="BA357" s="526"/>
      <c r="BB357" s="526"/>
      <c r="BC357" s="526"/>
      <c r="BD357" s="526"/>
      <c r="BE357" s="526"/>
      <c r="BF357" s="526"/>
      <c r="BG357" s="526"/>
      <c r="BH357" s="526"/>
      <c r="BI357" s="526"/>
      <c r="BJ357" s="526"/>
      <c r="BK357" s="526"/>
      <c r="BL357" s="526"/>
      <c r="BM357" s="526"/>
      <c r="BN357" s="526"/>
      <c r="BO357" s="526"/>
      <c r="BP357" s="526"/>
      <c r="BQ357" s="526"/>
      <c r="BR357" s="526"/>
      <c r="BS357" s="526"/>
      <c r="BT357" s="526"/>
      <c r="BU357" s="526"/>
      <c r="BV357" s="526"/>
      <c r="BW357" s="526"/>
      <c r="BX357" s="526"/>
      <c r="BY357" s="526"/>
      <c r="BZ357" s="526"/>
      <c r="CA357" s="526"/>
      <c r="CB357" s="526"/>
      <c r="CC357" s="526"/>
      <c r="CD357" s="526"/>
      <c r="CE357" s="526"/>
      <c r="CF357" s="526"/>
      <c r="CG357" s="526"/>
      <c r="CH357" s="526"/>
      <c r="CI357" s="526"/>
      <c r="CJ357" s="526"/>
      <c r="CK357" s="526"/>
      <c r="CL357" s="526"/>
      <c r="CM357" s="526"/>
      <c r="CN357" s="526"/>
      <c r="CO357" s="526"/>
      <c r="CP357" s="526"/>
      <c r="CQ357" s="526"/>
      <c r="CR357" s="526"/>
      <c r="CS357" s="526"/>
      <c r="CT357" s="526"/>
      <c r="CU357" s="526"/>
      <c r="CV357" s="526"/>
      <c r="CW357" s="526"/>
      <c r="CX357" s="526"/>
      <c r="CY357" s="526"/>
      <c r="CZ357" s="526"/>
      <c r="DA357" s="526"/>
      <c r="DB357" s="526"/>
      <c r="DC357" s="526"/>
      <c r="DD357" s="526"/>
      <c r="DE357" s="526"/>
      <c r="DF357" s="526"/>
    </row>
    <row r="358" spans="1:110" ht="14.25" customHeight="1">
      <c r="A358" s="508">
        <f t="shared" si="20"/>
        <v>349</v>
      </c>
      <c r="B358" s="508" t="str">
        <f>"(2,"&amp;I358&amp;")"</f>
        <v>(2,32)</v>
      </c>
      <c r="C358" s="524">
        <v>0.38942129629629629</v>
      </c>
      <c r="D358" s="524">
        <v>0.3895601851851852</v>
      </c>
      <c r="E358" s="525">
        <v>12.06</v>
      </c>
      <c r="F358" s="525">
        <v>12.099999999105931</v>
      </c>
      <c r="G358" s="508" t="s">
        <v>540</v>
      </c>
      <c r="H358" s="524">
        <f t="shared" si="19"/>
        <v>1.388888888889106E-4</v>
      </c>
      <c r="I358">
        <f t="shared" si="22"/>
        <v>32</v>
      </c>
      <c r="K358" s="526"/>
      <c r="L358" s="526"/>
      <c r="M358" s="526"/>
      <c r="N358" s="526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Y358" s="526"/>
      <c r="Z358" s="526"/>
      <c r="AA358" s="526"/>
      <c r="AB358" s="526"/>
      <c r="AC358" s="526"/>
      <c r="AD358" s="526"/>
      <c r="AE358" s="526"/>
      <c r="AF358" s="526"/>
      <c r="AG358" s="526"/>
      <c r="AH358" s="526"/>
      <c r="AI358" s="526"/>
      <c r="AJ358" s="526"/>
      <c r="AK358" s="526"/>
      <c r="AL358" s="526"/>
      <c r="AM358" s="526"/>
      <c r="AN358" s="526"/>
      <c r="AO358" s="526"/>
      <c r="AP358" s="526"/>
      <c r="AQ358" s="526"/>
      <c r="AR358" s="526"/>
      <c r="AS358" s="526"/>
      <c r="AT358" s="526"/>
      <c r="AU358" s="526"/>
      <c r="AV358" s="526"/>
      <c r="AW358" s="526"/>
      <c r="AX358" s="526"/>
      <c r="AY358" s="526"/>
      <c r="AZ358" s="526"/>
      <c r="BA358" s="526"/>
      <c r="BB358" s="526"/>
      <c r="BC358" s="526"/>
      <c r="BD358" s="526"/>
      <c r="BE358" s="526"/>
      <c r="BF358" s="526"/>
      <c r="BG358" s="526"/>
      <c r="BH358" s="526"/>
      <c r="BI358" s="526"/>
      <c r="BJ358" s="526"/>
      <c r="BK358" s="526"/>
      <c r="BL358" s="526"/>
      <c r="BM358" s="526"/>
      <c r="BN358" s="526"/>
      <c r="BO358" s="526"/>
      <c r="BP358" s="526"/>
      <c r="BQ358" s="526"/>
      <c r="BR358" s="526"/>
      <c r="BS358" s="526"/>
      <c r="BT358" s="526"/>
      <c r="BU358" s="526"/>
      <c r="BV358" s="526"/>
      <c r="BW358" s="526"/>
      <c r="BX358" s="526"/>
      <c r="BY358" s="526"/>
      <c r="BZ358" s="526"/>
      <c r="CA358" s="526"/>
      <c r="CB358" s="526"/>
      <c r="CC358" s="526"/>
      <c r="CD358" s="526"/>
      <c r="CE358" s="526"/>
      <c r="CF358" s="526"/>
      <c r="CG358" s="526"/>
      <c r="CH358" s="526"/>
      <c r="CI358" s="526"/>
      <c r="CJ358" s="526"/>
      <c r="CK358" s="526"/>
      <c r="CL358" s="526"/>
      <c r="CM358" s="526"/>
      <c r="CN358" s="526"/>
      <c r="CO358" s="526"/>
      <c r="CP358" s="526"/>
      <c r="CQ358" s="526"/>
      <c r="CR358" s="526"/>
      <c r="CS358" s="526"/>
      <c r="CT358" s="526"/>
      <c r="CU358" s="526"/>
      <c r="CV358" s="526"/>
      <c r="CW358" s="526"/>
      <c r="CX358" s="526"/>
      <c r="CY358" s="526"/>
      <c r="CZ358" s="526"/>
      <c r="DA358" s="526"/>
      <c r="DB358" s="526"/>
      <c r="DC358" s="526"/>
      <c r="DD358" s="526"/>
      <c r="DE358" s="526"/>
      <c r="DF358" s="526"/>
    </row>
    <row r="359" spans="1:110" ht="14.25" customHeight="1">
      <c r="A359" s="508">
        <f t="shared" si="20"/>
        <v>350</v>
      </c>
      <c r="B359" s="508" t="str">
        <f>"(1,"&amp;I359&amp;")"</f>
        <v>(1,32)</v>
      </c>
      <c r="C359" s="524">
        <v>0.38969907407407406</v>
      </c>
      <c r="D359" s="524">
        <v>0.3898726851851852</v>
      </c>
      <c r="E359" s="525">
        <v>12.06</v>
      </c>
      <c r="F359" s="525">
        <v>12.210000005960465</v>
      </c>
      <c r="G359" s="508" t="s">
        <v>540</v>
      </c>
      <c r="H359" s="524">
        <f t="shared" si="19"/>
        <v>1.7361111111113825E-4</v>
      </c>
      <c r="I359">
        <f t="shared" si="22"/>
        <v>32</v>
      </c>
      <c r="K359" s="526"/>
      <c r="L359" s="526"/>
      <c r="M359" s="526"/>
      <c r="N359" s="526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Y359" s="526"/>
      <c r="Z359" s="526"/>
      <c r="AA359" s="526"/>
      <c r="AB359" s="526"/>
      <c r="AC359" s="526"/>
      <c r="AD359" s="526"/>
      <c r="AE359" s="526"/>
      <c r="AF359" s="526"/>
      <c r="AG359" s="526"/>
      <c r="AH359" s="526"/>
      <c r="AI359" s="526"/>
      <c r="AJ359" s="526"/>
      <c r="AK359" s="526"/>
      <c r="AL359" s="526"/>
      <c r="AM359" s="526"/>
      <c r="AN359" s="526"/>
      <c r="AO359" s="526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6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26"/>
      <c r="BT359" s="526"/>
      <c r="BU359" s="526"/>
      <c r="BV359" s="526"/>
      <c r="BW359" s="526"/>
      <c r="BX359" s="526"/>
      <c r="BY359" s="526"/>
      <c r="BZ359" s="526"/>
      <c r="CA359" s="526"/>
      <c r="CB359" s="526"/>
      <c r="CC359" s="526"/>
      <c r="CD359" s="526"/>
      <c r="CE359" s="526"/>
      <c r="CF359" s="526"/>
      <c r="CG359" s="526"/>
      <c r="CH359" s="526"/>
      <c r="CI359" s="526"/>
      <c r="CJ359" s="526"/>
      <c r="CK359" s="526"/>
      <c r="CL359" s="526"/>
      <c r="CM359" s="526"/>
      <c r="CN359" s="526"/>
      <c r="CO359" s="526"/>
      <c r="CP359" s="526"/>
      <c r="CQ359" s="526"/>
      <c r="CR359" s="526"/>
      <c r="CS359" s="526"/>
      <c r="CT359" s="526"/>
      <c r="CU359" s="526"/>
      <c r="CV359" s="526"/>
      <c r="CW359" s="526"/>
      <c r="CX359" s="526"/>
      <c r="CY359" s="526"/>
      <c r="CZ359" s="526"/>
      <c r="DA359" s="526"/>
      <c r="DB359" s="526"/>
      <c r="DC359" s="526"/>
      <c r="DD359" s="526"/>
      <c r="DE359" s="526"/>
      <c r="DF359" s="526"/>
    </row>
    <row r="360" spans="1:110" ht="14.25" customHeight="1">
      <c r="A360" s="508">
        <f t="shared" si="20"/>
        <v>351</v>
      </c>
      <c r="B360" s="508" t="str">
        <f>"(1,"&amp;I360&amp;")"</f>
        <v>(1,33)</v>
      </c>
      <c r="C360" s="524">
        <v>0.38996527777777779</v>
      </c>
      <c r="D360" s="524">
        <v>0.39011574074074074</v>
      </c>
      <c r="E360" s="525">
        <v>12.06</v>
      </c>
      <c r="F360" s="525">
        <v>12.150000003576279</v>
      </c>
      <c r="G360" s="508" t="s">
        <v>540</v>
      </c>
      <c r="H360" s="524">
        <f t="shared" si="19"/>
        <v>1.5046296296294948E-4</v>
      </c>
      <c r="I360">
        <f>I359+1</f>
        <v>33</v>
      </c>
      <c r="K360" s="526"/>
      <c r="L360" s="526"/>
      <c r="M360" s="526"/>
      <c r="N360" s="526"/>
      <c r="O360" s="526"/>
      <c r="P360" s="526"/>
      <c r="Q360" s="526"/>
      <c r="R360" s="526"/>
      <c r="S360" s="526"/>
      <c r="T360" s="526"/>
      <c r="U360" s="526"/>
      <c r="V360" s="526"/>
      <c r="W360" s="526"/>
      <c r="X360" s="526"/>
      <c r="Y360" s="526"/>
      <c r="Z360" s="526"/>
      <c r="AA360" s="526"/>
      <c r="AB360" s="526"/>
      <c r="AC360" s="526"/>
      <c r="AD360" s="526"/>
      <c r="AE360" s="526"/>
      <c r="AF360" s="526"/>
      <c r="AG360" s="526"/>
      <c r="AH360" s="526"/>
      <c r="AI360" s="526"/>
      <c r="AJ360" s="526"/>
      <c r="AK360" s="526"/>
      <c r="AL360" s="526"/>
      <c r="AM360" s="526"/>
      <c r="AN360" s="526"/>
      <c r="AO360" s="526"/>
      <c r="AP360" s="526"/>
      <c r="AQ360" s="526"/>
      <c r="AR360" s="526"/>
      <c r="AS360" s="526"/>
      <c r="AT360" s="526"/>
      <c r="AU360" s="526"/>
      <c r="AV360" s="526"/>
      <c r="AW360" s="526"/>
      <c r="AX360" s="526"/>
      <c r="AY360" s="526"/>
      <c r="AZ360" s="526"/>
      <c r="BA360" s="526"/>
      <c r="BB360" s="526"/>
      <c r="BC360" s="526"/>
      <c r="BD360" s="526"/>
      <c r="BE360" s="526"/>
      <c r="BF360" s="526"/>
      <c r="BG360" s="526"/>
      <c r="BH360" s="526"/>
      <c r="BI360" s="526"/>
      <c r="BJ360" s="526"/>
      <c r="BK360" s="526"/>
      <c r="BL360" s="526"/>
      <c r="BM360" s="526"/>
      <c r="BN360" s="526"/>
      <c r="BO360" s="526"/>
      <c r="BP360" s="526"/>
      <c r="BQ360" s="526"/>
      <c r="BR360" s="526"/>
      <c r="BS360" s="526"/>
      <c r="BT360" s="526"/>
      <c r="BU360" s="526"/>
      <c r="BV360" s="526"/>
      <c r="BW360" s="526"/>
      <c r="BX360" s="526"/>
      <c r="BY360" s="526"/>
      <c r="BZ360" s="526"/>
      <c r="CA360" s="526"/>
      <c r="CB360" s="526"/>
      <c r="CC360" s="526"/>
      <c r="CD360" s="526"/>
      <c r="CE360" s="526"/>
      <c r="CF360" s="526"/>
      <c r="CG360" s="526"/>
      <c r="CH360" s="526"/>
      <c r="CI360" s="526"/>
      <c r="CJ360" s="526"/>
      <c r="CK360" s="526"/>
      <c r="CL360" s="526"/>
      <c r="CM360" s="526"/>
      <c r="CN360" s="526"/>
      <c r="CO360" s="526"/>
      <c r="CP360" s="526"/>
      <c r="CQ360" s="526"/>
      <c r="CR360" s="526"/>
      <c r="CS360" s="526"/>
      <c r="CT360" s="526"/>
      <c r="CU360" s="526"/>
      <c r="CV360" s="526"/>
      <c r="CW360" s="526"/>
      <c r="CX360" s="526"/>
      <c r="CY360" s="526"/>
      <c r="CZ360" s="526"/>
      <c r="DA360" s="526"/>
      <c r="DB360" s="526"/>
      <c r="DC360" s="526"/>
      <c r="DD360" s="526"/>
      <c r="DE360" s="526"/>
      <c r="DF360" s="526"/>
    </row>
    <row r="361" spans="1:110" ht="14.25" customHeight="1">
      <c r="A361" s="508">
        <f t="shared" si="20"/>
        <v>352</v>
      </c>
      <c r="B361" s="508" t="str">
        <f>"(2,"&amp;I361&amp;")"</f>
        <v>(2,33)</v>
      </c>
      <c r="C361" s="524">
        <v>0.39020833333333332</v>
      </c>
      <c r="D361" s="524">
        <v>0.39038194444444446</v>
      </c>
      <c r="E361" s="525">
        <v>12.06</v>
      </c>
      <c r="F361" s="525">
        <v>12.069999999776483</v>
      </c>
      <c r="G361" s="508" t="s">
        <v>540</v>
      </c>
      <c r="H361" s="524">
        <f t="shared" si="19"/>
        <v>1.7361111111113825E-4</v>
      </c>
      <c r="I361">
        <f>I360</f>
        <v>33</v>
      </c>
      <c r="K361" s="526"/>
      <c r="L361" s="526"/>
      <c r="M361" s="526"/>
      <c r="N361" s="526"/>
      <c r="O361" s="526"/>
      <c r="P361" s="526"/>
      <c r="Q361" s="526"/>
      <c r="R361" s="526"/>
      <c r="S361" s="526"/>
      <c r="T361" s="526"/>
      <c r="U361" s="526"/>
      <c r="V361" s="526"/>
      <c r="W361" s="526"/>
      <c r="X361" s="526"/>
      <c r="Y361" s="526"/>
      <c r="Z361" s="526"/>
      <c r="AA361" s="526"/>
      <c r="AB361" s="526"/>
      <c r="AC361" s="526"/>
      <c r="AD361" s="526"/>
      <c r="AE361" s="526"/>
      <c r="AF361" s="526"/>
      <c r="AG361" s="526"/>
      <c r="AH361" s="526"/>
      <c r="AI361" s="526"/>
      <c r="AJ361" s="526"/>
      <c r="AK361" s="526"/>
      <c r="AL361" s="526"/>
      <c r="AM361" s="526"/>
      <c r="AN361" s="526"/>
      <c r="AO361" s="526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26"/>
      <c r="BT361" s="526"/>
      <c r="BU361" s="526"/>
      <c r="BV361" s="526"/>
      <c r="BW361" s="526"/>
      <c r="BX361" s="526"/>
      <c r="BY361" s="526"/>
      <c r="BZ361" s="526"/>
      <c r="CA361" s="526"/>
      <c r="CB361" s="526"/>
      <c r="CC361" s="526"/>
      <c r="CD361" s="526"/>
      <c r="CE361" s="526"/>
      <c r="CF361" s="526"/>
      <c r="CG361" s="526"/>
      <c r="CH361" s="526"/>
      <c r="CI361" s="526"/>
      <c r="CJ361" s="526"/>
      <c r="CK361" s="526"/>
      <c r="CL361" s="526"/>
      <c r="CM361" s="526"/>
      <c r="CN361" s="526"/>
      <c r="CO361" s="526"/>
      <c r="CP361" s="526"/>
      <c r="CQ361" s="526"/>
      <c r="CR361" s="526"/>
      <c r="CS361" s="526"/>
      <c r="CT361" s="526"/>
      <c r="CU361" s="526"/>
      <c r="CV361" s="526"/>
      <c r="CW361" s="526"/>
      <c r="CX361" s="526"/>
      <c r="CY361" s="526"/>
      <c r="CZ361" s="526"/>
      <c r="DA361" s="526"/>
      <c r="DB361" s="526"/>
      <c r="DC361" s="526"/>
      <c r="DD361" s="526"/>
      <c r="DE361" s="526"/>
      <c r="DF361" s="526"/>
    </row>
    <row r="362" spans="1:110" ht="14.25" customHeight="1">
      <c r="A362" s="508">
        <f t="shared" si="20"/>
        <v>353</v>
      </c>
      <c r="B362" s="508" t="str">
        <f>"(3,"&amp;I362&amp;")"</f>
        <v>(3,33)</v>
      </c>
      <c r="C362" s="524">
        <v>0.39049768518518518</v>
      </c>
      <c r="D362" s="524">
        <v>0.39063657407407409</v>
      </c>
      <c r="E362" s="525">
        <v>12.06</v>
      </c>
      <c r="F362" s="525">
        <v>12.179999997317791</v>
      </c>
      <c r="G362" s="508" t="s">
        <v>540</v>
      </c>
      <c r="H362" s="524">
        <f t="shared" si="19"/>
        <v>1.388888888889106E-4</v>
      </c>
      <c r="I362">
        <f t="shared" ref="I362:I370" si="23">I361</f>
        <v>33</v>
      </c>
      <c r="K362" s="526"/>
      <c r="L362" s="526"/>
      <c r="M362" s="526"/>
      <c r="N362" s="526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Y362" s="526"/>
      <c r="Z362" s="526"/>
      <c r="AA362" s="526"/>
      <c r="AB362" s="526"/>
      <c r="AC362" s="526"/>
      <c r="AD362" s="526"/>
      <c r="AE362" s="526"/>
      <c r="AF362" s="526"/>
      <c r="AG362" s="526"/>
      <c r="AH362" s="526"/>
      <c r="AI362" s="526"/>
      <c r="AJ362" s="526"/>
      <c r="AK362" s="526"/>
      <c r="AL362" s="526"/>
      <c r="AM362" s="526"/>
      <c r="AN362" s="526"/>
      <c r="AO362" s="526"/>
      <c r="AP362" s="526"/>
      <c r="AQ362" s="526"/>
      <c r="AR362" s="526"/>
      <c r="AS362" s="526"/>
      <c r="AT362" s="526"/>
      <c r="AU362" s="526"/>
      <c r="AV362" s="526"/>
      <c r="AW362" s="526"/>
      <c r="AX362" s="526"/>
      <c r="AY362" s="526"/>
      <c r="AZ362" s="526"/>
      <c r="BA362" s="526"/>
      <c r="BB362" s="526"/>
      <c r="BC362" s="526"/>
      <c r="BD362" s="526"/>
      <c r="BE362" s="526"/>
      <c r="BF362" s="526"/>
      <c r="BG362" s="526"/>
      <c r="BH362" s="526"/>
      <c r="BI362" s="526"/>
      <c r="BJ362" s="526"/>
      <c r="BK362" s="526"/>
      <c r="BL362" s="526"/>
      <c r="BM362" s="526"/>
      <c r="BN362" s="526"/>
      <c r="BO362" s="526"/>
      <c r="BP362" s="526"/>
      <c r="BQ362" s="526"/>
      <c r="BR362" s="526"/>
      <c r="BS362" s="526"/>
      <c r="BT362" s="526"/>
      <c r="BU362" s="526"/>
      <c r="BV362" s="526"/>
      <c r="BW362" s="526"/>
      <c r="BX362" s="526"/>
      <c r="BY362" s="526"/>
      <c r="BZ362" s="526"/>
      <c r="CA362" s="526"/>
      <c r="CB362" s="526"/>
      <c r="CC362" s="526"/>
      <c r="CD362" s="526"/>
      <c r="CE362" s="526"/>
      <c r="CF362" s="526"/>
      <c r="CG362" s="526"/>
      <c r="CH362" s="526"/>
      <c r="CI362" s="526"/>
      <c r="CJ362" s="526"/>
      <c r="CK362" s="526"/>
      <c r="CL362" s="526"/>
      <c r="CM362" s="526"/>
      <c r="CN362" s="526"/>
      <c r="CO362" s="526"/>
      <c r="CP362" s="526"/>
      <c r="CQ362" s="526"/>
      <c r="CR362" s="526"/>
      <c r="CS362" s="526"/>
      <c r="CT362" s="526"/>
      <c r="CU362" s="526"/>
      <c r="CV362" s="526"/>
      <c r="CW362" s="526"/>
      <c r="CX362" s="526"/>
      <c r="CY362" s="526"/>
      <c r="CZ362" s="526"/>
      <c r="DA362" s="526"/>
      <c r="DB362" s="526"/>
      <c r="DC362" s="526"/>
      <c r="DD362" s="526"/>
      <c r="DE362" s="526"/>
      <c r="DF362" s="526"/>
    </row>
    <row r="363" spans="1:110" ht="14.25" customHeight="1">
      <c r="A363" s="508">
        <f t="shared" si="20"/>
        <v>354</v>
      </c>
      <c r="B363" s="508" t="str">
        <f>"(4,"&amp;I363&amp;")"</f>
        <v>(4,33)</v>
      </c>
      <c r="C363" s="524">
        <v>0.39077546296296295</v>
      </c>
      <c r="D363" s="524">
        <v>0.39094907407407409</v>
      </c>
      <c r="E363" s="525">
        <v>12.06</v>
      </c>
      <c r="F363" s="525">
        <v>12.200000000596047</v>
      </c>
      <c r="G363" s="508" t="s">
        <v>540</v>
      </c>
      <c r="H363" s="524">
        <f t="shared" si="19"/>
        <v>1.7361111111113825E-4</v>
      </c>
      <c r="I363">
        <f t="shared" si="23"/>
        <v>33</v>
      </c>
      <c r="K363" s="526"/>
      <c r="L363" s="526"/>
      <c r="M363" s="526"/>
      <c r="N363" s="526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Y363" s="526"/>
      <c r="Z363" s="526"/>
      <c r="AA363" s="526"/>
      <c r="AB363" s="526"/>
      <c r="AC363" s="526"/>
      <c r="AD363" s="526"/>
      <c r="AE363" s="526"/>
      <c r="AF363" s="526"/>
      <c r="AG363" s="526"/>
      <c r="AH363" s="526"/>
      <c r="AI363" s="526"/>
      <c r="AJ363" s="526"/>
      <c r="AK363" s="526"/>
      <c r="AL363" s="526"/>
      <c r="AM363" s="526"/>
      <c r="AN363" s="526"/>
      <c r="AO363" s="526"/>
      <c r="AP363" s="526"/>
      <c r="AQ363" s="526"/>
      <c r="AR363" s="526"/>
      <c r="AS363" s="526"/>
      <c r="AT363" s="526"/>
      <c r="AU363" s="526"/>
      <c r="AV363" s="526"/>
      <c r="AW363" s="526"/>
      <c r="AX363" s="526"/>
      <c r="AY363" s="526"/>
      <c r="AZ363" s="526"/>
      <c r="BA363" s="526"/>
      <c r="BB363" s="526"/>
      <c r="BC363" s="526"/>
      <c r="BD363" s="526"/>
      <c r="BE363" s="526"/>
      <c r="BF363" s="526"/>
      <c r="BG363" s="526"/>
      <c r="BH363" s="526"/>
      <c r="BI363" s="526"/>
      <c r="BJ363" s="526"/>
      <c r="BK363" s="526"/>
      <c r="BL363" s="526"/>
      <c r="BM363" s="526"/>
      <c r="BN363" s="526"/>
      <c r="BO363" s="526"/>
      <c r="BP363" s="526"/>
      <c r="BQ363" s="526"/>
      <c r="BR363" s="526"/>
      <c r="BS363" s="526"/>
      <c r="BT363" s="526"/>
      <c r="BU363" s="526"/>
      <c r="BV363" s="526"/>
      <c r="BW363" s="526"/>
      <c r="BX363" s="526"/>
      <c r="BY363" s="526"/>
      <c r="BZ363" s="526"/>
      <c r="CA363" s="526"/>
      <c r="CB363" s="526"/>
      <c r="CC363" s="526"/>
      <c r="CD363" s="526"/>
      <c r="CE363" s="526"/>
      <c r="CF363" s="526"/>
      <c r="CG363" s="526"/>
      <c r="CH363" s="526"/>
      <c r="CI363" s="526"/>
      <c r="CJ363" s="526"/>
      <c r="CK363" s="526"/>
      <c r="CL363" s="526"/>
      <c r="CM363" s="526"/>
      <c r="CN363" s="526"/>
      <c r="CO363" s="526"/>
      <c r="CP363" s="526"/>
      <c r="CQ363" s="526"/>
      <c r="CR363" s="526"/>
      <c r="CS363" s="526"/>
      <c r="CT363" s="526"/>
      <c r="CU363" s="526"/>
      <c r="CV363" s="526"/>
      <c r="CW363" s="526"/>
      <c r="CX363" s="526"/>
      <c r="CY363" s="526"/>
      <c r="CZ363" s="526"/>
      <c r="DA363" s="526"/>
      <c r="DB363" s="526"/>
      <c r="DC363" s="526"/>
      <c r="DD363" s="526"/>
      <c r="DE363" s="526"/>
      <c r="DF363" s="526"/>
    </row>
    <row r="364" spans="1:110" ht="14.25" customHeight="1">
      <c r="A364" s="508">
        <f t="shared" si="20"/>
        <v>355</v>
      </c>
      <c r="B364" s="508" t="str">
        <f>"(5,"&amp;I364&amp;")"</f>
        <v>(5,33)</v>
      </c>
      <c r="C364" s="524">
        <v>0.39104166666666668</v>
      </c>
      <c r="D364" s="524">
        <v>0.39120370370370372</v>
      </c>
      <c r="E364" s="525">
        <v>12.06</v>
      </c>
      <c r="F364" s="525">
        <v>12.099999999105931</v>
      </c>
      <c r="G364" s="508" t="s">
        <v>540</v>
      </c>
      <c r="H364" s="524">
        <f t="shared" si="19"/>
        <v>1.6203703703704386E-4</v>
      </c>
      <c r="I364">
        <f t="shared" si="23"/>
        <v>33</v>
      </c>
      <c r="K364" s="526"/>
      <c r="L364" s="526"/>
      <c r="M364" s="526"/>
      <c r="N364" s="526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Y364" s="526"/>
      <c r="Z364" s="526"/>
      <c r="AA364" s="526"/>
      <c r="AB364" s="526"/>
      <c r="AC364" s="526"/>
      <c r="AD364" s="526"/>
      <c r="AE364" s="526"/>
      <c r="AF364" s="526"/>
      <c r="AG364" s="526"/>
      <c r="AH364" s="526"/>
      <c r="AI364" s="526"/>
      <c r="AJ364" s="526"/>
      <c r="AK364" s="526"/>
      <c r="AL364" s="526"/>
      <c r="AM364" s="526"/>
      <c r="AN364" s="526"/>
      <c r="AO364" s="526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6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526"/>
      <c r="BT364" s="526"/>
      <c r="BU364" s="526"/>
      <c r="BV364" s="526"/>
      <c r="BW364" s="526"/>
      <c r="BX364" s="526"/>
      <c r="BY364" s="526"/>
      <c r="BZ364" s="526"/>
      <c r="CA364" s="526"/>
      <c r="CB364" s="526"/>
      <c r="CC364" s="526"/>
      <c r="CD364" s="526"/>
      <c r="CE364" s="526"/>
      <c r="CF364" s="526"/>
      <c r="CG364" s="526"/>
      <c r="CH364" s="526"/>
      <c r="CI364" s="526"/>
      <c r="CJ364" s="526"/>
      <c r="CK364" s="526"/>
      <c r="CL364" s="526"/>
      <c r="CM364" s="526"/>
      <c r="CN364" s="526"/>
      <c r="CO364" s="526"/>
      <c r="CP364" s="526"/>
      <c r="CQ364" s="526"/>
      <c r="CR364" s="526"/>
      <c r="CS364" s="526"/>
      <c r="CT364" s="526"/>
      <c r="CU364" s="526"/>
      <c r="CV364" s="526"/>
      <c r="CW364" s="526"/>
      <c r="CX364" s="526"/>
      <c r="CY364" s="526"/>
      <c r="CZ364" s="526"/>
      <c r="DA364" s="526"/>
      <c r="DB364" s="526"/>
      <c r="DC364" s="526"/>
      <c r="DD364" s="526"/>
      <c r="DE364" s="526"/>
      <c r="DF364" s="526"/>
    </row>
    <row r="365" spans="1:110" ht="14.25" customHeight="1">
      <c r="A365" s="508">
        <f t="shared" si="20"/>
        <v>356</v>
      </c>
      <c r="B365" s="508" t="str">
        <f>"(6,"&amp;I365&amp;")"</f>
        <v>(6,33)</v>
      </c>
      <c r="C365" s="524">
        <v>0.39127314814814818</v>
      </c>
      <c r="D365" s="524">
        <v>0.39141203703703703</v>
      </c>
      <c r="E365" s="525">
        <v>12.06</v>
      </c>
      <c r="F365" s="525">
        <v>12.099999999105931</v>
      </c>
      <c r="G365" s="508" t="s">
        <v>540</v>
      </c>
      <c r="H365" s="524">
        <f t="shared" si="19"/>
        <v>1.3888888888885509E-4</v>
      </c>
      <c r="I365">
        <f t="shared" si="23"/>
        <v>33</v>
      </c>
      <c r="K365" s="526"/>
      <c r="L365" s="526"/>
      <c r="M365" s="526"/>
      <c r="N365" s="526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Y365" s="526"/>
      <c r="Z365" s="526"/>
      <c r="AA365" s="526"/>
      <c r="AB365" s="526"/>
      <c r="AC365" s="526"/>
      <c r="AD365" s="526"/>
      <c r="AE365" s="526"/>
      <c r="AF365" s="526"/>
      <c r="AG365" s="526"/>
      <c r="AH365" s="526"/>
      <c r="AI365" s="526"/>
      <c r="AJ365" s="526"/>
      <c r="AK365" s="526"/>
      <c r="AL365" s="526"/>
      <c r="AM365" s="526"/>
      <c r="AN365" s="526"/>
      <c r="AO365" s="526"/>
      <c r="AP365" s="526"/>
      <c r="AQ365" s="526"/>
      <c r="AR365" s="526"/>
      <c r="AS365" s="526"/>
      <c r="AT365" s="526"/>
      <c r="AU365" s="526"/>
      <c r="AV365" s="526"/>
      <c r="AW365" s="526"/>
      <c r="AX365" s="526"/>
      <c r="AY365" s="526"/>
      <c r="AZ365" s="526"/>
      <c r="BA365" s="526"/>
      <c r="BB365" s="526"/>
      <c r="BC365" s="526"/>
      <c r="BD365" s="526"/>
      <c r="BE365" s="526"/>
      <c r="BF365" s="526"/>
      <c r="BG365" s="526"/>
      <c r="BH365" s="526"/>
      <c r="BI365" s="526"/>
      <c r="BJ365" s="526"/>
      <c r="BK365" s="526"/>
      <c r="BL365" s="526"/>
      <c r="BM365" s="526"/>
      <c r="BN365" s="526"/>
      <c r="BO365" s="526"/>
      <c r="BP365" s="526"/>
      <c r="BQ365" s="526"/>
      <c r="BR365" s="526"/>
      <c r="BS365" s="526"/>
      <c r="BT365" s="526"/>
      <c r="BU365" s="526"/>
      <c r="BV365" s="526"/>
      <c r="BW365" s="526"/>
      <c r="BX365" s="526"/>
      <c r="BY365" s="526"/>
      <c r="BZ365" s="526"/>
      <c r="CA365" s="526"/>
      <c r="CB365" s="526"/>
      <c r="CC365" s="526"/>
      <c r="CD365" s="526"/>
      <c r="CE365" s="526"/>
      <c r="CF365" s="526"/>
      <c r="CG365" s="526"/>
      <c r="CH365" s="526"/>
      <c r="CI365" s="526"/>
      <c r="CJ365" s="526"/>
      <c r="CK365" s="526"/>
      <c r="CL365" s="526"/>
      <c r="CM365" s="526"/>
      <c r="CN365" s="526"/>
      <c r="CO365" s="526"/>
      <c r="CP365" s="526"/>
      <c r="CQ365" s="526"/>
      <c r="CR365" s="526"/>
      <c r="CS365" s="526"/>
      <c r="CT365" s="526"/>
      <c r="CU365" s="526"/>
      <c r="CV365" s="526"/>
      <c r="CW365" s="526"/>
      <c r="CX365" s="526"/>
      <c r="CY365" s="526"/>
      <c r="CZ365" s="526"/>
      <c r="DA365" s="526"/>
      <c r="DB365" s="526"/>
      <c r="DC365" s="526"/>
      <c r="DD365" s="526"/>
      <c r="DE365" s="526"/>
      <c r="DF365" s="526"/>
    </row>
    <row r="366" spans="1:110" ht="14.25" customHeight="1">
      <c r="A366" s="508">
        <f t="shared" si="20"/>
        <v>357</v>
      </c>
      <c r="B366" s="508" t="str">
        <f>"(7,"&amp;I366&amp;")"</f>
        <v>(7,33)</v>
      </c>
      <c r="C366" s="524">
        <v>0.39155092592592594</v>
      </c>
      <c r="D366" s="524">
        <v>0.39170138888888889</v>
      </c>
      <c r="E366" s="525">
        <v>12.06</v>
      </c>
      <c r="F366" s="525">
        <v>12.200000000596047</v>
      </c>
      <c r="G366" s="508" t="s">
        <v>540</v>
      </c>
      <c r="H366" s="524">
        <f t="shared" si="19"/>
        <v>1.5046296296294948E-4</v>
      </c>
      <c r="I366">
        <f t="shared" si="23"/>
        <v>33</v>
      </c>
      <c r="K366" s="526"/>
      <c r="L366" s="526"/>
      <c r="M366" s="526"/>
      <c r="N366" s="526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Y366" s="526"/>
      <c r="Z366" s="526"/>
      <c r="AA366" s="526"/>
      <c r="AB366" s="526"/>
      <c r="AC366" s="526"/>
      <c r="AD366" s="526"/>
      <c r="AE366" s="526"/>
      <c r="AF366" s="526"/>
      <c r="AG366" s="526"/>
      <c r="AH366" s="526"/>
      <c r="AI366" s="526"/>
      <c r="AJ366" s="526"/>
      <c r="AK366" s="526"/>
      <c r="AL366" s="526"/>
      <c r="AM366" s="526"/>
      <c r="AN366" s="526"/>
      <c r="AO366" s="526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26"/>
      <c r="BT366" s="526"/>
      <c r="BU366" s="526"/>
      <c r="BV366" s="526"/>
      <c r="BW366" s="526"/>
      <c r="BX366" s="526"/>
      <c r="BY366" s="526"/>
      <c r="BZ366" s="526"/>
      <c r="CA366" s="526"/>
      <c r="CB366" s="526"/>
      <c r="CC366" s="526"/>
      <c r="CD366" s="526"/>
      <c r="CE366" s="526"/>
      <c r="CF366" s="526"/>
      <c r="CG366" s="526"/>
      <c r="CH366" s="526"/>
      <c r="CI366" s="526"/>
      <c r="CJ366" s="526"/>
      <c r="CK366" s="526"/>
      <c r="CL366" s="526"/>
      <c r="CM366" s="526"/>
      <c r="CN366" s="526"/>
      <c r="CO366" s="526"/>
      <c r="CP366" s="526"/>
      <c r="CQ366" s="526"/>
      <c r="CR366" s="526"/>
      <c r="CS366" s="526"/>
      <c r="CT366" s="526"/>
      <c r="CU366" s="526"/>
      <c r="CV366" s="526"/>
      <c r="CW366" s="526"/>
      <c r="CX366" s="526"/>
      <c r="CY366" s="526"/>
      <c r="CZ366" s="526"/>
      <c r="DA366" s="526"/>
      <c r="DB366" s="526"/>
      <c r="DC366" s="526"/>
      <c r="DD366" s="526"/>
      <c r="DE366" s="526"/>
      <c r="DF366" s="526"/>
    </row>
    <row r="367" spans="1:110" ht="14.25" customHeight="1">
      <c r="A367" s="508">
        <f t="shared" si="20"/>
        <v>358</v>
      </c>
      <c r="B367" s="508" t="str">
        <f>"(8,"&amp;I367&amp;")"</f>
        <v>(8,33)</v>
      </c>
      <c r="C367" s="524">
        <v>0.39180555555555557</v>
      </c>
      <c r="D367" s="524">
        <v>0.39196759259259262</v>
      </c>
      <c r="E367" s="525">
        <v>12.06</v>
      </c>
      <c r="F367" s="525">
        <v>12.130000000298024</v>
      </c>
      <c r="G367" s="508" t="s">
        <v>540</v>
      </c>
      <c r="H367" s="524">
        <f t="shared" si="19"/>
        <v>1.6203703703704386E-4</v>
      </c>
      <c r="I367">
        <f t="shared" si="23"/>
        <v>33</v>
      </c>
      <c r="K367" s="526"/>
      <c r="L367" s="526"/>
      <c r="M367" s="526"/>
      <c r="N367" s="526"/>
      <c r="O367" s="526"/>
      <c r="P367" s="526"/>
      <c r="Q367" s="526"/>
      <c r="R367" s="526"/>
      <c r="S367" s="526"/>
      <c r="T367" s="526"/>
      <c r="U367" s="526"/>
      <c r="V367" s="526"/>
      <c r="W367" s="526"/>
      <c r="X367" s="526"/>
      <c r="Y367" s="526"/>
      <c r="Z367" s="526"/>
      <c r="AA367" s="526"/>
      <c r="AB367" s="526"/>
      <c r="AC367" s="526"/>
      <c r="AD367" s="526"/>
      <c r="AE367" s="526"/>
      <c r="AF367" s="526"/>
      <c r="AG367" s="526"/>
      <c r="AH367" s="526"/>
      <c r="AI367" s="526"/>
      <c r="AJ367" s="526"/>
      <c r="AK367" s="526"/>
      <c r="AL367" s="526"/>
      <c r="AM367" s="526"/>
      <c r="AN367" s="526"/>
      <c r="AO367" s="526"/>
      <c r="AP367" s="526"/>
      <c r="AQ367" s="526"/>
      <c r="AR367" s="526"/>
      <c r="AS367" s="526"/>
      <c r="AT367" s="526"/>
      <c r="AU367" s="526"/>
      <c r="AV367" s="526"/>
      <c r="AW367" s="526"/>
      <c r="AX367" s="526"/>
      <c r="AY367" s="526"/>
      <c r="AZ367" s="526"/>
      <c r="BA367" s="526"/>
      <c r="BB367" s="526"/>
      <c r="BC367" s="526"/>
      <c r="BD367" s="526"/>
      <c r="BE367" s="526"/>
      <c r="BF367" s="526"/>
      <c r="BG367" s="526"/>
      <c r="BH367" s="526"/>
      <c r="BI367" s="526"/>
      <c r="BJ367" s="526"/>
      <c r="BK367" s="526"/>
      <c r="BL367" s="526"/>
      <c r="BM367" s="526"/>
      <c r="BN367" s="526"/>
      <c r="BO367" s="526"/>
      <c r="BP367" s="526"/>
      <c r="BQ367" s="526"/>
      <c r="BR367" s="526"/>
      <c r="BS367" s="526"/>
      <c r="BT367" s="526"/>
      <c r="BU367" s="526"/>
      <c r="BV367" s="526"/>
      <c r="BW367" s="526"/>
      <c r="BX367" s="526"/>
      <c r="BY367" s="526"/>
      <c r="BZ367" s="526"/>
      <c r="CA367" s="526"/>
      <c r="CB367" s="526"/>
      <c r="CC367" s="526"/>
      <c r="CD367" s="526"/>
      <c r="CE367" s="526"/>
      <c r="CF367" s="526"/>
      <c r="CG367" s="526"/>
      <c r="CH367" s="526"/>
      <c r="CI367" s="526"/>
      <c r="CJ367" s="526"/>
      <c r="CK367" s="526"/>
      <c r="CL367" s="526"/>
      <c r="CM367" s="526"/>
      <c r="CN367" s="526"/>
      <c r="CO367" s="526"/>
      <c r="CP367" s="526"/>
      <c r="CQ367" s="526"/>
      <c r="CR367" s="526"/>
      <c r="CS367" s="526"/>
      <c r="CT367" s="526"/>
      <c r="CU367" s="526"/>
      <c r="CV367" s="526"/>
      <c r="CW367" s="526"/>
      <c r="CX367" s="526"/>
      <c r="CY367" s="526"/>
      <c r="CZ367" s="526"/>
      <c r="DA367" s="526"/>
      <c r="DB367" s="526"/>
      <c r="DC367" s="526"/>
      <c r="DD367" s="526"/>
      <c r="DE367" s="526"/>
      <c r="DF367" s="526"/>
    </row>
    <row r="368" spans="1:110" ht="14.25" customHeight="1">
      <c r="A368" s="508">
        <f t="shared" si="20"/>
        <v>359</v>
      </c>
      <c r="B368" s="508" t="str">
        <f>"(9,"&amp;I368&amp;")"</f>
        <v>(9,33)</v>
      </c>
      <c r="C368" s="524">
        <v>0.39203703703703702</v>
      </c>
      <c r="D368" s="524">
        <v>0.39221064814814816</v>
      </c>
      <c r="E368" s="525">
        <v>12.06</v>
      </c>
      <c r="F368" s="525">
        <v>12.210000005960465</v>
      </c>
      <c r="G368" s="508" t="s">
        <v>540</v>
      </c>
      <c r="H368" s="524">
        <f t="shared" si="19"/>
        <v>1.7361111111113825E-4</v>
      </c>
      <c r="I368">
        <f t="shared" si="23"/>
        <v>33</v>
      </c>
      <c r="K368" s="526"/>
      <c r="L368" s="526"/>
      <c r="M368" s="526"/>
      <c r="N368" s="526"/>
      <c r="O368" s="526"/>
      <c r="P368" s="526"/>
      <c r="Q368" s="526"/>
      <c r="R368" s="526"/>
      <c r="S368" s="526"/>
      <c r="T368" s="526"/>
      <c r="U368" s="526"/>
      <c r="V368" s="526"/>
      <c r="W368" s="526"/>
      <c r="X368" s="526"/>
      <c r="Y368" s="526"/>
      <c r="Z368" s="526"/>
      <c r="AA368" s="526"/>
      <c r="AB368" s="526"/>
      <c r="AC368" s="526"/>
      <c r="AD368" s="526"/>
      <c r="AE368" s="526"/>
      <c r="AF368" s="526"/>
      <c r="AG368" s="526"/>
      <c r="AH368" s="526"/>
      <c r="AI368" s="526"/>
      <c r="AJ368" s="526"/>
      <c r="AK368" s="526"/>
      <c r="AL368" s="526"/>
      <c r="AM368" s="526"/>
      <c r="AN368" s="526"/>
      <c r="AO368" s="526"/>
      <c r="AP368" s="526"/>
      <c r="AQ368" s="526"/>
      <c r="AR368" s="526"/>
      <c r="AS368" s="526"/>
      <c r="AT368" s="526"/>
      <c r="AU368" s="526"/>
      <c r="AV368" s="526"/>
      <c r="AW368" s="526"/>
      <c r="AX368" s="526"/>
      <c r="AY368" s="526"/>
      <c r="AZ368" s="526"/>
      <c r="BA368" s="526"/>
      <c r="BB368" s="526"/>
      <c r="BC368" s="526"/>
      <c r="BD368" s="526"/>
      <c r="BE368" s="526"/>
      <c r="BF368" s="526"/>
      <c r="BG368" s="526"/>
      <c r="BH368" s="526"/>
      <c r="BI368" s="526"/>
      <c r="BJ368" s="526"/>
      <c r="BK368" s="526"/>
      <c r="BL368" s="526"/>
      <c r="BM368" s="526"/>
      <c r="BN368" s="526"/>
      <c r="BO368" s="526"/>
      <c r="BP368" s="526"/>
      <c r="BQ368" s="526"/>
      <c r="BR368" s="526"/>
      <c r="BS368" s="526"/>
      <c r="BT368" s="526"/>
      <c r="BU368" s="526"/>
      <c r="BV368" s="526"/>
      <c r="BW368" s="526"/>
      <c r="BX368" s="526"/>
      <c r="BY368" s="526"/>
      <c r="BZ368" s="526"/>
      <c r="CA368" s="526"/>
      <c r="CB368" s="526"/>
      <c r="CC368" s="526"/>
      <c r="CD368" s="526"/>
      <c r="CE368" s="526"/>
      <c r="CF368" s="526"/>
      <c r="CG368" s="526"/>
      <c r="CH368" s="526"/>
      <c r="CI368" s="526"/>
      <c r="CJ368" s="526"/>
      <c r="CK368" s="526"/>
      <c r="CL368" s="526"/>
      <c r="CM368" s="526"/>
      <c r="CN368" s="526"/>
      <c r="CO368" s="526"/>
      <c r="CP368" s="526"/>
      <c r="CQ368" s="526"/>
      <c r="CR368" s="526"/>
      <c r="CS368" s="526"/>
      <c r="CT368" s="526"/>
      <c r="CU368" s="526"/>
      <c r="CV368" s="526"/>
      <c r="CW368" s="526"/>
      <c r="CX368" s="526"/>
      <c r="CY368" s="526"/>
      <c r="CZ368" s="526"/>
      <c r="DA368" s="526"/>
      <c r="DB368" s="526"/>
      <c r="DC368" s="526"/>
      <c r="DD368" s="526"/>
      <c r="DE368" s="526"/>
      <c r="DF368" s="526"/>
    </row>
    <row r="369" spans="1:110" ht="14.25" customHeight="1">
      <c r="A369" s="508">
        <f t="shared" si="20"/>
        <v>360</v>
      </c>
      <c r="B369" s="508" t="str">
        <f>"(10,"&amp;I369&amp;")"</f>
        <v>(10,33)</v>
      </c>
      <c r="C369" s="524">
        <v>0.39231481481481484</v>
      </c>
      <c r="D369" s="524">
        <v>0.39246527777777779</v>
      </c>
      <c r="E369" s="525">
        <v>12.06</v>
      </c>
      <c r="F369" s="525">
        <v>12.089999999329448</v>
      </c>
      <c r="G369" s="508" t="s">
        <v>540</v>
      </c>
      <c r="H369" s="524">
        <f t="shared" si="19"/>
        <v>1.5046296296294948E-4</v>
      </c>
      <c r="I369">
        <f t="shared" si="23"/>
        <v>33</v>
      </c>
      <c r="K369" s="526"/>
      <c r="L369" s="526"/>
      <c r="M369" s="526"/>
      <c r="N369" s="526"/>
      <c r="O369" s="526"/>
      <c r="P369" s="526"/>
      <c r="Q369" s="526"/>
      <c r="R369" s="526"/>
      <c r="S369" s="526"/>
      <c r="T369" s="526"/>
      <c r="U369" s="526"/>
      <c r="V369" s="526"/>
      <c r="W369" s="526"/>
      <c r="X369" s="526"/>
      <c r="Y369" s="526"/>
      <c r="Z369" s="526"/>
      <c r="AA369" s="526"/>
      <c r="AB369" s="526"/>
      <c r="AC369" s="526"/>
      <c r="AD369" s="526"/>
      <c r="AE369" s="526"/>
      <c r="AF369" s="526"/>
      <c r="AG369" s="526"/>
      <c r="AH369" s="526"/>
      <c r="AI369" s="526"/>
      <c r="AJ369" s="526"/>
      <c r="AK369" s="526"/>
      <c r="AL369" s="526"/>
      <c r="AM369" s="526"/>
      <c r="AN369" s="526"/>
      <c r="AO369" s="526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6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526"/>
      <c r="BT369" s="526"/>
      <c r="BU369" s="526"/>
      <c r="BV369" s="526"/>
      <c r="BW369" s="526"/>
      <c r="BX369" s="526"/>
      <c r="BY369" s="526"/>
      <c r="BZ369" s="526"/>
      <c r="CA369" s="526"/>
      <c r="CB369" s="526"/>
      <c r="CC369" s="526"/>
      <c r="CD369" s="526"/>
      <c r="CE369" s="526"/>
      <c r="CF369" s="526"/>
      <c r="CG369" s="526"/>
      <c r="CH369" s="526"/>
      <c r="CI369" s="526"/>
      <c r="CJ369" s="526"/>
      <c r="CK369" s="526"/>
      <c r="CL369" s="526"/>
      <c r="CM369" s="526"/>
      <c r="CN369" s="526"/>
      <c r="CO369" s="526"/>
      <c r="CP369" s="526"/>
      <c r="CQ369" s="526"/>
      <c r="CR369" s="526"/>
      <c r="CS369" s="526"/>
      <c r="CT369" s="526"/>
      <c r="CU369" s="526"/>
      <c r="CV369" s="526"/>
      <c r="CW369" s="526"/>
      <c r="CX369" s="526"/>
      <c r="CY369" s="526"/>
      <c r="CZ369" s="526"/>
      <c r="DA369" s="526"/>
      <c r="DB369" s="526"/>
      <c r="DC369" s="526"/>
      <c r="DD369" s="526"/>
      <c r="DE369" s="526"/>
      <c r="DF369" s="526"/>
    </row>
    <row r="370" spans="1:110" ht="14.25" customHeight="1">
      <c r="A370" s="508">
        <f t="shared" si="20"/>
        <v>361</v>
      </c>
      <c r="B370" s="508" t="str">
        <f>"(11,"&amp;I370&amp;")"</f>
        <v>(11,33)</v>
      </c>
      <c r="C370" s="524">
        <v>0.3925925925925926</v>
      </c>
      <c r="D370" s="524">
        <v>0.39275462962962965</v>
      </c>
      <c r="E370" s="525">
        <v>12.06</v>
      </c>
      <c r="F370" s="525">
        <v>12.179999997317791</v>
      </c>
      <c r="G370" s="508" t="s">
        <v>540</v>
      </c>
      <c r="H370" s="524">
        <f t="shared" si="19"/>
        <v>1.6203703703704386E-4</v>
      </c>
      <c r="I370">
        <f t="shared" si="23"/>
        <v>33</v>
      </c>
      <c r="K370" s="526"/>
      <c r="L370" s="526"/>
      <c r="M370" s="526"/>
      <c r="N370" s="526"/>
      <c r="O370" s="526"/>
      <c r="P370" s="526"/>
      <c r="Q370" s="526"/>
      <c r="R370" s="526"/>
      <c r="S370" s="526"/>
      <c r="T370" s="526"/>
      <c r="U370" s="526"/>
      <c r="V370" s="526"/>
      <c r="W370" s="526"/>
      <c r="X370" s="526"/>
      <c r="Y370" s="526"/>
      <c r="Z370" s="526"/>
      <c r="AA370" s="526"/>
      <c r="AB370" s="526"/>
      <c r="AC370" s="526"/>
      <c r="AD370" s="526"/>
      <c r="AE370" s="526"/>
      <c r="AF370" s="526"/>
      <c r="AG370" s="526"/>
      <c r="AH370" s="526"/>
      <c r="AI370" s="526"/>
      <c r="AJ370" s="526"/>
      <c r="AK370" s="526"/>
      <c r="AL370" s="526"/>
      <c r="AM370" s="526"/>
      <c r="AN370" s="526"/>
      <c r="AO370" s="526"/>
      <c r="AP370" s="526"/>
      <c r="AQ370" s="526"/>
      <c r="AR370" s="526"/>
      <c r="AS370" s="526"/>
      <c r="AT370" s="526"/>
      <c r="AU370" s="526"/>
      <c r="AV370" s="526"/>
      <c r="AW370" s="526"/>
      <c r="AX370" s="526"/>
      <c r="AY370" s="526"/>
      <c r="AZ370" s="526"/>
      <c r="BA370" s="526"/>
      <c r="BB370" s="526"/>
      <c r="BC370" s="526"/>
      <c r="BD370" s="526"/>
      <c r="BE370" s="526"/>
      <c r="BF370" s="526"/>
      <c r="BG370" s="526"/>
      <c r="BH370" s="526"/>
      <c r="BI370" s="526"/>
      <c r="BJ370" s="526"/>
      <c r="BK370" s="526"/>
      <c r="BL370" s="526"/>
      <c r="BM370" s="526"/>
      <c r="BN370" s="526"/>
      <c r="BO370" s="526"/>
      <c r="BP370" s="526"/>
      <c r="BQ370" s="526"/>
      <c r="BR370" s="526"/>
      <c r="BS370" s="526"/>
      <c r="BT370" s="526"/>
      <c r="BU370" s="526"/>
      <c r="BV370" s="526"/>
      <c r="BW370" s="526"/>
      <c r="BX370" s="526"/>
      <c r="BY370" s="526"/>
      <c r="BZ370" s="526"/>
      <c r="CA370" s="526"/>
      <c r="CB370" s="526"/>
      <c r="CC370" s="526"/>
      <c r="CD370" s="526"/>
      <c r="CE370" s="526"/>
      <c r="CF370" s="526"/>
      <c r="CG370" s="526"/>
      <c r="CH370" s="526"/>
      <c r="CI370" s="526"/>
      <c r="CJ370" s="526"/>
      <c r="CK370" s="526"/>
      <c r="CL370" s="526"/>
      <c r="CM370" s="526"/>
      <c r="CN370" s="526"/>
      <c r="CO370" s="526"/>
      <c r="CP370" s="526"/>
      <c r="CQ370" s="526"/>
      <c r="CR370" s="526"/>
      <c r="CS370" s="526"/>
      <c r="CT370" s="526"/>
      <c r="CU370" s="526"/>
      <c r="CV370" s="526"/>
      <c r="CW370" s="526"/>
      <c r="CX370" s="526"/>
      <c r="CY370" s="526"/>
      <c r="CZ370" s="526"/>
      <c r="DA370" s="526"/>
      <c r="DB370" s="526"/>
      <c r="DC370" s="526"/>
      <c r="DD370" s="526"/>
      <c r="DE370" s="526"/>
      <c r="DF370" s="526"/>
    </row>
    <row r="371" spans="1:110" ht="14.25" customHeight="1">
      <c r="A371" s="508">
        <f t="shared" si="20"/>
        <v>362</v>
      </c>
      <c r="B371" s="508" t="str">
        <f>"(11,"&amp;I371&amp;")"</f>
        <v>(11,34)</v>
      </c>
      <c r="C371" s="524">
        <v>0.39288194444444446</v>
      </c>
      <c r="D371" s="524">
        <v>0.39305555555555555</v>
      </c>
      <c r="E371" s="525">
        <v>12.06</v>
      </c>
      <c r="F371" s="525">
        <v>12.160000001490117</v>
      </c>
      <c r="G371" s="508" t="s">
        <v>540</v>
      </c>
      <c r="H371" s="524">
        <f t="shared" si="19"/>
        <v>1.7361111111108274E-4</v>
      </c>
      <c r="I371">
        <f>I370+1</f>
        <v>34</v>
      </c>
      <c r="K371" s="526"/>
      <c r="L371" s="526"/>
      <c r="M371" s="526"/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  <c r="AA371" s="526"/>
      <c r="AB371" s="526"/>
      <c r="AC371" s="526"/>
      <c r="AD371" s="526"/>
      <c r="AE371" s="526"/>
      <c r="AF371" s="526"/>
      <c r="AG371" s="526"/>
      <c r="AH371" s="526"/>
      <c r="AI371" s="526"/>
      <c r="AJ371" s="526"/>
      <c r="AK371" s="526"/>
      <c r="AL371" s="526"/>
      <c r="AM371" s="526"/>
      <c r="AN371" s="526"/>
      <c r="AO371" s="526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26"/>
      <c r="BT371" s="526"/>
      <c r="BU371" s="526"/>
      <c r="BV371" s="526"/>
      <c r="BW371" s="526"/>
      <c r="BX371" s="526"/>
      <c r="BY371" s="526"/>
      <c r="BZ371" s="526"/>
      <c r="CA371" s="526"/>
      <c r="CB371" s="526"/>
      <c r="CC371" s="526"/>
      <c r="CD371" s="526"/>
      <c r="CE371" s="526"/>
      <c r="CF371" s="526"/>
      <c r="CG371" s="526"/>
      <c r="CH371" s="526"/>
      <c r="CI371" s="526"/>
      <c r="CJ371" s="526"/>
      <c r="CK371" s="526"/>
      <c r="CL371" s="526"/>
      <c r="CM371" s="526"/>
      <c r="CN371" s="526"/>
      <c r="CO371" s="526"/>
      <c r="CP371" s="526"/>
      <c r="CQ371" s="526"/>
      <c r="CR371" s="526"/>
      <c r="CS371" s="526"/>
      <c r="CT371" s="526"/>
      <c r="CU371" s="526"/>
      <c r="CV371" s="526"/>
      <c r="CW371" s="526"/>
      <c r="CX371" s="526"/>
      <c r="CY371" s="526"/>
      <c r="CZ371" s="526"/>
      <c r="DA371" s="526"/>
      <c r="DB371" s="526"/>
      <c r="DC371" s="526"/>
      <c r="DD371" s="526"/>
      <c r="DE371" s="526"/>
      <c r="DF371" s="526"/>
    </row>
    <row r="372" spans="1:110" ht="14.25" customHeight="1">
      <c r="A372" s="508">
        <f t="shared" si="20"/>
        <v>363</v>
      </c>
      <c r="B372" s="508" t="str">
        <f>"(10,"&amp;I372&amp;")"</f>
        <v>(10,34)</v>
      </c>
      <c r="C372" s="524">
        <v>0.39311342592592591</v>
      </c>
      <c r="D372" s="524">
        <v>0.39325231481481482</v>
      </c>
      <c r="E372" s="525">
        <v>12.06</v>
      </c>
      <c r="F372" s="525">
        <v>12.210000005960465</v>
      </c>
      <c r="G372" s="508" t="s">
        <v>540</v>
      </c>
      <c r="H372" s="524">
        <f t="shared" si="19"/>
        <v>1.388888888889106E-4</v>
      </c>
      <c r="I372">
        <f>I371</f>
        <v>34</v>
      </c>
      <c r="K372" s="526"/>
      <c r="L372" s="526"/>
      <c r="M372" s="526"/>
      <c r="N372" s="526"/>
      <c r="O372" s="526"/>
      <c r="P372" s="526"/>
      <c r="Q372" s="526"/>
      <c r="R372" s="526"/>
      <c r="S372" s="526"/>
      <c r="T372" s="526"/>
      <c r="U372" s="526"/>
      <c r="V372" s="526"/>
      <c r="W372" s="526"/>
      <c r="X372" s="526"/>
      <c r="Y372" s="526"/>
      <c r="Z372" s="526"/>
      <c r="AA372" s="526"/>
      <c r="AB372" s="526"/>
      <c r="AC372" s="526"/>
      <c r="AD372" s="526"/>
      <c r="AE372" s="526"/>
      <c r="AF372" s="526"/>
      <c r="AG372" s="526"/>
      <c r="AH372" s="526"/>
      <c r="AI372" s="526"/>
      <c r="AJ372" s="526"/>
      <c r="AK372" s="526"/>
      <c r="AL372" s="526"/>
      <c r="AM372" s="526"/>
      <c r="AN372" s="526"/>
      <c r="AO372" s="526"/>
      <c r="AP372" s="526"/>
      <c r="AQ372" s="526"/>
      <c r="AR372" s="526"/>
      <c r="AS372" s="526"/>
      <c r="AT372" s="526"/>
      <c r="AU372" s="526"/>
      <c r="AV372" s="526"/>
      <c r="AW372" s="526"/>
      <c r="AX372" s="526"/>
      <c r="AY372" s="526"/>
      <c r="AZ372" s="526"/>
      <c r="BA372" s="526"/>
      <c r="BB372" s="526"/>
      <c r="BC372" s="526"/>
      <c r="BD372" s="526"/>
      <c r="BE372" s="526"/>
      <c r="BF372" s="526"/>
      <c r="BG372" s="526"/>
      <c r="BH372" s="526"/>
      <c r="BI372" s="526"/>
      <c r="BJ372" s="526"/>
      <c r="BK372" s="526"/>
      <c r="BL372" s="526"/>
      <c r="BM372" s="526"/>
      <c r="BN372" s="526"/>
      <c r="BO372" s="526"/>
      <c r="BP372" s="526"/>
      <c r="BQ372" s="526"/>
      <c r="BR372" s="526"/>
      <c r="BS372" s="526"/>
      <c r="BT372" s="526"/>
      <c r="BU372" s="526"/>
      <c r="BV372" s="526"/>
      <c r="BW372" s="526"/>
      <c r="BX372" s="526"/>
      <c r="BY372" s="526"/>
      <c r="BZ372" s="526"/>
      <c r="CA372" s="526"/>
      <c r="CB372" s="526"/>
      <c r="CC372" s="526"/>
      <c r="CD372" s="526"/>
      <c r="CE372" s="526"/>
      <c r="CF372" s="526"/>
      <c r="CG372" s="526"/>
      <c r="CH372" s="526"/>
      <c r="CI372" s="526"/>
      <c r="CJ372" s="526"/>
      <c r="CK372" s="526"/>
      <c r="CL372" s="526"/>
      <c r="CM372" s="526"/>
      <c r="CN372" s="526"/>
      <c r="CO372" s="526"/>
      <c r="CP372" s="526"/>
      <c r="CQ372" s="526"/>
      <c r="CR372" s="526"/>
      <c r="CS372" s="526"/>
      <c r="CT372" s="526"/>
      <c r="CU372" s="526"/>
      <c r="CV372" s="526"/>
      <c r="CW372" s="526"/>
      <c r="CX372" s="526"/>
      <c r="CY372" s="526"/>
      <c r="CZ372" s="526"/>
      <c r="DA372" s="526"/>
      <c r="DB372" s="526"/>
      <c r="DC372" s="526"/>
      <c r="DD372" s="526"/>
      <c r="DE372" s="526"/>
      <c r="DF372" s="526"/>
    </row>
    <row r="373" spans="1:110" ht="14.25" customHeight="1">
      <c r="A373" s="508">
        <f t="shared" si="20"/>
        <v>364</v>
      </c>
      <c r="B373" s="508" t="str">
        <f>"(9,"&amp;I373&amp;")"</f>
        <v>(9,34)</v>
      </c>
      <c r="C373" s="524">
        <v>0.39334490740740741</v>
      </c>
      <c r="D373" s="524">
        <v>0.39349537037037036</v>
      </c>
      <c r="E373" s="525">
        <v>12.06</v>
      </c>
      <c r="F373" s="525">
        <v>12.210000005960465</v>
      </c>
      <c r="G373" s="508" t="s">
        <v>540</v>
      </c>
      <c r="H373" s="524">
        <f t="shared" si="19"/>
        <v>1.5046296296294948E-4</v>
      </c>
      <c r="I373">
        <f t="shared" ref="I373:I381" si="24">I372</f>
        <v>34</v>
      </c>
      <c r="K373" s="526"/>
      <c r="L373" s="526"/>
      <c r="M373" s="526"/>
      <c r="N373" s="526"/>
      <c r="O373" s="526"/>
      <c r="P373" s="526"/>
      <c r="Q373" s="526"/>
      <c r="R373" s="526"/>
      <c r="S373" s="526"/>
      <c r="T373" s="526"/>
      <c r="U373" s="526"/>
      <c r="V373" s="526"/>
      <c r="W373" s="526"/>
      <c r="X373" s="526"/>
      <c r="Y373" s="526"/>
      <c r="Z373" s="526"/>
      <c r="AA373" s="526"/>
      <c r="AB373" s="526"/>
      <c r="AC373" s="526"/>
      <c r="AD373" s="526"/>
      <c r="AE373" s="526"/>
      <c r="AF373" s="526"/>
      <c r="AG373" s="526"/>
      <c r="AH373" s="526"/>
      <c r="AI373" s="526"/>
      <c r="AJ373" s="526"/>
      <c r="AK373" s="526"/>
      <c r="AL373" s="526"/>
      <c r="AM373" s="526"/>
      <c r="AN373" s="526"/>
      <c r="AO373" s="526"/>
      <c r="AP373" s="526"/>
      <c r="AQ373" s="526"/>
      <c r="AR373" s="526"/>
      <c r="AS373" s="526"/>
      <c r="AT373" s="526"/>
      <c r="AU373" s="526"/>
      <c r="AV373" s="526"/>
      <c r="AW373" s="526"/>
      <c r="AX373" s="526"/>
      <c r="AY373" s="526"/>
      <c r="AZ373" s="526"/>
      <c r="BA373" s="526"/>
      <c r="BB373" s="526"/>
      <c r="BC373" s="526"/>
      <c r="BD373" s="526"/>
      <c r="BE373" s="526"/>
      <c r="BF373" s="526"/>
      <c r="BG373" s="526"/>
      <c r="BH373" s="526"/>
      <c r="BI373" s="526"/>
      <c r="BJ373" s="526"/>
      <c r="BK373" s="526"/>
      <c r="BL373" s="526"/>
      <c r="BM373" s="526"/>
      <c r="BN373" s="526"/>
      <c r="BO373" s="526"/>
      <c r="BP373" s="526"/>
      <c r="BQ373" s="526"/>
      <c r="BR373" s="526"/>
      <c r="BS373" s="526"/>
      <c r="BT373" s="526"/>
      <c r="BU373" s="526"/>
      <c r="BV373" s="526"/>
      <c r="BW373" s="526"/>
      <c r="BX373" s="526"/>
      <c r="BY373" s="526"/>
      <c r="BZ373" s="526"/>
      <c r="CA373" s="526"/>
      <c r="CB373" s="526"/>
      <c r="CC373" s="526"/>
      <c r="CD373" s="526"/>
      <c r="CE373" s="526"/>
      <c r="CF373" s="526"/>
      <c r="CG373" s="526"/>
      <c r="CH373" s="526"/>
      <c r="CI373" s="526"/>
      <c r="CJ373" s="526"/>
      <c r="CK373" s="526"/>
      <c r="CL373" s="526"/>
      <c r="CM373" s="526"/>
      <c r="CN373" s="526"/>
      <c r="CO373" s="526"/>
      <c r="CP373" s="526"/>
      <c r="CQ373" s="526"/>
      <c r="CR373" s="526"/>
      <c r="CS373" s="526"/>
      <c r="CT373" s="526"/>
      <c r="CU373" s="526"/>
      <c r="CV373" s="526"/>
      <c r="CW373" s="526"/>
      <c r="CX373" s="526"/>
      <c r="CY373" s="526"/>
      <c r="CZ373" s="526"/>
      <c r="DA373" s="526"/>
      <c r="DB373" s="526"/>
      <c r="DC373" s="526"/>
      <c r="DD373" s="526"/>
      <c r="DE373" s="526"/>
      <c r="DF373" s="526"/>
    </row>
    <row r="374" spans="1:110" ht="14.25" customHeight="1">
      <c r="A374" s="508">
        <f t="shared" si="20"/>
        <v>365</v>
      </c>
      <c r="B374" s="508" t="str">
        <f>"(8,"&amp;I374&amp;")"</f>
        <v>(8,34)</v>
      </c>
      <c r="C374" s="524">
        <v>0.39359953703703704</v>
      </c>
      <c r="D374" s="524">
        <v>0.39376157407407408</v>
      </c>
      <c r="E374" s="525">
        <v>12.06</v>
      </c>
      <c r="F374" s="525">
        <v>12.200000000596047</v>
      </c>
      <c r="G374" s="508" t="s">
        <v>540</v>
      </c>
      <c r="H374" s="524">
        <f t="shared" si="19"/>
        <v>1.6203703703704386E-4</v>
      </c>
      <c r="I374">
        <f t="shared" si="24"/>
        <v>34</v>
      </c>
      <c r="K374" s="526"/>
      <c r="L374" s="526"/>
      <c r="M374" s="526"/>
      <c r="N374" s="526"/>
      <c r="O374" s="526"/>
      <c r="P374" s="526"/>
      <c r="Q374" s="526"/>
      <c r="R374" s="526"/>
      <c r="S374" s="526"/>
      <c r="T374" s="526"/>
      <c r="U374" s="526"/>
      <c r="V374" s="526"/>
      <c r="W374" s="526"/>
      <c r="X374" s="526"/>
      <c r="Y374" s="526"/>
      <c r="Z374" s="526"/>
      <c r="AA374" s="526"/>
      <c r="AB374" s="526"/>
      <c r="AC374" s="526"/>
      <c r="AD374" s="526"/>
      <c r="AE374" s="526"/>
      <c r="AF374" s="526"/>
      <c r="AG374" s="526"/>
      <c r="AH374" s="526"/>
      <c r="AI374" s="526"/>
      <c r="AJ374" s="526"/>
      <c r="AK374" s="526"/>
      <c r="AL374" s="526"/>
      <c r="AM374" s="526"/>
      <c r="AN374" s="526"/>
      <c r="AO374" s="526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6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26"/>
      <c r="BT374" s="526"/>
      <c r="BU374" s="526"/>
      <c r="BV374" s="526"/>
      <c r="BW374" s="526"/>
      <c r="BX374" s="526"/>
      <c r="BY374" s="526"/>
      <c r="BZ374" s="526"/>
      <c r="CA374" s="526"/>
      <c r="CB374" s="526"/>
      <c r="CC374" s="526"/>
      <c r="CD374" s="526"/>
      <c r="CE374" s="526"/>
      <c r="CF374" s="526"/>
      <c r="CG374" s="526"/>
      <c r="CH374" s="526"/>
      <c r="CI374" s="526"/>
      <c r="CJ374" s="526"/>
      <c r="CK374" s="526"/>
      <c r="CL374" s="526"/>
      <c r="CM374" s="526"/>
      <c r="CN374" s="526"/>
      <c r="CO374" s="526"/>
      <c r="CP374" s="526"/>
      <c r="CQ374" s="526"/>
      <c r="CR374" s="526"/>
      <c r="CS374" s="526"/>
      <c r="CT374" s="526"/>
      <c r="CU374" s="526"/>
      <c r="CV374" s="526"/>
      <c r="CW374" s="526"/>
      <c r="CX374" s="526"/>
      <c r="CY374" s="526"/>
      <c r="CZ374" s="526"/>
      <c r="DA374" s="526"/>
      <c r="DB374" s="526"/>
      <c r="DC374" s="526"/>
      <c r="DD374" s="526"/>
      <c r="DE374" s="526"/>
      <c r="DF374" s="526"/>
    </row>
    <row r="375" spans="1:110" ht="14.25" customHeight="1">
      <c r="A375" s="508">
        <f t="shared" si="20"/>
        <v>366</v>
      </c>
      <c r="B375" s="508" t="str">
        <f>"(7,"&amp;I375&amp;")"</f>
        <v>(7,34)</v>
      </c>
      <c r="C375" s="524">
        <v>0.39384259259259258</v>
      </c>
      <c r="D375" s="524">
        <v>0.39400462962962962</v>
      </c>
      <c r="E375" s="525">
        <v>12.06</v>
      </c>
      <c r="F375" s="525">
        <v>12.130000000298024</v>
      </c>
      <c r="G375" s="508" t="s">
        <v>540</v>
      </c>
      <c r="H375" s="524">
        <f t="shared" si="19"/>
        <v>1.6203703703704386E-4</v>
      </c>
      <c r="I375">
        <f t="shared" si="24"/>
        <v>34</v>
      </c>
      <c r="K375" s="526"/>
      <c r="L375" s="526"/>
      <c r="M375" s="526"/>
      <c r="N375" s="526"/>
      <c r="O375" s="526"/>
      <c r="P375" s="526"/>
      <c r="Q375" s="526"/>
      <c r="R375" s="526"/>
      <c r="S375" s="526"/>
      <c r="T375" s="526"/>
      <c r="U375" s="526"/>
      <c r="V375" s="526"/>
      <c r="W375" s="526"/>
      <c r="X375" s="526"/>
      <c r="Y375" s="526"/>
      <c r="Z375" s="526"/>
      <c r="AA375" s="526"/>
      <c r="AB375" s="526"/>
      <c r="AC375" s="526"/>
      <c r="AD375" s="526"/>
      <c r="AE375" s="526"/>
      <c r="AF375" s="526"/>
      <c r="AG375" s="526"/>
      <c r="AH375" s="526"/>
      <c r="AI375" s="526"/>
      <c r="AJ375" s="526"/>
      <c r="AK375" s="526"/>
      <c r="AL375" s="526"/>
      <c r="AM375" s="526"/>
      <c r="AN375" s="526"/>
      <c r="AO375" s="526"/>
      <c r="AP375" s="526"/>
      <c r="AQ375" s="526"/>
      <c r="AR375" s="526"/>
      <c r="AS375" s="526"/>
      <c r="AT375" s="526"/>
      <c r="AU375" s="526"/>
      <c r="AV375" s="526"/>
      <c r="AW375" s="526"/>
      <c r="AX375" s="526"/>
      <c r="AY375" s="526"/>
      <c r="AZ375" s="526"/>
      <c r="BA375" s="526"/>
      <c r="BB375" s="526"/>
      <c r="BC375" s="526"/>
      <c r="BD375" s="526"/>
      <c r="BE375" s="526"/>
      <c r="BF375" s="526"/>
      <c r="BG375" s="526"/>
      <c r="BH375" s="526"/>
      <c r="BI375" s="526"/>
      <c r="BJ375" s="526"/>
      <c r="BK375" s="526"/>
      <c r="BL375" s="526"/>
      <c r="BM375" s="526"/>
      <c r="BN375" s="526"/>
      <c r="BO375" s="526"/>
      <c r="BP375" s="526"/>
      <c r="BQ375" s="526"/>
      <c r="BR375" s="526"/>
      <c r="BS375" s="526"/>
      <c r="BT375" s="526"/>
      <c r="BU375" s="526"/>
      <c r="BV375" s="526"/>
      <c r="BW375" s="526"/>
      <c r="BX375" s="526"/>
      <c r="BY375" s="526"/>
      <c r="BZ375" s="526"/>
      <c r="CA375" s="526"/>
      <c r="CB375" s="526"/>
      <c r="CC375" s="526"/>
      <c r="CD375" s="526"/>
      <c r="CE375" s="526"/>
      <c r="CF375" s="526"/>
      <c r="CG375" s="526"/>
      <c r="CH375" s="526"/>
      <c r="CI375" s="526"/>
      <c r="CJ375" s="526"/>
      <c r="CK375" s="526"/>
      <c r="CL375" s="526"/>
      <c r="CM375" s="526"/>
      <c r="CN375" s="526"/>
      <c r="CO375" s="526"/>
      <c r="CP375" s="526"/>
      <c r="CQ375" s="526"/>
      <c r="CR375" s="526"/>
      <c r="CS375" s="526"/>
      <c r="CT375" s="526"/>
      <c r="CU375" s="526"/>
      <c r="CV375" s="526"/>
      <c r="CW375" s="526"/>
      <c r="CX375" s="526"/>
      <c r="CY375" s="526"/>
      <c r="CZ375" s="526"/>
      <c r="DA375" s="526"/>
      <c r="DB375" s="526"/>
      <c r="DC375" s="526"/>
      <c r="DD375" s="526"/>
      <c r="DE375" s="526"/>
      <c r="DF375" s="526"/>
    </row>
    <row r="376" spans="1:110" ht="14.25" customHeight="1">
      <c r="A376" s="508">
        <f t="shared" si="20"/>
        <v>367</v>
      </c>
      <c r="B376" s="508" t="str">
        <f>"(6,"&amp;I376&amp;")"</f>
        <v>(6,34)</v>
      </c>
      <c r="C376" s="524">
        <v>0.39412037037037034</v>
      </c>
      <c r="D376" s="524">
        <v>0.39427083333333335</v>
      </c>
      <c r="E376" s="525">
        <v>12.06</v>
      </c>
      <c r="F376" s="525">
        <v>12.210000005960465</v>
      </c>
      <c r="G376" s="508" t="s">
        <v>540</v>
      </c>
      <c r="H376" s="524">
        <f t="shared" si="19"/>
        <v>1.5046296296300499E-4</v>
      </c>
      <c r="I376">
        <f t="shared" si="24"/>
        <v>34</v>
      </c>
      <c r="K376" s="526"/>
      <c r="L376" s="526"/>
      <c r="M376" s="526"/>
      <c r="N376" s="526"/>
      <c r="O376" s="526"/>
      <c r="P376" s="526"/>
      <c r="Q376" s="526"/>
      <c r="R376" s="526"/>
      <c r="S376" s="526"/>
      <c r="T376" s="526"/>
      <c r="U376" s="526"/>
      <c r="V376" s="526"/>
      <c r="W376" s="526"/>
      <c r="X376" s="526"/>
      <c r="Y376" s="526"/>
      <c r="Z376" s="526"/>
      <c r="AA376" s="526"/>
      <c r="AB376" s="526"/>
      <c r="AC376" s="526"/>
      <c r="AD376" s="526"/>
      <c r="AE376" s="526"/>
      <c r="AF376" s="526"/>
      <c r="AG376" s="526"/>
      <c r="AH376" s="526"/>
      <c r="AI376" s="526"/>
      <c r="AJ376" s="526"/>
      <c r="AK376" s="526"/>
      <c r="AL376" s="526"/>
      <c r="AM376" s="526"/>
      <c r="AN376" s="526"/>
      <c r="AO376" s="526"/>
      <c r="AP376" s="526"/>
      <c r="AQ376" s="526"/>
      <c r="AR376" s="526"/>
      <c r="AS376" s="526"/>
      <c r="AT376" s="526"/>
      <c r="AU376" s="526"/>
      <c r="AV376" s="526"/>
      <c r="AW376" s="526"/>
      <c r="AX376" s="526"/>
      <c r="AY376" s="526"/>
      <c r="AZ376" s="526"/>
      <c r="BA376" s="526"/>
      <c r="BB376" s="526"/>
      <c r="BC376" s="526"/>
      <c r="BD376" s="526"/>
      <c r="BE376" s="526"/>
      <c r="BF376" s="526"/>
      <c r="BG376" s="526"/>
      <c r="BH376" s="526"/>
      <c r="BI376" s="526"/>
      <c r="BJ376" s="526"/>
      <c r="BK376" s="526"/>
      <c r="BL376" s="526"/>
      <c r="BM376" s="526"/>
      <c r="BN376" s="526"/>
      <c r="BO376" s="526"/>
      <c r="BP376" s="526"/>
      <c r="BQ376" s="526"/>
      <c r="BR376" s="526"/>
      <c r="BS376" s="526"/>
      <c r="BT376" s="526"/>
      <c r="BU376" s="526"/>
      <c r="BV376" s="526"/>
      <c r="BW376" s="526"/>
      <c r="BX376" s="526"/>
      <c r="BY376" s="526"/>
      <c r="BZ376" s="526"/>
      <c r="CA376" s="526"/>
      <c r="CB376" s="526"/>
      <c r="CC376" s="526"/>
      <c r="CD376" s="526"/>
      <c r="CE376" s="526"/>
      <c r="CF376" s="526"/>
      <c r="CG376" s="526"/>
      <c r="CH376" s="526"/>
      <c r="CI376" s="526"/>
      <c r="CJ376" s="526"/>
      <c r="CK376" s="526"/>
      <c r="CL376" s="526"/>
      <c r="CM376" s="526"/>
      <c r="CN376" s="526"/>
      <c r="CO376" s="526"/>
      <c r="CP376" s="526"/>
      <c r="CQ376" s="526"/>
      <c r="CR376" s="526"/>
      <c r="CS376" s="526"/>
      <c r="CT376" s="526"/>
      <c r="CU376" s="526"/>
      <c r="CV376" s="526"/>
      <c r="CW376" s="526"/>
      <c r="CX376" s="526"/>
      <c r="CY376" s="526"/>
      <c r="CZ376" s="526"/>
      <c r="DA376" s="526"/>
      <c r="DB376" s="526"/>
      <c r="DC376" s="526"/>
      <c r="DD376" s="526"/>
      <c r="DE376" s="526"/>
      <c r="DF376" s="526"/>
    </row>
    <row r="377" spans="1:110" ht="14.25" customHeight="1">
      <c r="A377" s="508">
        <f t="shared" si="20"/>
        <v>368</v>
      </c>
      <c r="B377" s="508" t="str">
        <f>"(5,"&amp;I377&amp;")"</f>
        <v>(5,34)</v>
      </c>
      <c r="C377" s="524">
        <v>0.3944097222222222</v>
      </c>
      <c r="D377" s="524">
        <v>0.39456018518518521</v>
      </c>
      <c r="E377" s="525">
        <v>12.06</v>
      </c>
      <c r="F377" s="525">
        <v>12.179999997317791</v>
      </c>
      <c r="G377" s="508" t="s">
        <v>540</v>
      </c>
      <c r="H377" s="524">
        <f t="shared" si="19"/>
        <v>1.5046296296300499E-4</v>
      </c>
      <c r="I377">
        <f t="shared" si="24"/>
        <v>34</v>
      </c>
      <c r="K377" s="526"/>
      <c r="L377" s="526"/>
      <c r="M377" s="526"/>
      <c r="N377" s="526"/>
      <c r="O377" s="526"/>
      <c r="P377" s="526"/>
      <c r="Q377" s="526"/>
      <c r="R377" s="526"/>
      <c r="S377" s="526"/>
      <c r="T377" s="526"/>
      <c r="U377" s="526"/>
      <c r="V377" s="526"/>
      <c r="W377" s="526"/>
      <c r="X377" s="526"/>
      <c r="Y377" s="526"/>
      <c r="Z377" s="526"/>
      <c r="AA377" s="526"/>
      <c r="AB377" s="526"/>
      <c r="AC377" s="526"/>
      <c r="AD377" s="526"/>
      <c r="AE377" s="526"/>
      <c r="AF377" s="526"/>
      <c r="AG377" s="526"/>
      <c r="AH377" s="526"/>
      <c r="AI377" s="526"/>
      <c r="AJ377" s="526"/>
      <c r="AK377" s="526"/>
      <c r="AL377" s="526"/>
      <c r="AM377" s="526"/>
      <c r="AN377" s="526"/>
      <c r="AO377" s="526"/>
      <c r="AP377" s="526"/>
      <c r="AQ377" s="526"/>
      <c r="AR377" s="526"/>
      <c r="AS377" s="526"/>
      <c r="AT377" s="526"/>
      <c r="AU377" s="526"/>
      <c r="AV377" s="526"/>
      <c r="AW377" s="526"/>
      <c r="AX377" s="526"/>
      <c r="AY377" s="526"/>
      <c r="AZ377" s="526"/>
      <c r="BA377" s="526"/>
      <c r="BB377" s="526"/>
      <c r="BC377" s="526"/>
      <c r="BD377" s="526"/>
      <c r="BE377" s="526"/>
      <c r="BF377" s="526"/>
      <c r="BG377" s="526"/>
      <c r="BH377" s="526"/>
      <c r="BI377" s="526"/>
      <c r="BJ377" s="526"/>
      <c r="BK377" s="526"/>
      <c r="BL377" s="526"/>
      <c r="BM377" s="526"/>
      <c r="BN377" s="526"/>
      <c r="BO377" s="526"/>
      <c r="BP377" s="526"/>
      <c r="BQ377" s="526"/>
      <c r="BR377" s="526"/>
      <c r="BS377" s="526"/>
      <c r="BT377" s="526"/>
      <c r="BU377" s="526"/>
      <c r="BV377" s="526"/>
      <c r="BW377" s="526"/>
      <c r="BX377" s="526"/>
      <c r="BY377" s="526"/>
      <c r="BZ377" s="526"/>
      <c r="CA377" s="526"/>
      <c r="CB377" s="526"/>
      <c r="CC377" s="526"/>
      <c r="CD377" s="526"/>
      <c r="CE377" s="526"/>
      <c r="CF377" s="526"/>
      <c r="CG377" s="526"/>
      <c r="CH377" s="526"/>
      <c r="CI377" s="526"/>
      <c r="CJ377" s="526"/>
      <c r="CK377" s="526"/>
      <c r="CL377" s="526"/>
      <c r="CM377" s="526"/>
      <c r="CN377" s="526"/>
      <c r="CO377" s="526"/>
      <c r="CP377" s="526"/>
      <c r="CQ377" s="526"/>
      <c r="CR377" s="526"/>
      <c r="CS377" s="526"/>
      <c r="CT377" s="526"/>
      <c r="CU377" s="526"/>
      <c r="CV377" s="526"/>
      <c r="CW377" s="526"/>
      <c r="CX377" s="526"/>
      <c r="CY377" s="526"/>
      <c r="CZ377" s="526"/>
      <c r="DA377" s="526"/>
      <c r="DB377" s="526"/>
      <c r="DC377" s="526"/>
      <c r="DD377" s="526"/>
      <c r="DE377" s="526"/>
      <c r="DF377" s="526"/>
    </row>
    <row r="378" spans="1:110" ht="14.25" customHeight="1">
      <c r="A378" s="508">
        <f t="shared" si="20"/>
        <v>369</v>
      </c>
      <c r="B378" s="508" t="str">
        <f>"(4,"&amp;I378&amp;")"</f>
        <v>(4,34)</v>
      </c>
      <c r="C378" s="524">
        <v>0.39468750000000002</v>
      </c>
      <c r="D378" s="524">
        <v>0.39483796296296297</v>
      </c>
      <c r="E378" s="525">
        <v>12.06</v>
      </c>
      <c r="F378" s="525">
        <v>12.179999997317791</v>
      </c>
      <c r="G378" s="508" t="s">
        <v>540</v>
      </c>
      <c r="H378" s="524">
        <f t="shared" si="19"/>
        <v>1.5046296296294948E-4</v>
      </c>
      <c r="I378">
        <f t="shared" si="24"/>
        <v>34</v>
      </c>
      <c r="K378" s="526"/>
      <c r="L378" s="526"/>
      <c r="M378" s="526"/>
      <c r="N378" s="526"/>
      <c r="O378" s="526"/>
      <c r="P378" s="526"/>
      <c r="Q378" s="526"/>
      <c r="R378" s="526"/>
      <c r="S378" s="526"/>
      <c r="T378" s="526"/>
      <c r="U378" s="526"/>
      <c r="V378" s="526"/>
      <c r="W378" s="526"/>
      <c r="X378" s="526"/>
      <c r="Y378" s="526"/>
      <c r="Z378" s="526"/>
      <c r="AA378" s="526"/>
      <c r="AB378" s="526"/>
      <c r="AC378" s="526"/>
      <c r="AD378" s="526"/>
      <c r="AE378" s="526"/>
      <c r="AF378" s="526"/>
      <c r="AG378" s="526"/>
      <c r="AH378" s="526"/>
      <c r="AI378" s="526"/>
      <c r="AJ378" s="526"/>
      <c r="AK378" s="526"/>
      <c r="AL378" s="526"/>
      <c r="AM378" s="526"/>
      <c r="AN378" s="526"/>
      <c r="AO378" s="526"/>
      <c r="AP378" s="526"/>
      <c r="AQ378" s="526"/>
      <c r="AR378" s="526"/>
      <c r="AS378" s="526"/>
      <c r="AT378" s="526"/>
      <c r="AU378" s="526"/>
      <c r="AV378" s="526"/>
      <c r="AW378" s="526"/>
      <c r="AX378" s="526"/>
      <c r="AY378" s="526"/>
      <c r="AZ378" s="526"/>
      <c r="BA378" s="526"/>
      <c r="BB378" s="526"/>
      <c r="BC378" s="526"/>
      <c r="BD378" s="526"/>
      <c r="BE378" s="526"/>
      <c r="BF378" s="526"/>
      <c r="BG378" s="526"/>
      <c r="BH378" s="526"/>
      <c r="BI378" s="526"/>
      <c r="BJ378" s="526"/>
      <c r="BK378" s="526"/>
      <c r="BL378" s="526"/>
      <c r="BM378" s="526"/>
      <c r="BN378" s="526"/>
      <c r="BO378" s="526"/>
      <c r="BP378" s="526"/>
      <c r="BQ378" s="526"/>
      <c r="BR378" s="526"/>
      <c r="BS378" s="526"/>
      <c r="BT378" s="526"/>
      <c r="BU378" s="526"/>
      <c r="BV378" s="526"/>
      <c r="BW378" s="526"/>
      <c r="BX378" s="526"/>
      <c r="BY378" s="526"/>
      <c r="BZ378" s="526"/>
      <c r="CA378" s="526"/>
      <c r="CB378" s="526"/>
      <c r="CC378" s="526"/>
      <c r="CD378" s="526"/>
      <c r="CE378" s="526"/>
      <c r="CF378" s="526"/>
      <c r="CG378" s="526"/>
      <c r="CH378" s="526"/>
      <c r="CI378" s="526"/>
      <c r="CJ378" s="526"/>
      <c r="CK378" s="526"/>
      <c r="CL378" s="526"/>
      <c r="CM378" s="526"/>
      <c r="CN378" s="526"/>
      <c r="CO378" s="526"/>
      <c r="CP378" s="526"/>
      <c r="CQ378" s="526"/>
      <c r="CR378" s="526"/>
      <c r="CS378" s="526"/>
      <c r="CT378" s="526"/>
      <c r="CU378" s="526"/>
      <c r="CV378" s="526"/>
      <c r="CW378" s="526"/>
      <c r="CX378" s="526"/>
      <c r="CY378" s="526"/>
      <c r="CZ378" s="526"/>
      <c r="DA378" s="526"/>
      <c r="DB378" s="526"/>
      <c r="DC378" s="526"/>
      <c r="DD378" s="526"/>
      <c r="DE378" s="526"/>
      <c r="DF378" s="526"/>
    </row>
    <row r="379" spans="1:110" ht="14.25" customHeight="1">
      <c r="A379" s="508">
        <f t="shared" si="20"/>
        <v>370</v>
      </c>
      <c r="B379" s="508" t="str">
        <f>"(3,"&amp;I379&amp;")"</f>
        <v>(3,34)</v>
      </c>
      <c r="C379" s="524">
        <v>0.39493055555555556</v>
      </c>
      <c r="D379" s="524">
        <v>0.39509259259259261</v>
      </c>
      <c r="E379" s="525">
        <v>12.06</v>
      </c>
      <c r="F379" s="525">
        <v>12.089999999329448</v>
      </c>
      <c r="G379" s="508" t="s">
        <v>540</v>
      </c>
      <c r="H379" s="524">
        <f t="shared" si="19"/>
        <v>1.6203703703704386E-4</v>
      </c>
      <c r="I379">
        <f t="shared" si="24"/>
        <v>34</v>
      </c>
      <c r="K379" s="526"/>
      <c r="L379" s="526"/>
      <c r="M379" s="526"/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  <c r="AA379" s="526"/>
      <c r="AB379" s="526"/>
      <c r="AC379" s="526"/>
      <c r="AD379" s="526"/>
      <c r="AE379" s="526"/>
      <c r="AF379" s="526"/>
      <c r="AG379" s="526"/>
      <c r="AH379" s="526"/>
      <c r="AI379" s="526"/>
      <c r="AJ379" s="526"/>
      <c r="AK379" s="526"/>
      <c r="AL379" s="526"/>
      <c r="AM379" s="526"/>
      <c r="AN379" s="526"/>
      <c r="AO379" s="526"/>
      <c r="AP379" s="526"/>
      <c r="AQ379" s="526"/>
      <c r="AR379" s="526"/>
      <c r="AS379" s="526"/>
      <c r="AT379" s="526"/>
      <c r="AU379" s="526"/>
      <c r="AV379" s="526"/>
      <c r="AW379" s="526"/>
      <c r="AX379" s="526"/>
      <c r="AY379" s="526"/>
      <c r="AZ379" s="526"/>
      <c r="BA379" s="526"/>
      <c r="BB379" s="526"/>
      <c r="BC379" s="526"/>
      <c r="BD379" s="526"/>
      <c r="BE379" s="526"/>
      <c r="BF379" s="526"/>
      <c r="BG379" s="526"/>
      <c r="BH379" s="526"/>
      <c r="BI379" s="526"/>
      <c r="BJ379" s="526"/>
      <c r="BK379" s="526"/>
      <c r="BL379" s="526"/>
      <c r="BM379" s="526"/>
      <c r="BN379" s="526"/>
      <c r="BO379" s="526"/>
      <c r="BP379" s="526"/>
      <c r="BQ379" s="526"/>
      <c r="BR379" s="526"/>
      <c r="BS379" s="526"/>
      <c r="BT379" s="526"/>
      <c r="BU379" s="526"/>
      <c r="BV379" s="526"/>
      <c r="BW379" s="526"/>
      <c r="BX379" s="526"/>
      <c r="BY379" s="526"/>
      <c r="BZ379" s="526"/>
      <c r="CA379" s="526"/>
      <c r="CB379" s="526"/>
      <c r="CC379" s="526"/>
      <c r="CD379" s="526"/>
      <c r="CE379" s="526"/>
      <c r="CF379" s="526"/>
      <c r="CG379" s="526"/>
      <c r="CH379" s="526"/>
      <c r="CI379" s="526"/>
      <c r="CJ379" s="526"/>
      <c r="CK379" s="526"/>
      <c r="CL379" s="526"/>
      <c r="CM379" s="526"/>
      <c r="CN379" s="526"/>
      <c r="CO379" s="526"/>
      <c r="CP379" s="526"/>
      <c r="CQ379" s="526"/>
      <c r="CR379" s="526"/>
      <c r="CS379" s="526"/>
      <c r="CT379" s="526"/>
      <c r="CU379" s="526"/>
      <c r="CV379" s="526"/>
      <c r="CW379" s="526"/>
      <c r="CX379" s="526"/>
      <c r="CY379" s="526"/>
      <c r="CZ379" s="526"/>
      <c r="DA379" s="526"/>
      <c r="DB379" s="526"/>
      <c r="DC379" s="526"/>
      <c r="DD379" s="526"/>
      <c r="DE379" s="526"/>
      <c r="DF379" s="526"/>
    </row>
    <row r="380" spans="1:110" ht="14.25" customHeight="1">
      <c r="A380" s="508">
        <f t="shared" si="20"/>
        <v>371</v>
      </c>
      <c r="B380" s="508" t="str">
        <f>"(2,"&amp;I380&amp;")"</f>
        <v>(2,34)</v>
      </c>
      <c r="C380" s="524">
        <v>0.39520833333333333</v>
      </c>
      <c r="D380" s="524">
        <v>0.39535879629629628</v>
      </c>
      <c r="E380" s="525">
        <v>12.06</v>
      </c>
      <c r="F380" s="525">
        <v>12.150000003576279</v>
      </c>
      <c r="G380" s="508" t="s">
        <v>540</v>
      </c>
      <c r="H380" s="524">
        <f t="shared" si="19"/>
        <v>1.5046296296294948E-4</v>
      </c>
      <c r="I380">
        <f t="shared" si="24"/>
        <v>34</v>
      </c>
      <c r="K380" s="526"/>
      <c r="L380" s="526"/>
      <c r="M380" s="526"/>
      <c r="N380" s="526"/>
      <c r="O380" s="526"/>
      <c r="P380" s="526"/>
      <c r="Q380" s="526"/>
      <c r="R380" s="526"/>
      <c r="S380" s="526"/>
      <c r="T380" s="526"/>
      <c r="U380" s="526"/>
      <c r="V380" s="526"/>
      <c r="W380" s="526"/>
      <c r="X380" s="526"/>
      <c r="Y380" s="526"/>
      <c r="Z380" s="526"/>
      <c r="AA380" s="526"/>
      <c r="AB380" s="526"/>
      <c r="AC380" s="526"/>
      <c r="AD380" s="526"/>
      <c r="AE380" s="526"/>
      <c r="AF380" s="526"/>
      <c r="AG380" s="526"/>
      <c r="AH380" s="526"/>
      <c r="AI380" s="526"/>
      <c r="AJ380" s="526"/>
      <c r="AK380" s="526"/>
      <c r="AL380" s="526"/>
      <c r="AM380" s="526"/>
      <c r="AN380" s="526"/>
      <c r="AO380" s="526"/>
      <c r="AP380" s="526"/>
      <c r="AQ380" s="526"/>
      <c r="AR380" s="526"/>
      <c r="AS380" s="526"/>
      <c r="AT380" s="526"/>
      <c r="AU380" s="526"/>
      <c r="AV380" s="526"/>
      <c r="AW380" s="526"/>
      <c r="AX380" s="526"/>
      <c r="AY380" s="526"/>
      <c r="AZ380" s="526"/>
      <c r="BA380" s="526"/>
      <c r="BB380" s="526"/>
      <c r="BC380" s="526"/>
      <c r="BD380" s="526"/>
      <c r="BE380" s="526"/>
      <c r="BF380" s="526"/>
      <c r="BG380" s="526"/>
      <c r="BH380" s="526"/>
      <c r="BI380" s="526"/>
      <c r="BJ380" s="526"/>
      <c r="BK380" s="526"/>
      <c r="BL380" s="526"/>
      <c r="BM380" s="526"/>
      <c r="BN380" s="526"/>
      <c r="BO380" s="526"/>
      <c r="BP380" s="526"/>
      <c r="BQ380" s="526"/>
      <c r="BR380" s="526"/>
      <c r="BS380" s="526"/>
      <c r="BT380" s="526"/>
      <c r="BU380" s="526"/>
      <c r="BV380" s="526"/>
      <c r="BW380" s="526"/>
      <c r="BX380" s="526"/>
      <c r="BY380" s="526"/>
      <c r="BZ380" s="526"/>
      <c r="CA380" s="526"/>
      <c r="CB380" s="526"/>
      <c r="CC380" s="526"/>
      <c r="CD380" s="526"/>
      <c r="CE380" s="526"/>
      <c r="CF380" s="526"/>
      <c r="CG380" s="526"/>
      <c r="CH380" s="526"/>
      <c r="CI380" s="526"/>
      <c r="CJ380" s="526"/>
      <c r="CK380" s="526"/>
      <c r="CL380" s="526"/>
      <c r="CM380" s="526"/>
      <c r="CN380" s="526"/>
      <c r="CO380" s="526"/>
      <c r="CP380" s="526"/>
      <c r="CQ380" s="526"/>
      <c r="CR380" s="526"/>
      <c r="CS380" s="526"/>
      <c r="CT380" s="526"/>
      <c r="CU380" s="526"/>
      <c r="CV380" s="526"/>
      <c r="CW380" s="526"/>
      <c r="CX380" s="526"/>
      <c r="CY380" s="526"/>
      <c r="CZ380" s="526"/>
      <c r="DA380" s="526"/>
      <c r="DB380" s="526"/>
      <c r="DC380" s="526"/>
      <c r="DD380" s="526"/>
      <c r="DE380" s="526"/>
      <c r="DF380" s="526"/>
    </row>
    <row r="381" spans="1:110" ht="14.25" customHeight="1">
      <c r="A381" s="508">
        <f t="shared" si="20"/>
        <v>372</v>
      </c>
      <c r="B381" s="508" t="str">
        <f>"(1,"&amp;I381&amp;")"</f>
        <v>(1,34)</v>
      </c>
      <c r="C381" s="524">
        <v>0.39547453703703705</v>
      </c>
      <c r="D381" s="524">
        <v>0.395625</v>
      </c>
      <c r="E381" s="525">
        <v>12.06</v>
      </c>
      <c r="F381" s="525">
        <v>12.119999998658896</v>
      </c>
      <c r="G381" s="508" t="s">
        <v>540</v>
      </c>
      <c r="H381" s="524">
        <f t="shared" si="19"/>
        <v>1.5046296296294948E-4</v>
      </c>
      <c r="I381">
        <f t="shared" si="24"/>
        <v>34</v>
      </c>
      <c r="K381" s="526"/>
      <c r="L381" s="526"/>
      <c r="M381" s="526"/>
      <c r="N381" s="526"/>
      <c r="O381" s="526"/>
      <c r="P381" s="526"/>
      <c r="Q381" s="526"/>
      <c r="R381" s="526"/>
      <c r="S381" s="526"/>
      <c r="T381" s="526"/>
      <c r="U381" s="526"/>
      <c r="V381" s="526"/>
      <c r="W381" s="526"/>
      <c r="X381" s="526"/>
      <c r="Y381" s="526"/>
      <c r="Z381" s="526"/>
      <c r="AA381" s="526"/>
      <c r="AB381" s="526"/>
      <c r="AC381" s="526"/>
      <c r="AD381" s="526"/>
      <c r="AE381" s="526"/>
      <c r="AF381" s="526"/>
      <c r="AG381" s="526"/>
      <c r="AH381" s="526"/>
      <c r="AI381" s="526"/>
      <c r="AJ381" s="526"/>
      <c r="AK381" s="526"/>
      <c r="AL381" s="526"/>
      <c r="AM381" s="526"/>
      <c r="AN381" s="526"/>
      <c r="AO381" s="526"/>
      <c r="AP381" s="526"/>
      <c r="AQ381" s="526"/>
      <c r="AR381" s="526"/>
      <c r="AS381" s="526"/>
      <c r="AT381" s="526"/>
      <c r="AU381" s="526"/>
      <c r="AV381" s="526"/>
      <c r="AW381" s="526"/>
      <c r="AX381" s="526"/>
      <c r="AY381" s="526"/>
      <c r="AZ381" s="526"/>
      <c r="BA381" s="526"/>
      <c r="BB381" s="526"/>
      <c r="BC381" s="526"/>
      <c r="BD381" s="526"/>
      <c r="BE381" s="526"/>
      <c r="BF381" s="526"/>
      <c r="BG381" s="526"/>
      <c r="BH381" s="526"/>
      <c r="BI381" s="526"/>
      <c r="BJ381" s="526"/>
      <c r="BK381" s="526"/>
      <c r="BL381" s="526"/>
      <c r="BM381" s="526"/>
      <c r="BN381" s="526"/>
      <c r="BO381" s="526"/>
      <c r="BP381" s="526"/>
      <c r="BQ381" s="526"/>
      <c r="BR381" s="526"/>
      <c r="BS381" s="526"/>
      <c r="BT381" s="526"/>
      <c r="BU381" s="526"/>
      <c r="BV381" s="526"/>
      <c r="BW381" s="526"/>
      <c r="BX381" s="526"/>
      <c r="BY381" s="526"/>
      <c r="BZ381" s="526"/>
      <c r="CA381" s="526"/>
      <c r="CB381" s="526"/>
      <c r="CC381" s="526"/>
      <c r="CD381" s="526"/>
      <c r="CE381" s="526"/>
      <c r="CF381" s="526"/>
      <c r="CG381" s="526"/>
      <c r="CH381" s="526"/>
      <c r="CI381" s="526"/>
      <c r="CJ381" s="526"/>
      <c r="CK381" s="526"/>
      <c r="CL381" s="526"/>
      <c r="CM381" s="526"/>
      <c r="CN381" s="526"/>
      <c r="CO381" s="526"/>
      <c r="CP381" s="526"/>
      <c r="CQ381" s="526"/>
      <c r="CR381" s="526"/>
      <c r="CS381" s="526"/>
      <c r="CT381" s="526"/>
      <c r="CU381" s="526"/>
      <c r="CV381" s="526"/>
      <c r="CW381" s="526"/>
      <c r="CX381" s="526"/>
      <c r="CY381" s="526"/>
      <c r="CZ381" s="526"/>
      <c r="DA381" s="526"/>
      <c r="DB381" s="526"/>
      <c r="DC381" s="526"/>
      <c r="DD381" s="526"/>
      <c r="DE381" s="526"/>
      <c r="DF381" s="526"/>
    </row>
    <row r="382" spans="1:110" ht="14.25" customHeight="1">
      <c r="A382" s="508">
        <f t="shared" si="20"/>
        <v>373</v>
      </c>
      <c r="B382" s="508" t="str">
        <f>"(1,"&amp;I382&amp;")"</f>
        <v>(1,35)</v>
      </c>
      <c r="C382" s="524">
        <v>0.39575231481481482</v>
      </c>
      <c r="D382" s="524">
        <v>0.3959259259259259</v>
      </c>
      <c r="E382" s="525">
        <v>12.06</v>
      </c>
      <c r="F382" s="525">
        <v>12.169999999403954</v>
      </c>
      <c r="G382" s="508" t="s">
        <v>540</v>
      </c>
      <c r="H382" s="524">
        <f t="shared" si="19"/>
        <v>1.7361111111108274E-4</v>
      </c>
      <c r="I382">
        <f>I381+1</f>
        <v>35</v>
      </c>
      <c r="K382" s="526"/>
      <c r="L382" s="526"/>
      <c r="M382" s="526"/>
      <c r="N382" s="526"/>
      <c r="O382" s="526"/>
      <c r="P382" s="526"/>
      <c r="Q382" s="526"/>
      <c r="R382" s="526"/>
      <c r="S382" s="526"/>
      <c r="T382" s="526"/>
      <c r="U382" s="526"/>
      <c r="V382" s="526"/>
      <c r="W382" s="526"/>
      <c r="X382" s="526"/>
      <c r="Y382" s="526"/>
      <c r="Z382" s="526"/>
      <c r="AA382" s="526"/>
      <c r="AB382" s="526"/>
      <c r="AC382" s="526"/>
      <c r="AD382" s="526"/>
      <c r="AE382" s="526"/>
      <c r="AF382" s="526"/>
      <c r="AG382" s="526"/>
      <c r="AH382" s="526"/>
      <c r="AI382" s="526"/>
      <c r="AJ382" s="526"/>
      <c r="AK382" s="526"/>
      <c r="AL382" s="526"/>
      <c r="AM382" s="526"/>
      <c r="AN382" s="526"/>
      <c r="AO382" s="526"/>
      <c r="AP382" s="526"/>
      <c r="AQ382" s="526"/>
      <c r="AR382" s="526"/>
      <c r="AS382" s="526"/>
      <c r="AT382" s="526"/>
      <c r="AU382" s="526"/>
      <c r="AV382" s="526"/>
      <c r="AW382" s="526"/>
      <c r="AX382" s="526"/>
      <c r="AY382" s="526"/>
      <c r="AZ382" s="526"/>
      <c r="BA382" s="526"/>
      <c r="BB382" s="526"/>
      <c r="BC382" s="526"/>
      <c r="BD382" s="526"/>
      <c r="BE382" s="526"/>
      <c r="BF382" s="526"/>
      <c r="BG382" s="526"/>
      <c r="BH382" s="526"/>
      <c r="BI382" s="526"/>
      <c r="BJ382" s="526"/>
      <c r="BK382" s="526"/>
      <c r="BL382" s="526"/>
      <c r="BM382" s="526"/>
      <c r="BN382" s="526"/>
      <c r="BO382" s="526"/>
      <c r="BP382" s="526"/>
      <c r="BQ382" s="526"/>
      <c r="BR382" s="526"/>
      <c r="BS382" s="526"/>
      <c r="BT382" s="526"/>
      <c r="BU382" s="526"/>
      <c r="BV382" s="526"/>
      <c r="BW382" s="526"/>
      <c r="BX382" s="526"/>
      <c r="BY382" s="526"/>
      <c r="BZ382" s="526"/>
      <c r="CA382" s="526"/>
      <c r="CB382" s="526"/>
      <c r="CC382" s="526"/>
      <c r="CD382" s="526"/>
      <c r="CE382" s="526"/>
      <c r="CF382" s="526"/>
      <c r="CG382" s="526"/>
      <c r="CH382" s="526"/>
      <c r="CI382" s="526"/>
      <c r="CJ382" s="526"/>
      <c r="CK382" s="526"/>
      <c r="CL382" s="526"/>
      <c r="CM382" s="526"/>
      <c r="CN382" s="526"/>
      <c r="CO382" s="526"/>
      <c r="CP382" s="526"/>
      <c r="CQ382" s="526"/>
      <c r="CR382" s="526"/>
      <c r="CS382" s="526"/>
      <c r="CT382" s="526"/>
      <c r="CU382" s="526"/>
      <c r="CV382" s="526"/>
      <c r="CW382" s="526"/>
      <c r="CX382" s="526"/>
      <c r="CY382" s="526"/>
      <c r="CZ382" s="526"/>
      <c r="DA382" s="526"/>
      <c r="DB382" s="526"/>
      <c r="DC382" s="526"/>
      <c r="DD382" s="526"/>
      <c r="DE382" s="526"/>
      <c r="DF382" s="526"/>
    </row>
    <row r="383" spans="1:110" ht="14.25" customHeight="1">
      <c r="A383" s="508">
        <f t="shared" si="20"/>
        <v>374</v>
      </c>
      <c r="B383" s="508" t="str">
        <f>"(2,"&amp;I383&amp;")"</f>
        <v>(2,35)</v>
      </c>
      <c r="C383" s="524">
        <v>0.39603009259259259</v>
      </c>
      <c r="D383" s="524">
        <v>0.3961689814814815</v>
      </c>
      <c r="E383" s="525">
        <v>12.06</v>
      </c>
      <c r="F383" s="525">
        <v>12.210000005960465</v>
      </c>
      <c r="G383" s="508" t="s">
        <v>540</v>
      </c>
      <c r="H383" s="524">
        <f t="shared" si="19"/>
        <v>1.388888888889106E-4</v>
      </c>
      <c r="I383">
        <f>I382</f>
        <v>35</v>
      </c>
      <c r="K383" s="526"/>
      <c r="L383" s="526"/>
      <c r="M383" s="526"/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  <c r="AA383" s="526"/>
      <c r="AB383" s="526"/>
      <c r="AC383" s="526"/>
      <c r="AD383" s="526"/>
      <c r="AE383" s="526"/>
      <c r="AF383" s="526"/>
      <c r="AG383" s="526"/>
      <c r="AH383" s="526"/>
      <c r="AI383" s="526"/>
      <c r="AJ383" s="526"/>
      <c r="AK383" s="526"/>
      <c r="AL383" s="526"/>
      <c r="AM383" s="526"/>
      <c r="AN383" s="526"/>
      <c r="AO383" s="526"/>
      <c r="AP383" s="526"/>
      <c r="AQ383" s="526"/>
      <c r="AR383" s="526"/>
      <c r="AS383" s="526"/>
      <c r="AT383" s="526"/>
      <c r="AU383" s="526"/>
      <c r="AV383" s="526"/>
      <c r="AW383" s="526"/>
      <c r="AX383" s="526"/>
      <c r="AY383" s="526"/>
      <c r="AZ383" s="526"/>
      <c r="BA383" s="526"/>
      <c r="BB383" s="526"/>
      <c r="BC383" s="526"/>
      <c r="BD383" s="526"/>
      <c r="BE383" s="526"/>
      <c r="BF383" s="526"/>
      <c r="BG383" s="526"/>
      <c r="BH383" s="526"/>
      <c r="BI383" s="526"/>
      <c r="BJ383" s="526"/>
      <c r="BK383" s="526"/>
      <c r="BL383" s="526"/>
      <c r="BM383" s="526"/>
      <c r="BN383" s="526"/>
      <c r="BO383" s="526"/>
      <c r="BP383" s="526"/>
      <c r="BQ383" s="526"/>
      <c r="BR383" s="526"/>
      <c r="BS383" s="526"/>
      <c r="BT383" s="526"/>
      <c r="BU383" s="526"/>
      <c r="BV383" s="526"/>
      <c r="BW383" s="526"/>
      <c r="BX383" s="526"/>
      <c r="BY383" s="526"/>
      <c r="BZ383" s="526"/>
      <c r="CA383" s="526"/>
      <c r="CB383" s="526"/>
      <c r="CC383" s="526"/>
      <c r="CD383" s="526"/>
      <c r="CE383" s="526"/>
      <c r="CF383" s="526"/>
      <c r="CG383" s="526"/>
      <c r="CH383" s="526"/>
      <c r="CI383" s="526"/>
      <c r="CJ383" s="526"/>
      <c r="CK383" s="526"/>
      <c r="CL383" s="526"/>
      <c r="CM383" s="526"/>
      <c r="CN383" s="526"/>
      <c r="CO383" s="526"/>
      <c r="CP383" s="526"/>
      <c r="CQ383" s="526"/>
      <c r="CR383" s="526"/>
      <c r="CS383" s="526"/>
      <c r="CT383" s="526"/>
      <c r="CU383" s="526"/>
      <c r="CV383" s="526"/>
      <c r="CW383" s="526"/>
      <c r="CX383" s="526"/>
      <c r="CY383" s="526"/>
      <c r="CZ383" s="526"/>
      <c r="DA383" s="526"/>
      <c r="DB383" s="526"/>
      <c r="DC383" s="526"/>
      <c r="DD383" s="526"/>
      <c r="DE383" s="526"/>
      <c r="DF383" s="526"/>
    </row>
    <row r="384" spans="1:110" ht="14.25" customHeight="1">
      <c r="A384" s="508">
        <f t="shared" si="20"/>
        <v>375</v>
      </c>
      <c r="B384" s="508" t="str">
        <f>"(3,"&amp;I384&amp;")"</f>
        <v>(3,35)</v>
      </c>
      <c r="C384" s="524">
        <v>0.39631944444444445</v>
      </c>
      <c r="D384" s="524">
        <v>0.3964699074074074</v>
      </c>
      <c r="E384" s="525">
        <v>12.06</v>
      </c>
      <c r="F384" s="525">
        <v>12.110000000745059</v>
      </c>
      <c r="G384" s="508" t="s">
        <v>540</v>
      </c>
      <c r="H384" s="524">
        <f t="shared" si="19"/>
        <v>1.5046296296294948E-4</v>
      </c>
      <c r="I384">
        <f t="shared" ref="I384:I392" si="25">I383</f>
        <v>35</v>
      </c>
      <c r="K384" s="526"/>
      <c r="L384" s="526"/>
      <c r="M384" s="526"/>
      <c r="N384" s="526"/>
      <c r="O384" s="526"/>
      <c r="P384" s="526"/>
      <c r="Q384" s="526"/>
      <c r="R384" s="526"/>
      <c r="S384" s="526"/>
      <c r="T384" s="526"/>
      <c r="U384" s="526"/>
      <c r="V384" s="526"/>
      <c r="W384" s="526"/>
      <c r="X384" s="526"/>
      <c r="Y384" s="526"/>
      <c r="Z384" s="526"/>
      <c r="AA384" s="526"/>
      <c r="AB384" s="526"/>
      <c r="AC384" s="526"/>
      <c r="AD384" s="526"/>
      <c r="AE384" s="526"/>
      <c r="AF384" s="526"/>
      <c r="AG384" s="526"/>
      <c r="AH384" s="526"/>
      <c r="AI384" s="526"/>
      <c r="AJ384" s="526"/>
      <c r="AK384" s="526"/>
      <c r="AL384" s="526"/>
      <c r="AM384" s="526"/>
      <c r="AN384" s="526"/>
      <c r="AO384" s="526"/>
      <c r="AP384" s="526"/>
      <c r="AQ384" s="526"/>
      <c r="AR384" s="526"/>
      <c r="AS384" s="526"/>
      <c r="AT384" s="526"/>
      <c r="AU384" s="526"/>
      <c r="AV384" s="526"/>
      <c r="AW384" s="526"/>
      <c r="AX384" s="526"/>
      <c r="AY384" s="526"/>
      <c r="AZ384" s="526"/>
      <c r="BA384" s="526"/>
      <c r="BB384" s="526"/>
      <c r="BC384" s="526"/>
      <c r="BD384" s="526"/>
      <c r="BE384" s="526"/>
      <c r="BF384" s="526"/>
      <c r="BG384" s="526"/>
      <c r="BH384" s="526"/>
      <c r="BI384" s="526"/>
      <c r="BJ384" s="526"/>
      <c r="BK384" s="526"/>
      <c r="BL384" s="526"/>
      <c r="BM384" s="526"/>
      <c r="BN384" s="526"/>
      <c r="BO384" s="526"/>
      <c r="BP384" s="526"/>
      <c r="BQ384" s="526"/>
      <c r="BR384" s="526"/>
      <c r="BS384" s="526"/>
      <c r="BT384" s="526"/>
      <c r="BU384" s="526"/>
      <c r="BV384" s="526"/>
      <c r="BW384" s="526"/>
      <c r="BX384" s="526"/>
      <c r="BY384" s="526"/>
      <c r="BZ384" s="526"/>
      <c r="CA384" s="526"/>
      <c r="CB384" s="526"/>
      <c r="CC384" s="526"/>
      <c r="CD384" s="526"/>
      <c r="CE384" s="526"/>
      <c r="CF384" s="526"/>
      <c r="CG384" s="526"/>
      <c r="CH384" s="526"/>
      <c r="CI384" s="526"/>
      <c r="CJ384" s="526"/>
      <c r="CK384" s="526"/>
      <c r="CL384" s="526"/>
      <c r="CM384" s="526"/>
      <c r="CN384" s="526"/>
      <c r="CO384" s="526"/>
      <c r="CP384" s="526"/>
      <c r="CQ384" s="526"/>
      <c r="CR384" s="526"/>
      <c r="CS384" s="526"/>
      <c r="CT384" s="526"/>
      <c r="CU384" s="526"/>
      <c r="CV384" s="526"/>
      <c r="CW384" s="526"/>
      <c r="CX384" s="526"/>
      <c r="CY384" s="526"/>
      <c r="CZ384" s="526"/>
      <c r="DA384" s="526"/>
      <c r="DB384" s="526"/>
      <c r="DC384" s="526"/>
      <c r="DD384" s="526"/>
      <c r="DE384" s="526"/>
      <c r="DF384" s="526"/>
    </row>
    <row r="385" spans="1:110" ht="14.25" customHeight="1">
      <c r="A385" s="508">
        <f t="shared" si="20"/>
        <v>376</v>
      </c>
      <c r="B385" s="508" t="str">
        <f>"(4,"&amp;I385&amp;")"</f>
        <v>(4,35)</v>
      </c>
      <c r="C385" s="524">
        <v>0.39658564814814817</v>
      </c>
      <c r="D385" s="524">
        <v>0.39675925925925926</v>
      </c>
      <c r="E385" s="525">
        <v>12.06</v>
      </c>
      <c r="F385" s="525">
        <v>12.179999997317791</v>
      </c>
      <c r="G385" s="508" t="s">
        <v>540</v>
      </c>
      <c r="H385" s="524">
        <f t="shared" si="19"/>
        <v>1.7361111111108274E-4</v>
      </c>
      <c r="I385">
        <f t="shared" si="25"/>
        <v>35</v>
      </c>
      <c r="K385" s="526"/>
      <c r="L385" s="526"/>
      <c r="M385" s="526"/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  <c r="AA385" s="526"/>
      <c r="AB385" s="526"/>
      <c r="AC385" s="526"/>
      <c r="AD385" s="526"/>
      <c r="AE385" s="526"/>
      <c r="AF385" s="526"/>
      <c r="AG385" s="526"/>
      <c r="AH385" s="526"/>
      <c r="AI385" s="526"/>
      <c r="AJ385" s="526"/>
      <c r="AK385" s="526"/>
      <c r="AL385" s="526"/>
      <c r="AM385" s="526"/>
      <c r="AN385" s="526"/>
      <c r="AO385" s="526"/>
      <c r="AP385" s="526"/>
      <c r="AQ385" s="526"/>
      <c r="AR385" s="526"/>
      <c r="AS385" s="526"/>
      <c r="AT385" s="526"/>
      <c r="AU385" s="526"/>
      <c r="AV385" s="526"/>
      <c r="AW385" s="526"/>
      <c r="AX385" s="526"/>
      <c r="AY385" s="526"/>
      <c r="AZ385" s="526"/>
      <c r="BA385" s="526"/>
      <c r="BB385" s="526"/>
      <c r="BC385" s="526"/>
      <c r="BD385" s="526"/>
      <c r="BE385" s="526"/>
      <c r="BF385" s="526"/>
      <c r="BG385" s="526"/>
      <c r="BH385" s="526"/>
      <c r="BI385" s="526"/>
      <c r="BJ385" s="526"/>
      <c r="BK385" s="526"/>
      <c r="BL385" s="526"/>
      <c r="BM385" s="526"/>
      <c r="BN385" s="526"/>
      <c r="BO385" s="526"/>
      <c r="BP385" s="526"/>
      <c r="BQ385" s="526"/>
      <c r="BR385" s="526"/>
      <c r="BS385" s="526"/>
      <c r="BT385" s="526"/>
      <c r="BU385" s="526"/>
      <c r="BV385" s="526"/>
      <c r="BW385" s="526"/>
      <c r="BX385" s="526"/>
      <c r="BY385" s="526"/>
      <c r="BZ385" s="526"/>
      <c r="CA385" s="526"/>
      <c r="CB385" s="526"/>
      <c r="CC385" s="526"/>
      <c r="CD385" s="526"/>
      <c r="CE385" s="526"/>
      <c r="CF385" s="526"/>
      <c r="CG385" s="526"/>
      <c r="CH385" s="526"/>
      <c r="CI385" s="526"/>
      <c r="CJ385" s="526"/>
      <c r="CK385" s="526"/>
      <c r="CL385" s="526"/>
      <c r="CM385" s="526"/>
      <c r="CN385" s="526"/>
      <c r="CO385" s="526"/>
      <c r="CP385" s="526"/>
      <c r="CQ385" s="526"/>
      <c r="CR385" s="526"/>
      <c r="CS385" s="526"/>
      <c r="CT385" s="526"/>
      <c r="CU385" s="526"/>
      <c r="CV385" s="526"/>
      <c r="CW385" s="526"/>
      <c r="CX385" s="526"/>
      <c r="CY385" s="526"/>
      <c r="CZ385" s="526"/>
      <c r="DA385" s="526"/>
      <c r="DB385" s="526"/>
      <c r="DC385" s="526"/>
      <c r="DD385" s="526"/>
      <c r="DE385" s="526"/>
      <c r="DF385" s="526"/>
    </row>
    <row r="386" spans="1:110" ht="14.25" customHeight="1">
      <c r="A386" s="508">
        <f t="shared" si="20"/>
        <v>377</v>
      </c>
      <c r="B386" s="508" t="str">
        <f>"(5,"&amp;I386&amp;")"</f>
        <v>(5,35)</v>
      </c>
      <c r="C386" s="524">
        <v>0.39684027777777775</v>
      </c>
      <c r="D386" s="524">
        <v>0.39700231481481479</v>
      </c>
      <c r="E386" s="525">
        <v>12.06</v>
      </c>
      <c r="F386" s="525">
        <v>12.210000005960465</v>
      </c>
      <c r="G386" s="508" t="s">
        <v>540</v>
      </c>
      <c r="H386" s="524">
        <f t="shared" si="19"/>
        <v>1.6203703703704386E-4</v>
      </c>
      <c r="I386">
        <f t="shared" si="25"/>
        <v>35</v>
      </c>
      <c r="K386" s="526"/>
      <c r="L386" s="526"/>
      <c r="M386" s="526"/>
      <c r="N386" s="526"/>
      <c r="O386" s="526"/>
      <c r="P386" s="526"/>
      <c r="Q386" s="526"/>
      <c r="R386" s="526"/>
      <c r="S386" s="526"/>
      <c r="T386" s="526"/>
      <c r="U386" s="526"/>
      <c r="V386" s="526"/>
      <c r="W386" s="526"/>
      <c r="X386" s="526"/>
      <c r="Y386" s="526"/>
      <c r="Z386" s="526"/>
      <c r="AA386" s="526"/>
      <c r="AB386" s="526"/>
      <c r="AC386" s="526"/>
      <c r="AD386" s="526"/>
      <c r="AE386" s="526"/>
      <c r="AF386" s="526"/>
      <c r="AG386" s="526"/>
      <c r="AH386" s="526"/>
      <c r="AI386" s="526"/>
      <c r="AJ386" s="526"/>
      <c r="AK386" s="526"/>
      <c r="AL386" s="526"/>
      <c r="AM386" s="526"/>
      <c r="AN386" s="526"/>
      <c r="AO386" s="526"/>
      <c r="AP386" s="526"/>
      <c r="AQ386" s="526"/>
      <c r="AR386" s="526"/>
      <c r="AS386" s="526"/>
      <c r="AT386" s="526"/>
      <c r="AU386" s="526"/>
      <c r="AV386" s="526"/>
      <c r="AW386" s="526"/>
      <c r="AX386" s="526"/>
      <c r="AY386" s="526"/>
      <c r="AZ386" s="526"/>
      <c r="BA386" s="526"/>
      <c r="BB386" s="526"/>
      <c r="BC386" s="526"/>
      <c r="BD386" s="526"/>
      <c r="BE386" s="526"/>
      <c r="BF386" s="526"/>
      <c r="BG386" s="526"/>
      <c r="BH386" s="526"/>
      <c r="BI386" s="526"/>
      <c r="BJ386" s="526"/>
      <c r="BK386" s="526"/>
      <c r="BL386" s="526"/>
      <c r="BM386" s="526"/>
      <c r="BN386" s="526"/>
      <c r="BO386" s="526"/>
      <c r="BP386" s="526"/>
      <c r="BQ386" s="526"/>
      <c r="BR386" s="526"/>
      <c r="BS386" s="526"/>
      <c r="BT386" s="526"/>
      <c r="BU386" s="526"/>
      <c r="BV386" s="526"/>
      <c r="BW386" s="526"/>
      <c r="BX386" s="526"/>
      <c r="BY386" s="526"/>
      <c r="BZ386" s="526"/>
      <c r="CA386" s="526"/>
      <c r="CB386" s="526"/>
      <c r="CC386" s="526"/>
      <c r="CD386" s="526"/>
      <c r="CE386" s="526"/>
      <c r="CF386" s="526"/>
      <c r="CG386" s="526"/>
      <c r="CH386" s="526"/>
      <c r="CI386" s="526"/>
      <c r="CJ386" s="526"/>
      <c r="CK386" s="526"/>
      <c r="CL386" s="526"/>
      <c r="CM386" s="526"/>
      <c r="CN386" s="526"/>
      <c r="CO386" s="526"/>
      <c r="CP386" s="526"/>
      <c r="CQ386" s="526"/>
      <c r="CR386" s="526"/>
      <c r="CS386" s="526"/>
      <c r="CT386" s="526"/>
      <c r="CU386" s="526"/>
      <c r="CV386" s="526"/>
      <c r="CW386" s="526"/>
      <c r="CX386" s="526"/>
      <c r="CY386" s="526"/>
      <c r="CZ386" s="526"/>
      <c r="DA386" s="526"/>
      <c r="DB386" s="526"/>
      <c r="DC386" s="526"/>
      <c r="DD386" s="526"/>
      <c r="DE386" s="526"/>
      <c r="DF386" s="526"/>
    </row>
    <row r="387" spans="1:110" ht="14.25" customHeight="1">
      <c r="A387" s="508">
        <f t="shared" si="20"/>
        <v>378</v>
      </c>
      <c r="B387" s="508" t="str">
        <f>"(6,"&amp;I387&amp;")"</f>
        <v>(6,35)</v>
      </c>
      <c r="C387" s="524">
        <v>0.39712962962962961</v>
      </c>
      <c r="D387" s="524">
        <v>0.39728009259259262</v>
      </c>
      <c r="E387" s="525">
        <v>12.06</v>
      </c>
      <c r="F387" s="525">
        <v>12.210000005960465</v>
      </c>
      <c r="G387" s="508" t="s">
        <v>540</v>
      </c>
      <c r="H387" s="524">
        <f t="shared" si="19"/>
        <v>1.5046296296300499E-4</v>
      </c>
      <c r="I387">
        <f t="shared" si="25"/>
        <v>35</v>
      </c>
      <c r="K387" s="526"/>
      <c r="L387" s="526"/>
      <c r="M387" s="526"/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  <c r="AA387" s="526"/>
      <c r="AB387" s="526"/>
      <c r="AC387" s="526"/>
      <c r="AD387" s="526"/>
      <c r="AE387" s="526"/>
      <c r="AF387" s="526"/>
      <c r="AG387" s="526"/>
      <c r="AH387" s="526"/>
      <c r="AI387" s="526"/>
      <c r="AJ387" s="526"/>
      <c r="AK387" s="526"/>
      <c r="AL387" s="526"/>
      <c r="AM387" s="526"/>
      <c r="AN387" s="526"/>
      <c r="AO387" s="526"/>
      <c r="AP387" s="526"/>
      <c r="AQ387" s="526"/>
      <c r="AR387" s="526"/>
      <c r="AS387" s="526"/>
      <c r="AT387" s="526"/>
      <c r="AU387" s="526"/>
      <c r="AV387" s="526"/>
      <c r="AW387" s="526"/>
      <c r="AX387" s="526"/>
      <c r="AY387" s="526"/>
      <c r="AZ387" s="526"/>
      <c r="BA387" s="526"/>
      <c r="BB387" s="526"/>
      <c r="BC387" s="526"/>
      <c r="BD387" s="526"/>
      <c r="BE387" s="526"/>
      <c r="BF387" s="526"/>
      <c r="BG387" s="526"/>
      <c r="BH387" s="526"/>
      <c r="BI387" s="526"/>
      <c r="BJ387" s="526"/>
      <c r="BK387" s="526"/>
      <c r="BL387" s="526"/>
      <c r="BM387" s="526"/>
      <c r="BN387" s="526"/>
      <c r="BO387" s="526"/>
      <c r="BP387" s="526"/>
      <c r="BQ387" s="526"/>
      <c r="BR387" s="526"/>
      <c r="BS387" s="526"/>
      <c r="BT387" s="526"/>
      <c r="BU387" s="526"/>
      <c r="BV387" s="526"/>
      <c r="BW387" s="526"/>
      <c r="BX387" s="526"/>
      <c r="BY387" s="526"/>
      <c r="BZ387" s="526"/>
      <c r="CA387" s="526"/>
      <c r="CB387" s="526"/>
      <c r="CC387" s="526"/>
      <c r="CD387" s="526"/>
      <c r="CE387" s="526"/>
      <c r="CF387" s="526"/>
      <c r="CG387" s="526"/>
      <c r="CH387" s="526"/>
      <c r="CI387" s="526"/>
      <c r="CJ387" s="526"/>
      <c r="CK387" s="526"/>
      <c r="CL387" s="526"/>
      <c r="CM387" s="526"/>
      <c r="CN387" s="526"/>
      <c r="CO387" s="526"/>
      <c r="CP387" s="526"/>
      <c r="CQ387" s="526"/>
      <c r="CR387" s="526"/>
      <c r="CS387" s="526"/>
      <c r="CT387" s="526"/>
      <c r="CU387" s="526"/>
      <c r="CV387" s="526"/>
      <c r="CW387" s="526"/>
      <c r="CX387" s="526"/>
      <c r="CY387" s="526"/>
      <c r="CZ387" s="526"/>
      <c r="DA387" s="526"/>
      <c r="DB387" s="526"/>
      <c r="DC387" s="526"/>
      <c r="DD387" s="526"/>
      <c r="DE387" s="526"/>
      <c r="DF387" s="526"/>
    </row>
    <row r="388" spans="1:110" ht="14.25" customHeight="1">
      <c r="A388" s="508">
        <f t="shared" si="20"/>
        <v>379</v>
      </c>
      <c r="B388" s="508" t="str">
        <f>"(7,"&amp;I388&amp;")"</f>
        <v>(7,35)</v>
      </c>
      <c r="C388" s="524">
        <v>0.39738425925925924</v>
      </c>
      <c r="D388" s="524">
        <v>0.39754629629629629</v>
      </c>
      <c r="E388" s="525">
        <v>12.06</v>
      </c>
      <c r="F388" s="525">
        <v>12.110000000745059</v>
      </c>
      <c r="G388" s="508" t="s">
        <v>540</v>
      </c>
      <c r="H388" s="524">
        <f t="shared" si="19"/>
        <v>1.6203703703704386E-4</v>
      </c>
      <c r="I388">
        <f t="shared" si="25"/>
        <v>35</v>
      </c>
      <c r="K388" s="526"/>
      <c r="L388" s="526"/>
      <c r="M388" s="526"/>
      <c r="N388" s="526"/>
      <c r="O388" s="526"/>
      <c r="P388" s="526"/>
      <c r="Q388" s="526"/>
      <c r="R388" s="526"/>
      <c r="S388" s="526"/>
      <c r="T388" s="526"/>
      <c r="U388" s="526"/>
      <c r="V388" s="526"/>
      <c r="W388" s="526"/>
      <c r="X388" s="526"/>
      <c r="Y388" s="526"/>
      <c r="Z388" s="526"/>
      <c r="AA388" s="526"/>
      <c r="AB388" s="526"/>
      <c r="AC388" s="526"/>
      <c r="AD388" s="526"/>
      <c r="AE388" s="526"/>
      <c r="AF388" s="526"/>
      <c r="AG388" s="526"/>
      <c r="AH388" s="526"/>
      <c r="AI388" s="526"/>
      <c r="AJ388" s="526"/>
      <c r="AK388" s="526"/>
      <c r="AL388" s="526"/>
      <c r="AM388" s="526"/>
      <c r="AN388" s="526"/>
      <c r="AO388" s="526"/>
      <c r="AP388" s="526"/>
      <c r="AQ388" s="526"/>
      <c r="AR388" s="526"/>
      <c r="AS388" s="526"/>
      <c r="AT388" s="526"/>
      <c r="AU388" s="526"/>
      <c r="AV388" s="526"/>
      <c r="AW388" s="526"/>
      <c r="AX388" s="526"/>
      <c r="AY388" s="526"/>
      <c r="AZ388" s="526"/>
      <c r="BA388" s="526"/>
      <c r="BB388" s="526"/>
      <c r="BC388" s="526"/>
      <c r="BD388" s="526"/>
      <c r="BE388" s="526"/>
      <c r="BF388" s="526"/>
      <c r="BG388" s="526"/>
      <c r="BH388" s="526"/>
      <c r="BI388" s="526"/>
      <c r="BJ388" s="526"/>
      <c r="BK388" s="526"/>
      <c r="BL388" s="526"/>
      <c r="BM388" s="526"/>
      <c r="BN388" s="526"/>
      <c r="BO388" s="526"/>
      <c r="BP388" s="526"/>
      <c r="BQ388" s="526"/>
      <c r="BR388" s="526"/>
      <c r="BS388" s="526"/>
      <c r="BT388" s="526"/>
      <c r="BU388" s="526"/>
      <c r="BV388" s="526"/>
      <c r="BW388" s="526"/>
      <c r="BX388" s="526"/>
      <c r="BY388" s="526"/>
      <c r="BZ388" s="526"/>
      <c r="CA388" s="526"/>
      <c r="CB388" s="526"/>
      <c r="CC388" s="526"/>
      <c r="CD388" s="526"/>
      <c r="CE388" s="526"/>
      <c r="CF388" s="526"/>
      <c r="CG388" s="526"/>
      <c r="CH388" s="526"/>
      <c r="CI388" s="526"/>
      <c r="CJ388" s="526"/>
      <c r="CK388" s="526"/>
      <c r="CL388" s="526"/>
      <c r="CM388" s="526"/>
      <c r="CN388" s="526"/>
      <c r="CO388" s="526"/>
      <c r="CP388" s="526"/>
      <c r="CQ388" s="526"/>
      <c r="CR388" s="526"/>
      <c r="CS388" s="526"/>
      <c r="CT388" s="526"/>
      <c r="CU388" s="526"/>
      <c r="CV388" s="526"/>
      <c r="CW388" s="526"/>
      <c r="CX388" s="526"/>
      <c r="CY388" s="526"/>
      <c r="CZ388" s="526"/>
      <c r="DA388" s="526"/>
      <c r="DB388" s="526"/>
      <c r="DC388" s="526"/>
      <c r="DD388" s="526"/>
      <c r="DE388" s="526"/>
      <c r="DF388" s="526"/>
    </row>
    <row r="389" spans="1:110" ht="14.25" customHeight="1">
      <c r="A389" s="508">
        <f t="shared" si="20"/>
        <v>380</v>
      </c>
      <c r="B389" s="508" t="str">
        <f>"(8,"&amp;I389&amp;")"</f>
        <v>(8,35)</v>
      </c>
      <c r="C389" s="524">
        <v>0.39765046296296297</v>
      </c>
      <c r="D389" s="524">
        <v>0.39781250000000001</v>
      </c>
      <c r="E389" s="525">
        <v>12.06</v>
      </c>
      <c r="F389" s="525">
        <v>12.130000000298024</v>
      </c>
      <c r="G389" s="508" t="s">
        <v>540</v>
      </c>
      <c r="H389" s="524">
        <f t="shared" si="19"/>
        <v>1.6203703703704386E-4</v>
      </c>
      <c r="I389">
        <f t="shared" si="25"/>
        <v>35</v>
      </c>
      <c r="K389" s="526"/>
      <c r="L389" s="526"/>
      <c r="M389" s="526"/>
      <c r="N389" s="526"/>
      <c r="O389" s="526"/>
      <c r="P389" s="526"/>
      <c r="Q389" s="526"/>
      <c r="R389" s="526"/>
      <c r="S389" s="526"/>
      <c r="T389" s="526"/>
      <c r="U389" s="526"/>
      <c r="V389" s="526"/>
      <c r="W389" s="526"/>
      <c r="X389" s="526"/>
      <c r="Y389" s="526"/>
      <c r="Z389" s="526"/>
      <c r="AA389" s="526"/>
      <c r="AB389" s="526"/>
      <c r="AC389" s="526"/>
      <c r="AD389" s="526"/>
      <c r="AE389" s="526"/>
      <c r="AF389" s="526"/>
      <c r="AG389" s="526"/>
      <c r="AH389" s="526"/>
      <c r="AI389" s="526"/>
      <c r="AJ389" s="526"/>
      <c r="AK389" s="526"/>
      <c r="AL389" s="526"/>
      <c r="AM389" s="526"/>
      <c r="AN389" s="526"/>
      <c r="AO389" s="526"/>
      <c r="AP389" s="526"/>
      <c r="AQ389" s="526"/>
      <c r="AR389" s="526"/>
      <c r="AS389" s="526"/>
      <c r="AT389" s="526"/>
      <c r="AU389" s="526"/>
      <c r="AV389" s="526"/>
      <c r="AW389" s="526"/>
      <c r="AX389" s="526"/>
      <c r="AY389" s="526"/>
      <c r="AZ389" s="526"/>
      <c r="BA389" s="526"/>
      <c r="BB389" s="526"/>
      <c r="BC389" s="526"/>
      <c r="BD389" s="526"/>
      <c r="BE389" s="526"/>
      <c r="BF389" s="526"/>
      <c r="BG389" s="526"/>
      <c r="BH389" s="526"/>
      <c r="BI389" s="526"/>
      <c r="BJ389" s="526"/>
      <c r="BK389" s="526"/>
      <c r="BL389" s="526"/>
      <c r="BM389" s="526"/>
      <c r="BN389" s="526"/>
      <c r="BO389" s="526"/>
      <c r="BP389" s="526"/>
      <c r="BQ389" s="526"/>
      <c r="BR389" s="526"/>
      <c r="BS389" s="526"/>
      <c r="BT389" s="526"/>
      <c r="BU389" s="526"/>
      <c r="BV389" s="526"/>
      <c r="BW389" s="526"/>
      <c r="BX389" s="526"/>
      <c r="BY389" s="526"/>
      <c r="BZ389" s="526"/>
      <c r="CA389" s="526"/>
      <c r="CB389" s="526"/>
      <c r="CC389" s="526"/>
      <c r="CD389" s="526"/>
      <c r="CE389" s="526"/>
      <c r="CF389" s="526"/>
      <c r="CG389" s="526"/>
      <c r="CH389" s="526"/>
      <c r="CI389" s="526"/>
      <c r="CJ389" s="526"/>
      <c r="CK389" s="526"/>
      <c r="CL389" s="526"/>
      <c r="CM389" s="526"/>
      <c r="CN389" s="526"/>
      <c r="CO389" s="526"/>
      <c r="CP389" s="526"/>
      <c r="CQ389" s="526"/>
      <c r="CR389" s="526"/>
      <c r="CS389" s="526"/>
      <c r="CT389" s="526"/>
      <c r="CU389" s="526"/>
      <c r="CV389" s="526"/>
      <c r="CW389" s="526"/>
      <c r="CX389" s="526"/>
      <c r="CY389" s="526"/>
      <c r="CZ389" s="526"/>
      <c r="DA389" s="526"/>
      <c r="DB389" s="526"/>
      <c r="DC389" s="526"/>
      <c r="DD389" s="526"/>
      <c r="DE389" s="526"/>
      <c r="DF389" s="526"/>
    </row>
    <row r="390" spans="1:110" ht="14.25" customHeight="1">
      <c r="A390" s="508">
        <f t="shared" si="20"/>
        <v>381</v>
      </c>
      <c r="B390" s="508" t="str">
        <f>"(9,"&amp;I390&amp;")"</f>
        <v>(9,35)</v>
      </c>
      <c r="C390" s="524">
        <v>0.3979050925925926</v>
      </c>
      <c r="D390" s="524">
        <v>0.39807870370370368</v>
      </c>
      <c r="E390" s="525">
        <v>12.06</v>
      </c>
      <c r="F390" s="525">
        <v>12.139999998211861</v>
      </c>
      <c r="G390" s="508" t="s">
        <v>540</v>
      </c>
      <c r="H390" s="524">
        <f t="shared" si="19"/>
        <v>1.7361111111108274E-4</v>
      </c>
      <c r="I390">
        <f t="shared" si="25"/>
        <v>35</v>
      </c>
      <c r="K390" s="526"/>
      <c r="L390" s="526"/>
      <c r="M390" s="526"/>
      <c r="N390" s="526"/>
      <c r="O390" s="526"/>
      <c r="P390" s="526"/>
      <c r="Q390" s="526"/>
      <c r="R390" s="526"/>
      <c r="S390" s="526"/>
      <c r="T390" s="526"/>
      <c r="U390" s="526"/>
      <c r="V390" s="526"/>
      <c r="W390" s="526"/>
      <c r="X390" s="526"/>
      <c r="Y390" s="526"/>
      <c r="Z390" s="526"/>
      <c r="AA390" s="526"/>
      <c r="AB390" s="526"/>
      <c r="AC390" s="526"/>
      <c r="AD390" s="526"/>
      <c r="AE390" s="526"/>
      <c r="AF390" s="526"/>
      <c r="AG390" s="526"/>
      <c r="AH390" s="526"/>
      <c r="AI390" s="526"/>
      <c r="AJ390" s="526"/>
      <c r="AK390" s="526"/>
      <c r="AL390" s="526"/>
      <c r="AM390" s="526"/>
      <c r="AN390" s="526"/>
      <c r="AO390" s="526"/>
      <c r="AP390" s="526"/>
      <c r="AQ390" s="526"/>
      <c r="AR390" s="526"/>
      <c r="AS390" s="526"/>
      <c r="AT390" s="526"/>
      <c r="AU390" s="526"/>
      <c r="AV390" s="526"/>
      <c r="AW390" s="526"/>
      <c r="AX390" s="526"/>
      <c r="AY390" s="526"/>
      <c r="AZ390" s="526"/>
      <c r="BA390" s="526"/>
      <c r="BB390" s="526"/>
      <c r="BC390" s="526"/>
      <c r="BD390" s="526"/>
      <c r="BE390" s="526"/>
      <c r="BF390" s="526"/>
      <c r="BG390" s="526"/>
      <c r="BH390" s="526"/>
      <c r="BI390" s="526"/>
      <c r="BJ390" s="526"/>
      <c r="BK390" s="526"/>
      <c r="BL390" s="526"/>
      <c r="BM390" s="526"/>
      <c r="BN390" s="526"/>
      <c r="BO390" s="526"/>
      <c r="BP390" s="526"/>
      <c r="BQ390" s="526"/>
      <c r="BR390" s="526"/>
      <c r="BS390" s="526"/>
      <c r="BT390" s="526"/>
      <c r="BU390" s="526"/>
      <c r="BV390" s="526"/>
      <c r="BW390" s="526"/>
      <c r="BX390" s="526"/>
      <c r="BY390" s="526"/>
      <c r="BZ390" s="526"/>
      <c r="CA390" s="526"/>
      <c r="CB390" s="526"/>
      <c r="CC390" s="526"/>
      <c r="CD390" s="526"/>
      <c r="CE390" s="526"/>
      <c r="CF390" s="526"/>
      <c r="CG390" s="526"/>
      <c r="CH390" s="526"/>
      <c r="CI390" s="526"/>
      <c r="CJ390" s="526"/>
      <c r="CK390" s="526"/>
      <c r="CL390" s="526"/>
      <c r="CM390" s="526"/>
      <c r="CN390" s="526"/>
      <c r="CO390" s="526"/>
      <c r="CP390" s="526"/>
      <c r="CQ390" s="526"/>
      <c r="CR390" s="526"/>
      <c r="CS390" s="526"/>
      <c r="CT390" s="526"/>
      <c r="CU390" s="526"/>
      <c r="CV390" s="526"/>
      <c r="CW390" s="526"/>
      <c r="CX390" s="526"/>
      <c r="CY390" s="526"/>
      <c r="CZ390" s="526"/>
      <c r="DA390" s="526"/>
      <c r="DB390" s="526"/>
      <c r="DC390" s="526"/>
      <c r="DD390" s="526"/>
      <c r="DE390" s="526"/>
      <c r="DF390" s="526"/>
    </row>
    <row r="391" spans="1:110" ht="14.25" customHeight="1">
      <c r="A391" s="508">
        <f t="shared" si="20"/>
        <v>382</v>
      </c>
      <c r="B391" s="508" t="str">
        <f>"(10,"&amp;I391&amp;")"</f>
        <v>(10,35)</v>
      </c>
      <c r="C391" s="524">
        <v>0.39814814814814814</v>
      </c>
      <c r="D391" s="524">
        <v>0.39832175925925928</v>
      </c>
      <c r="E391" s="525">
        <v>12.06</v>
      </c>
      <c r="F391" s="525">
        <v>12.189999995231629</v>
      </c>
      <c r="G391" s="508" t="s">
        <v>540</v>
      </c>
      <c r="H391" s="524">
        <f t="shared" si="19"/>
        <v>1.7361111111113825E-4</v>
      </c>
      <c r="I391">
        <f t="shared" si="25"/>
        <v>35</v>
      </c>
      <c r="K391" s="526"/>
      <c r="L391" s="526"/>
      <c r="M391" s="526"/>
      <c r="N391" s="526"/>
      <c r="O391" s="526"/>
      <c r="P391" s="526"/>
      <c r="Q391" s="526"/>
      <c r="R391" s="526"/>
      <c r="S391" s="526"/>
      <c r="T391" s="526"/>
      <c r="U391" s="526"/>
      <c r="V391" s="526"/>
      <c r="W391" s="526"/>
      <c r="X391" s="526"/>
      <c r="Y391" s="526"/>
      <c r="Z391" s="526"/>
      <c r="AA391" s="526"/>
      <c r="AB391" s="526"/>
      <c r="AC391" s="526"/>
      <c r="AD391" s="526"/>
      <c r="AE391" s="526"/>
      <c r="AF391" s="526"/>
      <c r="AG391" s="526"/>
      <c r="AH391" s="526"/>
      <c r="AI391" s="526"/>
      <c r="AJ391" s="526"/>
      <c r="AK391" s="526"/>
      <c r="AL391" s="526"/>
      <c r="AM391" s="526"/>
      <c r="AN391" s="526"/>
      <c r="AO391" s="526"/>
      <c r="AP391" s="526"/>
      <c r="AQ391" s="526"/>
      <c r="AR391" s="526"/>
      <c r="AS391" s="526"/>
      <c r="AT391" s="526"/>
      <c r="AU391" s="526"/>
      <c r="AV391" s="526"/>
      <c r="AW391" s="526"/>
      <c r="AX391" s="526"/>
      <c r="AY391" s="526"/>
      <c r="AZ391" s="526"/>
      <c r="BA391" s="526"/>
      <c r="BB391" s="526"/>
      <c r="BC391" s="526"/>
      <c r="BD391" s="526"/>
      <c r="BE391" s="526"/>
      <c r="BF391" s="526"/>
      <c r="BG391" s="526"/>
      <c r="BH391" s="526"/>
      <c r="BI391" s="526"/>
      <c r="BJ391" s="526"/>
      <c r="BK391" s="526"/>
      <c r="BL391" s="526"/>
      <c r="BM391" s="526"/>
      <c r="BN391" s="526"/>
      <c r="BO391" s="526"/>
      <c r="BP391" s="526"/>
      <c r="BQ391" s="526"/>
      <c r="BR391" s="526"/>
      <c r="BS391" s="526"/>
      <c r="BT391" s="526"/>
      <c r="BU391" s="526"/>
      <c r="BV391" s="526"/>
      <c r="BW391" s="526"/>
      <c r="BX391" s="526"/>
      <c r="BY391" s="526"/>
      <c r="BZ391" s="526"/>
      <c r="CA391" s="526"/>
      <c r="CB391" s="526"/>
      <c r="CC391" s="526"/>
      <c r="CD391" s="526"/>
      <c r="CE391" s="526"/>
      <c r="CF391" s="526"/>
      <c r="CG391" s="526"/>
      <c r="CH391" s="526"/>
      <c r="CI391" s="526"/>
      <c r="CJ391" s="526"/>
      <c r="CK391" s="526"/>
      <c r="CL391" s="526"/>
      <c r="CM391" s="526"/>
      <c r="CN391" s="526"/>
      <c r="CO391" s="526"/>
      <c r="CP391" s="526"/>
      <c r="CQ391" s="526"/>
      <c r="CR391" s="526"/>
      <c r="CS391" s="526"/>
      <c r="CT391" s="526"/>
      <c r="CU391" s="526"/>
      <c r="CV391" s="526"/>
      <c r="CW391" s="526"/>
      <c r="CX391" s="526"/>
      <c r="CY391" s="526"/>
      <c r="CZ391" s="526"/>
      <c r="DA391" s="526"/>
      <c r="DB391" s="526"/>
      <c r="DC391" s="526"/>
      <c r="DD391" s="526"/>
      <c r="DE391" s="526"/>
      <c r="DF391" s="526"/>
    </row>
    <row r="392" spans="1:110" ht="14.25" customHeight="1">
      <c r="A392" s="508">
        <f t="shared" si="20"/>
        <v>383</v>
      </c>
      <c r="B392" s="508" t="str">
        <f>"(11,"&amp;I392&amp;")"</f>
        <v>(11,35)</v>
      </c>
      <c r="C392" s="524">
        <v>0.39842592592592591</v>
      </c>
      <c r="D392" s="524">
        <v>0.39856481481481482</v>
      </c>
      <c r="E392" s="525">
        <v>12.06</v>
      </c>
      <c r="F392" s="525">
        <v>12.099999999105931</v>
      </c>
      <c r="G392" s="508" t="s">
        <v>540</v>
      </c>
      <c r="H392" s="524">
        <f t="shared" si="19"/>
        <v>1.388888888889106E-4</v>
      </c>
      <c r="I392">
        <f t="shared" si="25"/>
        <v>35</v>
      </c>
      <c r="K392" s="526"/>
      <c r="L392" s="526"/>
      <c r="M392" s="526"/>
      <c r="N392" s="526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Y392" s="526"/>
      <c r="Z392" s="526"/>
      <c r="AA392" s="526"/>
      <c r="AB392" s="526"/>
      <c r="AC392" s="526"/>
      <c r="AD392" s="526"/>
      <c r="AE392" s="526"/>
      <c r="AF392" s="526"/>
      <c r="AG392" s="526"/>
      <c r="AH392" s="526"/>
      <c r="AI392" s="526"/>
      <c r="AJ392" s="526"/>
      <c r="AK392" s="526"/>
      <c r="AL392" s="526"/>
      <c r="AM392" s="526"/>
      <c r="AN392" s="526"/>
      <c r="AO392" s="526"/>
      <c r="AP392" s="526"/>
      <c r="AQ392" s="526"/>
      <c r="AR392" s="526"/>
      <c r="AS392" s="526"/>
      <c r="AT392" s="526"/>
      <c r="AU392" s="526"/>
      <c r="AV392" s="526"/>
      <c r="AW392" s="526"/>
      <c r="AX392" s="526"/>
      <c r="AY392" s="526"/>
      <c r="AZ392" s="526"/>
      <c r="BA392" s="526"/>
      <c r="BB392" s="526"/>
      <c r="BC392" s="526"/>
      <c r="BD392" s="526"/>
      <c r="BE392" s="526"/>
      <c r="BF392" s="526"/>
      <c r="BG392" s="526"/>
      <c r="BH392" s="526"/>
      <c r="BI392" s="526"/>
      <c r="BJ392" s="526"/>
      <c r="BK392" s="526"/>
      <c r="BL392" s="526"/>
      <c r="BM392" s="526"/>
      <c r="BN392" s="526"/>
      <c r="BO392" s="526"/>
      <c r="BP392" s="526"/>
      <c r="BQ392" s="526"/>
      <c r="BR392" s="526"/>
      <c r="BS392" s="526"/>
      <c r="BT392" s="526"/>
      <c r="BU392" s="526"/>
      <c r="BV392" s="526"/>
      <c r="BW392" s="526"/>
      <c r="BX392" s="526"/>
      <c r="BY392" s="526"/>
      <c r="BZ392" s="526"/>
      <c r="CA392" s="526"/>
      <c r="CB392" s="526"/>
      <c r="CC392" s="526"/>
      <c r="CD392" s="526"/>
      <c r="CE392" s="526"/>
      <c r="CF392" s="526"/>
      <c r="CG392" s="526"/>
      <c r="CH392" s="526"/>
      <c r="CI392" s="526"/>
      <c r="CJ392" s="526"/>
      <c r="CK392" s="526"/>
      <c r="CL392" s="526"/>
      <c r="CM392" s="526"/>
      <c r="CN392" s="526"/>
      <c r="CO392" s="526"/>
      <c r="CP392" s="526"/>
      <c r="CQ392" s="526"/>
      <c r="CR392" s="526"/>
      <c r="CS392" s="526"/>
      <c r="CT392" s="526"/>
      <c r="CU392" s="526"/>
      <c r="CV392" s="526"/>
      <c r="CW392" s="526"/>
      <c r="CX392" s="526"/>
      <c r="CY392" s="526"/>
      <c r="CZ392" s="526"/>
      <c r="DA392" s="526"/>
      <c r="DB392" s="526"/>
      <c r="DC392" s="526"/>
      <c r="DD392" s="526"/>
      <c r="DE392" s="526"/>
      <c r="DF392" s="526"/>
    </row>
    <row r="393" spans="1:110" ht="14.25" customHeight="1">
      <c r="A393" s="508">
        <f t="shared" si="20"/>
        <v>384</v>
      </c>
      <c r="B393" s="508" t="str">
        <f>"(11,"&amp;I393&amp;")"</f>
        <v>(11,36)</v>
      </c>
      <c r="C393" s="524">
        <v>0.39871527777777777</v>
      </c>
      <c r="D393" s="524">
        <v>0.39885416666666668</v>
      </c>
      <c r="E393" s="525">
        <v>12.06</v>
      </c>
      <c r="F393" s="525">
        <v>12.069999999776483</v>
      </c>
      <c r="G393" s="508" t="s">
        <v>540</v>
      </c>
      <c r="H393" s="524">
        <f t="shared" si="19"/>
        <v>1.388888888889106E-4</v>
      </c>
      <c r="I393">
        <f>I392+1</f>
        <v>36</v>
      </c>
      <c r="K393" s="526"/>
      <c r="L393" s="526"/>
      <c r="M393" s="526"/>
      <c r="N393" s="526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Y393" s="526"/>
      <c r="Z393" s="526"/>
      <c r="AA393" s="526"/>
      <c r="AB393" s="526"/>
      <c r="AC393" s="526"/>
      <c r="AD393" s="526"/>
      <c r="AE393" s="526"/>
      <c r="AF393" s="526"/>
      <c r="AG393" s="526"/>
      <c r="AH393" s="526"/>
      <c r="AI393" s="526"/>
      <c r="AJ393" s="526"/>
      <c r="AK393" s="526"/>
      <c r="AL393" s="526"/>
      <c r="AM393" s="526"/>
      <c r="AN393" s="526"/>
      <c r="AO393" s="526"/>
      <c r="AP393" s="526"/>
      <c r="AQ393" s="526"/>
      <c r="AR393" s="526"/>
      <c r="AS393" s="526"/>
      <c r="AT393" s="526"/>
      <c r="AU393" s="526"/>
      <c r="AV393" s="526"/>
      <c r="AW393" s="526"/>
      <c r="AX393" s="526"/>
      <c r="AY393" s="526"/>
      <c r="AZ393" s="526"/>
      <c r="BA393" s="526"/>
      <c r="BB393" s="526"/>
      <c r="BC393" s="526"/>
      <c r="BD393" s="526"/>
      <c r="BE393" s="526"/>
      <c r="BF393" s="526"/>
      <c r="BG393" s="526"/>
      <c r="BH393" s="526"/>
      <c r="BI393" s="526"/>
      <c r="BJ393" s="526"/>
      <c r="BK393" s="526"/>
      <c r="BL393" s="526"/>
      <c r="BM393" s="526"/>
      <c r="BN393" s="526"/>
      <c r="BO393" s="526"/>
      <c r="BP393" s="526"/>
      <c r="BQ393" s="526"/>
      <c r="BR393" s="526"/>
      <c r="BS393" s="526"/>
      <c r="BT393" s="526"/>
      <c r="BU393" s="526"/>
      <c r="BV393" s="526"/>
      <c r="BW393" s="526"/>
      <c r="BX393" s="526"/>
      <c r="BY393" s="526"/>
      <c r="BZ393" s="526"/>
      <c r="CA393" s="526"/>
      <c r="CB393" s="526"/>
      <c r="CC393" s="526"/>
      <c r="CD393" s="526"/>
      <c r="CE393" s="526"/>
      <c r="CF393" s="526"/>
      <c r="CG393" s="526"/>
      <c r="CH393" s="526"/>
      <c r="CI393" s="526"/>
      <c r="CJ393" s="526"/>
      <c r="CK393" s="526"/>
      <c r="CL393" s="526"/>
      <c r="CM393" s="526"/>
      <c r="CN393" s="526"/>
      <c r="CO393" s="526"/>
      <c r="CP393" s="526"/>
      <c r="CQ393" s="526"/>
      <c r="CR393" s="526"/>
      <c r="CS393" s="526"/>
      <c r="CT393" s="526"/>
      <c r="CU393" s="526"/>
      <c r="CV393" s="526"/>
      <c r="CW393" s="526"/>
      <c r="CX393" s="526"/>
      <c r="CY393" s="526"/>
      <c r="CZ393" s="526"/>
      <c r="DA393" s="526"/>
      <c r="DB393" s="526"/>
      <c r="DC393" s="526"/>
      <c r="DD393" s="526"/>
      <c r="DE393" s="526"/>
      <c r="DF393" s="526"/>
    </row>
    <row r="394" spans="1:110" ht="14.25" customHeight="1">
      <c r="A394" s="508">
        <f t="shared" si="20"/>
        <v>385</v>
      </c>
      <c r="B394" s="508" t="str">
        <f>"(10,"&amp;I394&amp;")"</f>
        <v>(10,36)</v>
      </c>
      <c r="C394" s="524">
        <v>0.39898148148148149</v>
      </c>
      <c r="D394" s="524">
        <v>0.39912037037037035</v>
      </c>
      <c r="E394" s="525">
        <v>12.06</v>
      </c>
      <c r="F394" s="525">
        <v>12.079999999552966</v>
      </c>
      <c r="G394" s="508" t="s">
        <v>540</v>
      </c>
      <c r="H394" s="524">
        <f t="shared" si="19"/>
        <v>1.3888888888885509E-4</v>
      </c>
      <c r="I394">
        <f>I393</f>
        <v>36</v>
      </c>
      <c r="K394" s="526"/>
      <c r="L394" s="526"/>
      <c r="M394" s="526"/>
      <c r="N394" s="526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Y394" s="526"/>
      <c r="Z394" s="526"/>
      <c r="AA394" s="526"/>
      <c r="AB394" s="526"/>
      <c r="AC394" s="526"/>
      <c r="AD394" s="526"/>
      <c r="AE394" s="526"/>
      <c r="AF394" s="526"/>
      <c r="AG394" s="526"/>
      <c r="AH394" s="526"/>
      <c r="AI394" s="526"/>
      <c r="AJ394" s="526"/>
      <c r="AK394" s="526"/>
      <c r="AL394" s="526"/>
      <c r="AM394" s="526"/>
      <c r="AN394" s="526"/>
      <c r="AO394" s="526"/>
      <c r="AP394" s="526"/>
      <c r="AQ394" s="526"/>
      <c r="AR394" s="526"/>
      <c r="AS394" s="526"/>
      <c r="AT394" s="526"/>
      <c r="AU394" s="526"/>
      <c r="AV394" s="526"/>
      <c r="AW394" s="526"/>
      <c r="AX394" s="526"/>
      <c r="AY394" s="526"/>
      <c r="AZ394" s="526"/>
      <c r="BA394" s="526"/>
      <c r="BB394" s="526"/>
      <c r="BC394" s="526"/>
      <c r="BD394" s="526"/>
      <c r="BE394" s="526"/>
      <c r="BF394" s="526"/>
      <c r="BG394" s="526"/>
      <c r="BH394" s="526"/>
      <c r="BI394" s="526"/>
      <c r="BJ394" s="526"/>
      <c r="BK394" s="526"/>
      <c r="BL394" s="526"/>
      <c r="BM394" s="526"/>
      <c r="BN394" s="526"/>
      <c r="BO394" s="526"/>
      <c r="BP394" s="526"/>
      <c r="BQ394" s="526"/>
      <c r="BR394" s="526"/>
      <c r="BS394" s="526"/>
      <c r="BT394" s="526"/>
      <c r="BU394" s="526"/>
      <c r="BV394" s="526"/>
      <c r="BW394" s="526"/>
      <c r="BX394" s="526"/>
      <c r="BY394" s="526"/>
      <c r="BZ394" s="526"/>
      <c r="CA394" s="526"/>
      <c r="CB394" s="526"/>
      <c r="CC394" s="526"/>
      <c r="CD394" s="526"/>
      <c r="CE394" s="526"/>
      <c r="CF394" s="526"/>
      <c r="CG394" s="526"/>
      <c r="CH394" s="526"/>
      <c r="CI394" s="526"/>
      <c r="CJ394" s="526"/>
      <c r="CK394" s="526"/>
      <c r="CL394" s="526"/>
      <c r="CM394" s="526"/>
      <c r="CN394" s="526"/>
      <c r="CO394" s="526"/>
      <c r="CP394" s="526"/>
      <c r="CQ394" s="526"/>
      <c r="CR394" s="526"/>
      <c r="CS394" s="526"/>
      <c r="CT394" s="526"/>
      <c r="CU394" s="526"/>
      <c r="CV394" s="526"/>
      <c r="CW394" s="526"/>
      <c r="CX394" s="526"/>
      <c r="CY394" s="526"/>
      <c r="CZ394" s="526"/>
      <c r="DA394" s="526"/>
      <c r="DB394" s="526"/>
      <c r="DC394" s="526"/>
      <c r="DD394" s="526"/>
      <c r="DE394" s="526"/>
      <c r="DF394" s="526"/>
    </row>
    <row r="395" spans="1:110" ht="14.25" customHeight="1">
      <c r="A395" s="508">
        <f t="shared" si="20"/>
        <v>386</v>
      </c>
      <c r="B395" s="508" t="str">
        <f>"(9,"&amp;I395&amp;")"</f>
        <v>(9,36)</v>
      </c>
      <c r="C395" s="524">
        <v>0.39925925925925926</v>
      </c>
      <c r="D395" s="524">
        <v>0.3994212962962963</v>
      </c>
      <c r="E395" s="525">
        <v>12.06</v>
      </c>
      <c r="F395" s="525">
        <v>12.200000000596047</v>
      </c>
      <c r="G395" s="508" t="s">
        <v>540</v>
      </c>
      <c r="H395" s="524">
        <f t="shared" ref="H395:H451" si="26">D395-C395</f>
        <v>1.6203703703704386E-4</v>
      </c>
      <c r="I395">
        <f t="shared" ref="I395:I403" si="27">I394</f>
        <v>36</v>
      </c>
      <c r="K395" s="526"/>
      <c r="L395" s="526"/>
      <c r="M395" s="526"/>
      <c r="N395" s="526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Y395" s="526"/>
      <c r="Z395" s="526"/>
      <c r="AA395" s="526"/>
      <c r="AB395" s="526"/>
      <c r="AC395" s="526"/>
      <c r="AD395" s="526"/>
      <c r="AE395" s="526"/>
      <c r="AF395" s="526"/>
      <c r="AG395" s="526"/>
      <c r="AH395" s="526"/>
      <c r="AI395" s="526"/>
      <c r="AJ395" s="526"/>
      <c r="AK395" s="526"/>
      <c r="AL395" s="526"/>
      <c r="AM395" s="526"/>
      <c r="AN395" s="526"/>
      <c r="AO395" s="526"/>
      <c r="AP395" s="526"/>
      <c r="AQ395" s="526"/>
      <c r="AR395" s="526"/>
      <c r="AS395" s="526"/>
      <c r="AT395" s="526"/>
      <c r="AU395" s="526"/>
      <c r="AV395" s="526"/>
      <c r="AW395" s="526"/>
      <c r="AX395" s="526"/>
      <c r="AY395" s="526"/>
      <c r="AZ395" s="526"/>
      <c r="BA395" s="526"/>
      <c r="BB395" s="526"/>
      <c r="BC395" s="526"/>
      <c r="BD395" s="526"/>
      <c r="BE395" s="526"/>
      <c r="BF395" s="526"/>
      <c r="BG395" s="526"/>
      <c r="BH395" s="526"/>
      <c r="BI395" s="526"/>
      <c r="BJ395" s="526"/>
      <c r="BK395" s="526"/>
      <c r="BL395" s="526"/>
      <c r="BM395" s="526"/>
      <c r="BN395" s="526"/>
      <c r="BO395" s="526"/>
      <c r="BP395" s="526"/>
      <c r="BQ395" s="526"/>
      <c r="BR395" s="526"/>
      <c r="BS395" s="526"/>
      <c r="BT395" s="526"/>
      <c r="BU395" s="526"/>
      <c r="BV395" s="526"/>
      <c r="BW395" s="526"/>
      <c r="BX395" s="526"/>
      <c r="BY395" s="526"/>
      <c r="BZ395" s="526"/>
      <c r="CA395" s="526"/>
      <c r="CB395" s="526"/>
      <c r="CC395" s="526"/>
      <c r="CD395" s="526"/>
      <c r="CE395" s="526"/>
      <c r="CF395" s="526"/>
      <c r="CG395" s="526"/>
      <c r="CH395" s="526"/>
      <c r="CI395" s="526"/>
      <c r="CJ395" s="526"/>
      <c r="CK395" s="526"/>
      <c r="CL395" s="526"/>
      <c r="CM395" s="526"/>
      <c r="CN395" s="526"/>
      <c r="CO395" s="526"/>
      <c r="CP395" s="526"/>
      <c r="CQ395" s="526"/>
      <c r="CR395" s="526"/>
      <c r="CS395" s="526"/>
      <c r="CT395" s="526"/>
      <c r="CU395" s="526"/>
      <c r="CV395" s="526"/>
      <c r="CW395" s="526"/>
      <c r="CX395" s="526"/>
      <c r="CY395" s="526"/>
      <c r="CZ395" s="526"/>
      <c r="DA395" s="526"/>
      <c r="DB395" s="526"/>
      <c r="DC395" s="526"/>
      <c r="DD395" s="526"/>
      <c r="DE395" s="526"/>
      <c r="DF395" s="526"/>
    </row>
    <row r="396" spans="1:110" ht="14.25" customHeight="1">
      <c r="A396" s="508">
        <f t="shared" ref="A396:A459" si="28">A395+1</f>
        <v>387</v>
      </c>
      <c r="B396" s="508" t="str">
        <f>"(8,"&amp;I396&amp;")"</f>
        <v>(8,36)</v>
      </c>
      <c r="C396" s="524">
        <v>0.39949074074074076</v>
      </c>
      <c r="D396" s="524">
        <v>0.39962962962962961</v>
      </c>
      <c r="E396" s="525">
        <v>12.06</v>
      </c>
      <c r="F396" s="525">
        <v>12.189999995231629</v>
      </c>
      <c r="G396" s="508" t="s">
        <v>540</v>
      </c>
      <c r="H396" s="524">
        <f t="shared" si="26"/>
        <v>1.3888888888885509E-4</v>
      </c>
      <c r="I396">
        <f t="shared" si="27"/>
        <v>36</v>
      </c>
      <c r="K396" s="526"/>
      <c r="L396" s="526"/>
      <c r="M396" s="526"/>
      <c r="N396" s="526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Y396" s="526"/>
      <c r="Z396" s="526"/>
      <c r="AA396" s="526"/>
      <c r="AB396" s="526"/>
      <c r="AC396" s="526"/>
      <c r="AD396" s="526"/>
      <c r="AE396" s="526"/>
      <c r="AF396" s="526"/>
      <c r="AG396" s="526"/>
      <c r="AH396" s="526"/>
      <c r="AI396" s="526"/>
      <c r="AJ396" s="526"/>
      <c r="AK396" s="526"/>
      <c r="AL396" s="526"/>
      <c r="AM396" s="526"/>
      <c r="AN396" s="526"/>
      <c r="AO396" s="526"/>
      <c r="AP396" s="526"/>
      <c r="AQ396" s="526"/>
      <c r="AR396" s="526"/>
      <c r="AS396" s="526"/>
      <c r="AT396" s="526"/>
      <c r="AU396" s="526"/>
      <c r="AV396" s="526"/>
      <c r="AW396" s="526"/>
      <c r="AX396" s="526"/>
      <c r="AY396" s="526"/>
      <c r="AZ396" s="526"/>
      <c r="BA396" s="526"/>
      <c r="BB396" s="526"/>
      <c r="BC396" s="526"/>
      <c r="BD396" s="526"/>
      <c r="BE396" s="526"/>
      <c r="BF396" s="526"/>
      <c r="BG396" s="526"/>
      <c r="BH396" s="526"/>
      <c r="BI396" s="526"/>
      <c r="BJ396" s="526"/>
      <c r="BK396" s="526"/>
      <c r="BL396" s="526"/>
      <c r="BM396" s="526"/>
      <c r="BN396" s="526"/>
      <c r="BO396" s="526"/>
      <c r="BP396" s="526"/>
      <c r="BQ396" s="526"/>
      <c r="BR396" s="526"/>
      <c r="BS396" s="526"/>
      <c r="BT396" s="526"/>
      <c r="BU396" s="526"/>
      <c r="BV396" s="526"/>
      <c r="BW396" s="526"/>
      <c r="BX396" s="526"/>
      <c r="BY396" s="526"/>
      <c r="BZ396" s="526"/>
      <c r="CA396" s="526"/>
      <c r="CB396" s="526"/>
      <c r="CC396" s="526"/>
      <c r="CD396" s="526"/>
      <c r="CE396" s="526"/>
      <c r="CF396" s="526"/>
      <c r="CG396" s="526"/>
      <c r="CH396" s="526"/>
      <c r="CI396" s="526"/>
      <c r="CJ396" s="526"/>
      <c r="CK396" s="526"/>
      <c r="CL396" s="526"/>
      <c r="CM396" s="526"/>
      <c r="CN396" s="526"/>
      <c r="CO396" s="526"/>
      <c r="CP396" s="526"/>
      <c r="CQ396" s="526"/>
      <c r="CR396" s="526"/>
      <c r="CS396" s="526"/>
      <c r="CT396" s="526"/>
      <c r="CU396" s="526"/>
      <c r="CV396" s="526"/>
      <c r="CW396" s="526"/>
      <c r="CX396" s="526"/>
      <c r="CY396" s="526"/>
      <c r="CZ396" s="526"/>
      <c r="DA396" s="526"/>
      <c r="DB396" s="526"/>
      <c r="DC396" s="526"/>
      <c r="DD396" s="526"/>
      <c r="DE396" s="526"/>
      <c r="DF396" s="526"/>
    </row>
    <row r="397" spans="1:110" ht="14.25" customHeight="1">
      <c r="A397" s="508">
        <f t="shared" si="28"/>
        <v>388</v>
      </c>
      <c r="B397" s="508" t="str">
        <f>"(7,"&amp;I397&amp;")"</f>
        <v>(7,36)</v>
      </c>
      <c r="C397" s="524">
        <v>0.39976851851851852</v>
      </c>
      <c r="D397" s="524">
        <v>0.39993055555555557</v>
      </c>
      <c r="E397" s="525">
        <v>12.06</v>
      </c>
      <c r="F397" s="525">
        <v>12.179999997317791</v>
      </c>
      <c r="G397" s="508" t="s">
        <v>540</v>
      </c>
      <c r="H397" s="524">
        <f t="shared" si="26"/>
        <v>1.6203703703704386E-4</v>
      </c>
      <c r="I397">
        <f t="shared" si="27"/>
        <v>36</v>
      </c>
      <c r="K397" s="526"/>
      <c r="L397" s="526"/>
      <c r="M397" s="526"/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  <c r="AA397" s="526"/>
      <c r="AB397" s="526"/>
      <c r="AC397" s="526"/>
      <c r="AD397" s="526"/>
      <c r="AE397" s="526"/>
      <c r="AF397" s="526"/>
      <c r="AG397" s="526"/>
      <c r="AH397" s="526"/>
      <c r="AI397" s="526"/>
      <c r="AJ397" s="526"/>
      <c r="AK397" s="526"/>
      <c r="AL397" s="526"/>
      <c r="AM397" s="526"/>
      <c r="AN397" s="526"/>
      <c r="AO397" s="526"/>
      <c r="AP397" s="526"/>
      <c r="AQ397" s="526"/>
      <c r="AR397" s="526"/>
      <c r="AS397" s="526"/>
      <c r="AT397" s="526"/>
      <c r="AU397" s="526"/>
      <c r="AV397" s="526"/>
      <c r="AW397" s="526"/>
      <c r="AX397" s="526"/>
      <c r="AY397" s="526"/>
      <c r="AZ397" s="526"/>
      <c r="BA397" s="526"/>
      <c r="BB397" s="526"/>
      <c r="BC397" s="526"/>
      <c r="BD397" s="526"/>
      <c r="BE397" s="526"/>
      <c r="BF397" s="526"/>
      <c r="BG397" s="526"/>
      <c r="BH397" s="526"/>
      <c r="BI397" s="526"/>
      <c r="BJ397" s="526"/>
      <c r="BK397" s="526"/>
      <c r="BL397" s="526"/>
      <c r="BM397" s="526"/>
      <c r="BN397" s="526"/>
      <c r="BO397" s="526"/>
      <c r="BP397" s="526"/>
      <c r="BQ397" s="526"/>
      <c r="BR397" s="526"/>
      <c r="BS397" s="526"/>
      <c r="BT397" s="526"/>
      <c r="BU397" s="526"/>
      <c r="BV397" s="526"/>
      <c r="BW397" s="526"/>
      <c r="BX397" s="526"/>
      <c r="BY397" s="526"/>
      <c r="BZ397" s="526"/>
      <c r="CA397" s="526"/>
      <c r="CB397" s="526"/>
      <c r="CC397" s="526"/>
      <c r="CD397" s="526"/>
      <c r="CE397" s="526"/>
      <c r="CF397" s="526"/>
      <c r="CG397" s="526"/>
      <c r="CH397" s="526"/>
      <c r="CI397" s="526"/>
      <c r="CJ397" s="526"/>
      <c r="CK397" s="526"/>
      <c r="CL397" s="526"/>
      <c r="CM397" s="526"/>
      <c r="CN397" s="526"/>
      <c r="CO397" s="526"/>
      <c r="CP397" s="526"/>
      <c r="CQ397" s="526"/>
      <c r="CR397" s="526"/>
      <c r="CS397" s="526"/>
      <c r="CT397" s="526"/>
      <c r="CU397" s="526"/>
      <c r="CV397" s="526"/>
      <c r="CW397" s="526"/>
      <c r="CX397" s="526"/>
      <c r="CY397" s="526"/>
      <c r="CZ397" s="526"/>
      <c r="DA397" s="526"/>
      <c r="DB397" s="526"/>
      <c r="DC397" s="526"/>
      <c r="DD397" s="526"/>
      <c r="DE397" s="526"/>
      <c r="DF397" s="526"/>
    </row>
    <row r="398" spans="1:110" ht="14.25" customHeight="1">
      <c r="A398" s="508">
        <f t="shared" si="28"/>
        <v>389</v>
      </c>
      <c r="B398" s="508" t="str">
        <f>"(6,"&amp;I398&amp;")"</f>
        <v>(6,36)</v>
      </c>
      <c r="C398" s="524">
        <v>0.40002314814814816</v>
      </c>
      <c r="D398" s="524">
        <v>0.40019675925925924</v>
      </c>
      <c r="E398" s="525">
        <v>12.06</v>
      </c>
      <c r="F398" s="525">
        <v>12.200000000596047</v>
      </c>
      <c r="G398" s="508" t="s">
        <v>540</v>
      </c>
      <c r="H398" s="524">
        <f t="shared" si="26"/>
        <v>1.7361111111108274E-4</v>
      </c>
      <c r="I398">
        <f t="shared" si="27"/>
        <v>36</v>
      </c>
      <c r="K398" s="526"/>
      <c r="L398" s="526"/>
      <c r="M398" s="526"/>
      <c r="N398" s="526"/>
      <c r="O398" s="526"/>
      <c r="P398" s="526"/>
      <c r="Q398" s="526"/>
      <c r="R398" s="526"/>
      <c r="S398" s="526"/>
      <c r="T398" s="526"/>
      <c r="U398" s="526"/>
      <c r="V398" s="526"/>
      <c r="W398" s="526"/>
      <c r="X398" s="526"/>
      <c r="Y398" s="526"/>
      <c r="Z398" s="526"/>
      <c r="AA398" s="526"/>
      <c r="AB398" s="526"/>
      <c r="AC398" s="526"/>
      <c r="AD398" s="526"/>
      <c r="AE398" s="526"/>
      <c r="AF398" s="526"/>
      <c r="AG398" s="526"/>
      <c r="AH398" s="526"/>
      <c r="AI398" s="526"/>
      <c r="AJ398" s="526"/>
      <c r="AK398" s="526"/>
      <c r="AL398" s="526"/>
      <c r="AM398" s="526"/>
      <c r="AN398" s="526"/>
      <c r="AO398" s="526"/>
      <c r="AP398" s="526"/>
      <c r="AQ398" s="526"/>
      <c r="AR398" s="526"/>
      <c r="AS398" s="526"/>
      <c r="AT398" s="526"/>
      <c r="AU398" s="526"/>
      <c r="AV398" s="526"/>
      <c r="AW398" s="526"/>
      <c r="AX398" s="526"/>
      <c r="AY398" s="526"/>
      <c r="AZ398" s="526"/>
      <c r="BA398" s="526"/>
      <c r="BB398" s="526"/>
      <c r="BC398" s="526"/>
      <c r="BD398" s="526"/>
      <c r="BE398" s="526"/>
      <c r="BF398" s="526"/>
      <c r="BG398" s="526"/>
      <c r="BH398" s="526"/>
      <c r="BI398" s="526"/>
      <c r="BJ398" s="526"/>
      <c r="BK398" s="526"/>
      <c r="BL398" s="526"/>
      <c r="BM398" s="526"/>
      <c r="BN398" s="526"/>
      <c r="BO398" s="526"/>
      <c r="BP398" s="526"/>
      <c r="BQ398" s="526"/>
      <c r="BR398" s="526"/>
      <c r="BS398" s="526"/>
      <c r="BT398" s="526"/>
      <c r="BU398" s="526"/>
      <c r="BV398" s="526"/>
      <c r="BW398" s="526"/>
      <c r="BX398" s="526"/>
      <c r="BY398" s="526"/>
      <c r="BZ398" s="526"/>
      <c r="CA398" s="526"/>
      <c r="CB398" s="526"/>
      <c r="CC398" s="526"/>
      <c r="CD398" s="526"/>
      <c r="CE398" s="526"/>
      <c r="CF398" s="526"/>
      <c r="CG398" s="526"/>
      <c r="CH398" s="526"/>
      <c r="CI398" s="526"/>
      <c r="CJ398" s="526"/>
      <c r="CK398" s="526"/>
      <c r="CL398" s="526"/>
      <c r="CM398" s="526"/>
      <c r="CN398" s="526"/>
      <c r="CO398" s="526"/>
      <c r="CP398" s="526"/>
      <c r="CQ398" s="526"/>
      <c r="CR398" s="526"/>
      <c r="CS398" s="526"/>
      <c r="CT398" s="526"/>
      <c r="CU398" s="526"/>
      <c r="CV398" s="526"/>
      <c r="CW398" s="526"/>
      <c r="CX398" s="526"/>
      <c r="CY398" s="526"/>
      <c r="CZ398" s="526"/>
      <c r="DA398" s="526"/>
      <c r="DB398" s="526"/>
      <c r="DC398" s="526"/>
      <c r="DD398" s="526"/>
      <c r="DE398" s="526"/>
      <c r="DF398" s="526"/>
    </row>
    <row r="399" spans="1:110" ht="14.25" customHeight="1">
      <c r="A399" s="508">
        <f t="shared" si="28"/>
        <v>390</v>
      </c>
      <c r="B399" s="508" t="str">
        <f>"(5,"&amp;I399&amp;")"</f>
        <v>(5,36)</v>
      </c>
      <c r="C399" s="524">
        <v>0.40030092592592592</v>
      </c>
      <c r="D399" s="524">
        <v>0.40043981481481483</v>
      </c>
      <c r="E399" s="525">
        <v>12.06</v>
      </c>
      <c r="F399" s="525">
        <v>12.200000000596047</v>
      </c>
      <c r="G399" s="508" t="s">
        <v>540</v>
      </c>
      <c r="H399" s="524">
        <f t="shared" si="26"/>
        <v>1.388888888889106E-4</v>
      </c>
      <c r="I399">
        <f t="shared" si="27"/>
        <v>36</v>
      </c>
      <c r="K399" s="526"/>
      <c r="L399" s="526"/>
      <c r="M399" s="526"/>
      <c r="N399" s="526"/>
      <c r="O399" s="526"/>
      <c r="P399" s="526"/>
      <c r="Q399" s="526"/>
      <c r="R399" s="526"/>
      <c r="S399" s="526"/>
      <c r="T399" s="526"/>
      <c r="U399" s="526"/>
      <c r="V399" s="526"/>
      <c r="W399" s="526"/>
      <c r="X399" s="526"/>
      <c r="Y399" s="526"/>
      <c r="Z399" s="526"/>
      <c r="AA399" s="526"/>
      <c r="AB399" s="526"/>
      <c r="AC399" s="526"/>
      <c r="AD399" s="526"/>
      <c r="AE399" s="526"/>
      <c r="AF399" s="526"/>
      <c r="AG399" s="526"/>
      <c r="AH399" s="526"/>
      <c r="AI399" s="526"/>
      <c r="AJ399" s="526"/>
      <c r="AK399" s="526"/>
      <c r="AL399" s="526"/>
      <c r="AM399" s="526"/>
      <c r="AN399" s="526"/>
      <c r="AO399" s="526"/>
      <c r="AP399" s="526"/>
      <c r="AQ399" s="526"/>
      <c r="AR399" s="526"/>
      <c r="AS399" s="526"/>
      <c r="AT399" s="526"/>
      <c r="AU399" s="526"/>
      <c r="AV399" s="526"/>
      <c r="AW399" s="526"/>
      <c r="AX399" s="526"/>
      <c r="AY399" s="526"/>
      <c r="AZ399" s="526"/>
      <c r="BA399" s="526"/>
      <c r="BB399" s="526"/>
      <c r="BC399" s="526"/>
      <c r="BD399" s="526"/>
      <c r="BE399" s="526"/>
      <c r="BF399" s="526"/>
      <c r="BG399" s="526"/>
      <c r="BH399" s="526"/>
      <c r="BI399" s="526"/>
      <c r="BJ399" s="526"/>
      <c r="BK399" s="526"/>
      <c r="BL399" s="526"/>
      <c r="BM399" s="526"/>
      <c r="BN399" s="526"/>
      <c r="BO399" s="526"/>
      <c r="BP399" s="526"/>
      <c r="BQ399" s="526"/>
      <c r="BR399" s="526"/>
      <c r="BS399" s="526"/>
      <c r="BT399" s="526"/>
      <c r="BU399" s="526"/>
      <c r="BV399" s="526"/>
      <c r="BW399" s="526"/>
      <c r="BX399" s="526"/>
      <c r="BY399" s="526"/>
      <c r="BZ399" s="526"/>
      <c r="CA399" s="526"/>
      <c r="CB399" s="526"/>
      <c r="CC399" s="526"/>
      <c r="CD399" s="526"/>
      <c r="CE399" s="526"/>
      <c r="CF399" s="526"/>
      <c r="CG399" s="526"/>
      <c r="CH399" s="526"/>
      <c r="CI399" s="526"/>
      <c r="CJ399" s="526"/>
      <c r="CK399" s="526"/>
      <c r="CL399" s="526"/>
      <c r="CM399" s="526"/>
      <c r="CN399" s="526"/>
      <c r="CO399" s="526"/>
      <c r="CP399" s="526"/>
      <c r="CQ399" s="526"/>
      <c r="CR399" s="526"/>
      <c r="CS399" s="526"/>
      <c r="CT399" s="526"/>
      <c r="CU399" s="526"/>
      <c r="CV399" s="526"/>
      <c r="CW399" s="526"/>
      <c r="CX399" s="526"/>
      <c r="CY399" s="526"/>
      <c r="CZ399" s="526"/>
      <c r="DA399" s="526"/>
      <c r="DB399" s="526"/>
      <c r="DC399" s="526"/>
      <c r="DD399" s="526"/>
      <c r="DE399" s="526"/>
      <c r="DF399" s="526"/>
    </row>
    <row r="400" spans="1:110" ht="14.25" customHeight="1">
      <c r="A400" s="508">
        <f t="shared" si="28"/>
        <v>391</v>
      </c>
      <c r="B400" s="508" t="str">
        <f>"(4,"&amp;I400&amp;")"</f>
        <v>(4,36)</v>
      </c>
      <c r="C400" s="524">
        <v>0.40053240740740742</v>
      </c>
      <c r="D400" s="524">
        <v>0.40068287037037037</v>
      </c>
      <c r="E400" s="525">
        <v>12.06</v>
      </c>
      <c r="F400" s="525">
        <v>12.110000000745059</v>
      </c>
      <c r="G400" s="508" t="s">
        <v>540</v>
      </c>
      <c r="H400" s="524">
        <f t="shared" si="26"/>
        <v>1.5046296296294948E-4</v>
      </c>
      <c r="I400">
        <f t="shared" si="27"/>
        <v>36</v>
      </c>
      <c r="K400" s="526"/>
      <c r="L400" s="526"/>
      <c r="M400" s="526"/>
      <c r="N400" s="526"/>
      <c r="O400" s="526"/>
      <c r="P400" s="526"/>
      <c r="Q400" s="526"/>
      <c r="R400" s="526"/>
      <c r="S400" s="526"/>
      <c r="T400" s="526"/>
      <c r="U400" s="526"/>
      <c r="V400" s="526"/>
      <c r="W400" s="526"/>
      <c r="X400" s="526"/>
      <c r="Y400" s="526"/>
      <c r="Z400" s="526"/>
      <c r="AA400" s="526"/>
      <c r="AB400" s="526"/>
      <c r="AC400" s="526"/>
      <c r="AD400" s="526"/>
      <c r="AE400" s="526"/>
      <c r="AF400" s="526"/>
      <c r="AG400" s="526"/>
      <c r="AH400" s="526"/>
      <c r="AI400" s="526"/>
      <c r="AJ400" s="526"/>
      <c r="AK400" s="526"/>
      <c r="AL400" s="526"/>
      <c r="AM400" s="526"/>
      <c r="AN400" s="526"/>
      <c r="AO400" s="526"/>
      <c r="AP400" s="526"/>
      <c r="AQ400" s="526"/>
      <c r="AR400" s="526"/>
      <c r="AS400" s="526"/>
      <c r="AT400" s="526"/>
      <c r="AU400" s="526"/>
      <c r="AV400" s="526"/>
      <c r="AW400" s="526"/>
      <c r="AX400" s="526"/>
      <c r="AY400" s="526"/>
      <c r="AZ400" s="526"/>
      <c r="BA400" s="526"/>
      <c r="BB400" s="526"/>
      <c r="BC400" s="526"/>
      <c r="BD400" s="526"/>
      <c r="BE400" s="526"/>
      <c r="BF400" s="526"/>
      <c r="BG400" s="526"/>
      <c r="BH400" s="526"/>
      <c r="BI400" s="526"/>
      <c r="BJ400" s="526"/>
      <c r="BK400" s="526"/>
      <c r="BL400" s="526"/>
      <c r="BM400" s="526"/>
      <c r="BN400" s="526"/>
      <c r="BO400" s="526"/>
      <c r="BP400" s="526"/>
      <c r="BQ400" s="526"/>
      <c r="BR400" s="526"/>
      <c r="BS400" s="526"/>
      <c r="BT400" s="526"/>
      <c r="BU400" s="526"/>
      <c r="BV400" s="526"/>
      <c r="BW400" s="526"/>
      <c r="BX400" s="526"/>
      <c r="BY400" s="526"/>
      <c r="BZ400" s="526"/>
      <c r="CA400" s="526"/>
      <c r="CB400" s="526"/>
      <c r="CC400" s="526"/>
      <c r="CD400" s="526"/>
      <c r="CE400" s="526"/>
      <c r="CF400" s="526"/>
      <c r="CG400" s="526"/>
      <c r="CH400" s="526"/>
      <c r="CI400" s="526"/>
      <c r="CJ400" s="526"/>
      <c r="CK400" s="526"/>
      <c r="CL400" s="526"/>
      <c r="CM400" s="526"/>
      <c r="CN400" s="526"/>
      <c r="CO400" s="526"/>
      <c r="CP400" s="526"/>
      <c r="CQ400" s="526"/>
      <c r="CR400" s="526"/>
      <c r="CS400" s="526"/>
      <c r="CT400" s="526"/>
      <c r="CU400" s="526"/>
      <c r="CV400" s="526"/>
      <c r="CW400" s="526"/>
      <c r="CX400" s="526"/>
      <c r="CY400" s="526"/>
      <c r="CZ400" s="526"/>
      <c r="DA400" s="526"/>
      <c r="DB400" s="526"/>
      <c r="DC400" s="526"/>
      <c r="DD400" s="526"/>
      <c r="DE400" s="526"/>
      <c r="DF400" s="526"/>
    </row>
    <row r="401" spans="1:110" ht="14.25" customHeight="1">
      <c r="A401" s="508">
        <f t="shared" si="28"/>
        <v>392</v>
      </c>
      <c r="B401" s="508" t="str">
        <f>"(3,"&amp;I401&amp;")"</f>
        <v>(3,36)</v>
      </c>
      <c r="C401" s="524">
        <v>0.40081018518518519</v>
      </c>
      <c r="D401" s="524">
        <v>0.4009490740740741</v>
      </c>
      <c r="E401" s="525">
        <v>12.06</v>
      </c>
      <c r="F401" s="525">
        <v>12.069999999776483</v>
      </c>
      <c r="G401" s="508" t="s">
        <v>540</v>
      </c>
      <c r="H401" s="524">
        <f t="shared" si="26"/>
        <v>1.388888888889106E-4</v>
      </c>
      <c r="I401">
        <f t="shared" si="27"/>
        <v>36</v>
      </c>
      <c r="K401" s="526"/>
      <c r="L401" s="526"/>
      <c r="M401" s="526"/>
      <c r="N401" s="526"/>
      <c r="O401" s="526"/>
      <c r="P401" s="526"/>
      <c r="Q401" s="526"/>
      <c r="R401" s="526"/>
      <c r="S401" s="526"/>
      <c r="T401" s="526"/>
      <c r="U401" s="526"/>
      <c r="V401" s="526"/>
      <c r="W401" s="526"/>
      <c r="X401" s="526"/>
      <c r="Y401" s="526"/>
      <c r="Z401" s="526"/>
      <c r="AA401" s="526"/>
      <c r="AB401" s="526"/>
      <c r="AC401" s="526"/>
      <c r="AD401" s="526"/>
      <c r="AE401" s="526"/>
      <c r="AF401" s="526"/>
      <c r="AG401" s="526"/>
      <c r="AH401" s="526"/>
      <c r="AI401" s="526"/>
      <c r="AJ401" s="526"/>
      <c r="AK401" s="526"/>
      <c r="AL401" s="526"/>
      <c r="AM401" s="526"/>
      <c r="AN401" s="526"/>
      <c r="AO401" s="526"/>
      <c r="AP401" s="526"/>
      <c r="AQ401" s="526"/>
      <c r="AR401" s="526"/>
      <c r="AS401" s="526"/>
      <c r="AT401" s="526"/>
      <c r="AU401" s="526"/>
      <c r="AV401" s="526"/>
      <c r="AW401" s="526"/>
      <c r="AX401" s="526"/>
      <c r="AY401" s="526"/>
      <c r="AZ401" s="526"/>
      <c r="BA401" s="526"/>
      <c r="BB401" s="526"/>
      <c r="BC401" s="526"/>
      <c r="BD401" s="526"/>
      <c r="BE401" s="526"/>
      <c r="BF401" s="526"/>
      <c r="BG401" s="526"/>
      <c r="BH401" s="526"/>
      <c r="BI401" s="526"/>
      <c r="BJ401" s="526"/>
      <c r="BK401" s="526"/>
      <c r="BL401" s="526"/>
      <c r="BM401" s="526"/>
      <c r="BN401" s="526"/>
      <c r="BO401" s="526"/>
      <c r="BP401" s="526"/>
      <c r="BQ401" s="526"/>
      <c r="BR401" s="526"/>
      <c r="BS401" s="526"/>
      <c r="BT401" s="526"/>
      <c r="BU401" s="526"/>
      <c r="BV401" s="526"/>
      <c r="BW401" s="526"/>
      <c r="BX401" s="526"/>
      <c r="BY401" s="526"/>
      <c r="BZ401" s="526"/>
      <c r="CA401" s="526"/>
      <c r="CB401" s="526"/>
      <c r="CC401" s="526"/>
      <c r="CD401" s="526"/>
      <c r="CE401" s="526"/>
      <c r="CF401" s="526"/>
      <c r="CG401" s="526"/>
      <c r="CH401" s="526"/>
      <c r="CI401" s="526"/>
      <c r="CJ401" s="526"/>
      <c r="CK401" s="526"/>
      <c r="CL401" s="526"/>
      <c r="CM401" s="526"/>
      <c r="CN401" s="526"/>
      <c r="CO401" s="526"/>
      <c r="CP401" s="526"/>
      <c r="CQ401" s="526"/>
      <c r="CR401" s="526"/>
      <c r="CS401" s="526"/>
      <c r="CT401" s="526"/>
      <c r="CU401" s="526"/>
      <c r="CV401" s="526"/>
      <c r="CW401" s="526"/>
      <c r="CX401" s="526"/>
      <c r="CY401" s="526"/>
      <c r="CZ401" s="526"/>
      <c r="DA401" s="526"/>
      <c r="DB401" s="526"/>
      <c r="DC401" s="526"/>
      <c r="DD401" s="526"/>
      <c r="DE401" s="526"/>
      <c r="DF401" s="526"/>
    </row>
    <row r="402" spans="1:110" ht="14.25" customHeight="1">
      <c r="A402" s="508">
        <f t="shared" si="28"/>
        <v>393</v>
      </c>
      <c r="B402" s="508" t="str">
        <f>"(2,"&amp;I402&amp;")"</f>
        <v>(2,36)</v>
      </c>
      <c r="C402" s="524">
        <v>0.40105324074074072</v>
      </c>
      <c r="D402" s="524">
        <v>0.40119212962962963</v>
      </c>
      <c r="E402" s="525">
        <v>12.06</v>
      </c>
      <c r="F402" s="525">
        <v>12.210000005960465</v>
      </c>
      <c r="G402" s="508" t="s">
        <v>540</v>
      </c>
      <c r="H402" s="524">
        <f t="shared" si="26"/>
        <v>1.388888888889106E-4</v>
      </c>
      <c r="I402">
        <f t="shared" si="27"/>
        <v>36</v>
      </c>
      <c r="K402" s="526"/>
      <c r="L402" s="526"/>
      <c r="M402" s="526"/>
      <c r="N402" s="526"/>
      <c r="O402" s="526"/>
      <c r="P402" s="526"/>
      <c r="Q402" s="526"/>
      <c r="R402" s="526"/>
      <c r="S402" s="526"/>
      <c r="T402" s="526"/>
      <c r="U402" s="526"/>
      <c r="V402" s="526"/>
      <c r="W402" s="526"/>
      <c r="X402" s="526"/>
      <c r="Y402" s="526"/>
      <c r="Z402" s="526"/>
      <c r="AA402" s="526"/>
      <c r="AB402" s="526"/>
      <c r="AC402" s="526"/>
      <c r="AD402" s="526"/>
      <c r="AE402" s="526"/>
      <c r="AF402" s="526"/>
      <c r="AG402" s="526"/>
      <c r="AH402" s="526"/>
      <c r="AI402" s="526"/>
      <c r="AJ402" s="526"/>
      <c r="AK402" s="526"/>
      <c r="AL402" s="526"/>
      <c r="AM402" s="526"/>
      <c r="AN402" s="526"/>
      <c r="AO402" s="526"/>
      <c r="AP402" s="526"/>
      <c r="AQ402" s="526"/>
      <c r="AR402" s="526"/>
      <c r="AS402" s="526"/>
      <c r="AT402" s="526"/>
      <c r="AU402" s="526"/>
      <c r="AV402" s="526"/>
      <c r="AW402" s="526"/>
      <c r="AX402" s="526"/>
      <c r="AY402" s="526"/>
      <c r="AZ402" s="526"/>
      <c r="BA402" s="526"/>
      <c r="BB402" s="526"/>
      <c r="BC402" s="526"/>
      <c r="BD402" s="526"/>
      <c r="BE402" s="526"/>
      <c r="BF402" s="526"/>
      <c r="BG402" s="526"/>
      <c r="BH402" s="526"/>
      <c r="BI402" s="526"/>
      <c r="BJ402" s="526"/>
      <c r="BK402" s="526"/>
      <c r="BL402" s="526"/>
      <c r="BM402" s="526"/>
      <c r="BN402" s="526"/>
      <c r="BO402" s="526"/>
      <c r="BP402" s="526"/>
      <c r="BQ402" s="526"/>
      <c r="BR402" s="526"/>
      <c r="BS402" s="526"/>
      <c r="BT402" s="526"/>
      <c r="BU402" s="526"/>
      <c r="BV402" s="526"/>
      <c r="BW402" s="526"/>
      <c r="BX402" s="526"/>
      <c r="BY402" s="526"/>
      <c r="BZ402" s="526"/>
      <c r="CA402" s="526"/>
      <c r="CB402" s="526"/>
      <c r="CC402" s="526"/>
      <c r="CD402" s="526"/>
      <c r="CE402" s="526"/>
      <c r="CF402" s="526"/>
      <c r="CG402" s="526"/>
      <c r="CH402" s="526"/>
      <c r="CI402" s="526"/>
      <c r="CJ402" s="526"/>
      <c r="CK402" s="526"/>
      <c r="CL402" s="526"/>
      <c r="CM402" s="526"/>
      <c r="CN402" s="526"/>
      <c r="CO402" s="526"/>
      <c r="CP402" s="526"/>
      <c r="CQ402" s="526"/>
      <c r="CR402" s="526"/>
      <c r="CS402" s="526"/>
      <c r="CT402" s="526"/>
      <c r="CU402" s="526"/>
      <c r="CV402" s="526"/>
      <c r="CW402" s="526"/>
      <c r="CX402" s="526"/>
      <c r="CY402" s="526"/>
      <c r="CZ402" s="526"/>
      <c r="DA402" s="526"/>
      <c r="DB402" s="526"/>
      <c r="DC402" s="526"/>
      <c r="DD402" s="526"/>
      <c r="DE402" s="526"/>
      <c r="DF402" s="526"/>
    </row>
    <row r="403" spans="1:110" ht="14.25" customHeight="1">
      <c r="A403" s="508">
        <f t="shared" si="28"/>
        <v>394</v>
      </c>
      <c r="B403" s="508" t="str">
        <f>"(1,"&amp;I403&amp;")"</f>
        <v>(1,36)</v>
      </c>
      <c r="C403" s="524">
        <v>0.40128472222222222</v>
      </c>
      <c r="D403" s="524">
        <v>0.40143518518518517</v>
      </c>
      <c r="E403" s="525">
        <v>12.06</v>
      </c>
      <c r="F403" s="525">
        <v>12.160000001490117</v>
      </c>
      <c r="G403" s="508" t="s">
        <v>540</v>
      </c>
      <c r="H403" s="524">
        <f t="shared" si="26"/>
        <v>1.5046296296294948E-4</v>
      </c>
      <c r="I403">
        <f t="shared" si="27"/>
        <v>36</v>
      </c>
      <c r="K403" s="526"/>
      <c r="L403" s="526"/>
      <c r="M403" s="526"/>
      <c r="N403" s="526"/>
      <c r="O403" s="526"/>
      <c r="P403" s="526"/>
      <c r="Q403" s="526"/>
      <c r="R403" s="526"/>
      <c r="S403" s="526"/>
      <c r="T403" s="526"/>
      <c r="U403" s="526"/>
      <c r="V403" s="526"/>
      <c r="W403" s="526"/>
      <c r="X403" s="526"/>
      <c r="Y403" s="526"/>
      <c r="Z403" s="526"/>
      <c r="AA403" s="526"/>
      <c r="AB403" s="526"/>
      <c r="AC403" s="526"/>
      <c r="AD403" s="526"/>
      <c r="AE403" s="526"/>
      <c r="AF403" s="526"/>
      <c r="AG403" s="526"/>
      <c r="AH403" s="526"/>
      <c r="AI403" s="526"/>
      <c r="AJ403" s="526"/>
      <c r="AK403" s="526"/>
      <c r="AL403" s="526"/>
      <c r="AM403" s="526"/>
      <c r="AN403" s="526"/>
      <c r="AO403" s="526"/>
      <c r="AP403" s="526"/>
      <c r="AQ403" s="526"/>
      <c r="AR403" s="526"/>
      <c r="AS403" s="526"/>
      <c r="AT403" s="526"/>
      <c r="AU403" s="526"/>
      <c r="AV403" s="526"/>
      <c r="AW403" s="526"/>
      <c r="AX403" s="526"/>
      <c r="AY403" s="526"/>
      <c r="AZ403" s="526"/>
      <c r="BA403" s="526"/>
      <c r="BB403" s="526"/>
      <c r="BC403" s="526"/>
      <c r="BD403" s="526"/>
      <c r="BE403" s="526"/>
      <c r="BF403" s="526"/>
      <c r="BG403" s="526"/>
      <c r="BH403" s="526"/>
      <c r="BI403" s="526"/>
      <c r="BJ403" s="526"/>
      <c r="BK403" s="526"/>
      <c r="BL403" s="526"/>
      <c r="BM403" s="526"/>
      <c r="BN403" s="526"/>
      <c r="BO403" s="526"/>
      <c r="BP403" s="526"/>
      <c r="BQ403" s="526"/>
      <c r="BR403" s="526"/>
      <c r="BS403" s="526"/>
      <c r="BT403" s="526"/>
      <c r="BU403" s="526"/>
      <c r="BV403" s="526"/>
      <c r="BW403" s="526"/>
      <c r="BX403" s="526"/>
      <c r="BY403" s="526"/>
      <c r="BZ403" s="526"/>
      <c r="CA403" s="526"/>
      <c r="CB403" s="526"/>
      <c r="CC403" s="526"/>
      <c r="CD403" s="526"/>
      <c r="CE403" s="526"/>
      <c r="CF403" s="526"/>
      <c r="CG403" s="526"/>
      <c r="CH403" s="526"/>
      <c r="CI403" s="526"/>
      <c r="CJ403" s="526"/>
      <c r="CK403" s="526"/>
      <c r="CL403" s="526"/>
      <c r="CM403" s="526"/>
      <c r="CN403" s="526"/>
      <c r="CO403" s="526"/>
      <c r="CP403" s="526"/>
      <c r="CQ403" s="526"/>
      <c r="CR403" s="526"/>
      <c r="CS403" s="526"/>
      <c r="CT403" s="526"/>
      <c r="CU403" s="526"/>
      <c r="CV403" s="526"/>
      <c r="CW403" s="526"/>
      <c r="CX403" s="526"/>
      <c r="CY403" s="526"/>
      <c r="CZ403" s="526"/>
      <c r="DA403" s="526"/>
      <c r="DB403" s="526"/>
      <c r="DC403" s="526"/>
      <c r="DD403" s="526"/>
      <c r="DE403" s="526"/>
      <c r="DF403" s="526"/>
    </row>
    <row r="404" spans="1:110" ht="14.25" customHeight="1">
      <c r="A404" s="508">
        <f t="shared" si="28"/>
        <v>395</v>
      </c>
      <c r="B404" s="508" t="str">
        <f>"(1,"&amp;I404&amp;")"</f>
        <v>(1,37)</v>
      </c>
      <c r="C404" s="524">
        <v>0.40156249999999999</v>
      </c>
      <c r="D404" s="524">
        <v>0.40171296296296294</v>
      </c>
      <c r="E404" s="525">
        <v>12.06</v>
      </c>
      <c r="F404" s="525">
        <v>12.210000005960465</v>
      </c>
      <c r="G404" s="508" t="s">
        <v>540</v>
      </c>
      <c r="H404" s="524">
        <f t="shared" si="26"/>
        <v>1.5046296296294948E-4</v>
      </c>
      <c r="I404">
        <f>I403+1</f>
        <v>37</v>
      </c>
      <c r="K404" s="526"/>
      <c r="L404" s="526"/>
      <c r="M404" s="526"/>
      <c r="N404" s="526"/>
      <c r="O404" s="526"/>
      <c r="P404" s="526"/>
      <c r="Q404" s="526"/>
      <c r="R404" s="526"/>
      <c r="S404" s="526"/>
      <c r="T404" s="526"/>
      <c r="U404" s="526"/>
      <c r="V404" s="526"/>
      <c r="W404" s="526"/>
      <c r="X404" s="526"/>
      <c r="Y404" s="526"/>
      <c r="Z404" s="526"/>
      <c r="AA404" s="526"/>
      <c r="AB404" s="526"/>
      <c r="AC404" s="526"/>
      <c r="AD404" s="526"/>
      <c r="AE404" s="526"/>
      <c r="AF404" s="526"/>
      <c r="AG404" s="526"/>
      <c r="AH404" s="526"/>
      <c r="AI404" s="526"/>
      <c r="AJ404" s="526"/>
      <c r="AK404" s="526"/>
      <c r="AL404" s="526"/>
      <c r="AM404" s="526"/>
      <c r="AN404" s="526"/>
      <c r="AO404" s="526"/>
      <c r="AP404" s="526"/>
      <c r="AQ404" s="526"/>
      <c r="AR404" s="526"/>
      <c r="AS404" s="526"/>
      <c r="AT404" s="526"/>
      <c r="AU404" s="526"/>
      <c r="AV404" s="526"/>
      <c r="AW404" s="526"/>
      <c r="AX404" s="526"/>
      <c r="AY404" s="526"/>
      <c r="AZ404" s="526"/>
      <c r="BA404" s="526"/>
      <c r="BB404" s="526"/>
      <c r="BC404" s="526"/>
      <c r="BD404" s="526"/>
      <c r="BE404" s="526"/>
      <c r="BF404" s="526"/>
      <c r="BG404" s="526"/>
      <c r="BH404" s="526"/>
      <c r="BI404" s="526"/>
      <c r="BJ404" s="526"/>
      <c r="BK404" s="526"/>
      <c r="BL404" s="526"/>
      <c r="BM404" s="526"/>
      <c r="BN404" s="526"/>
      <c r="BO404" s="526"/>
      <c r="BP404" s="526"/>
      <c r="BQ404" s="526"/>
      <c r="BR404" s="526"/>
      <c r="BS404" s="526"/>
      <c r="BT404" s="526"/>
      <c r="BU404" s="526"/>
      <c r="BV404" s="526"/>
      <c r="BW404" s="526"/>
      <c r="BX404" s="526"/>
      <c r="BY404" s="526"/>
      <c r="BZ404" s="526"/>
      <c r="CA404" s="526"/>
      <c r="CB404" s="526"/>
      <c r="CC404" s="526"/>
      <c r="CD404" s="526"/>
      <c r="CE404" s="526"/>
      <c r="CF404" s="526"/>
      <c r="CG404" s="526"/>
      <c r="CH404" s="526"/>
      <c r="CI404" s="526"/>
      <c r="CJ404" s="526"/>
      <c r="CK404" s="526"/>
      <c r="CL404" s="526"/>
      <c r="CM404" s="526"/>
      <c r="CN404" s="526"/>
      <c r="CO404" s="526"/>
      <c r="CP404" s="526"/>
      <c r="CQ404" s="526"/>
      <c r="CR404" s="526"/>
      <c r="CS404" s="526"/>
      <c r="CT404" s="526"/>
      <c r="CU404" s="526"/>
      <c r="CV404" s="526"/>
      <c r="CW404" s="526"/>
      <c r="CX404" s="526"/>
      <c r="CY404" s="526"/>
      <c r="CZ404" s="526"/>
      <c r="DA404" s="526"/>
      <c r="DB404" s="526"/>
      <c r="DC404" s="526"/>
      <c r="DD404" s="526"/>
      <c r="DE404" s="526"/>
      <c r="DF404" s="526"/>
    </row>
    <row r="405" spans="1:110" ht="14.25" customHeight="1">
      <c r="A405" s="508">
        <f t="shared" si="28"/>
        <v>396</v>
      </c>
      <c r="B405" s="508" t="str">
        <f>"(2,"&amp;I405&amp;")"</f>
        <v>(2,37)</v>
      </c>
      <c r="C405" s="524">
        <v>0.40184027777777775</v>
      </c>
      <c r="D405" s="524">
        <v>0.4020023148148148</v>
      </c>
      <c r="E405" s="525">
        <v>12.06</v>
      </c>
      <c r="F405" s="525">
        <v>12.139999998211861</v>
      </c>
      <c r="G405" s="508" t="s">
        <v>540</v>
      </c>
      <c r="H405" s="524">
        <f t="shared" si="26"/>
        <v>1.6203703703704386E-4</v>
      </c>
      <c r="I405">
        <f>I404</f>
        <v>37</v>
      </c>
      <c r="K405" s="526"/>
      <c r="L405" s="526"/>
      <c r="M405" s="526"/>
      <c r="N405" s="526"/>
      <c r="O405" s="526"/>
      <c r="P405" s="526"/>
      <c r="Q405" s="526"/>
      <c r="R405" s="526"/>
      <c r="S405" s="526"/>
      <c r="T405" s="526"/>
      <c r="U405" s="526"/>
      <c r="V405" s="526"/>
      <c r="W405" s="526"/>
      <c r="X405" s="526"/>
      <c r="Y405" s="526"/>
      <c r="Z405" s="526"/>
      <c r="AA405" s="526"/>
      <c r="AB405" s="526"/>
      <c r="AC405" s="526"/>
      <c r="AD405" s="526"/>
      <c r="AE405" s="526"/>
      <c r="AF405" s="526"/>
      <c r="AG405" s="526"/>
      <c r="AH405" s="526"/>
      <c r="AI405" s="526"/>
      <c r="AJ405" s="526"/>
      <c r="AK405" s="526"/>
      <c r="AL405" s="526"/>
      <c r="AM405" s="526"/>
      <c r="AN405" s="526"/>
      <c r="AO405" s="526"/>
      <c r="AP405" s="526"/>
      <c r="AQ405" s="526"/>
      <c r="AR405" s="526"/>
      <c r="AS405" s="526"/>
      <c r="AT405" s="526"/>
      <c r="AU405" s="526"/>
      <c r="AV405" s="526"/>
      <c r="AW405" s="526"/>
      <c r="AX405" s="526"/>
      <c r="AY405" s="526"/>
      <c r="AZ405" s="526"/>
      <c r="BA405" s="526"/>
      <c r="BB405" s="526"/>
      <c r="BC405" s="526"/>
      <c r="BD405" s="526"/>
      <c r="BE405" s="526"/>
      <c r="BF405" s="526"/>
      <c r="BG405" s="526"/>
      <c r="BH405" s="526"/>
      <c r="BI405" s="526"/>
      <c r="BJ405" s="526"/>
      <c r="BK405" s="526"/>
      <c r="BL405" s="526"/>
      <c r="BM405" s="526"/>
      <c r="BN405" s="526"/>
      <c r="BO405" s="526"/>
      <c r="BP405" s="526"/>
      <c r="BQ405" s="526"/>
      <c r="BR405" s="526"/>
      <c r="BS405" s="526"/>
      <c r="BT405" s="526"/>
      <c r="BU405" s="526"/>
      <c r="BV405" s="526"/>
      <c r="BW405" s="526"/>
      <c r="BX405" s="526"/>
      <c r="BY405" s="526"/>
      <c r="BZ405" s="526"/>
      <c r="CA405" s="526"/>
      <c r="CB405" s="526"/>
      <c r="CC405" s="526"/>
      <c r="CD405" s="526"/>
      <c r="CE405" s="526"/>
      <c r="CF405" s="526"/>
      <c r="CG405" s="526"/>
      <c r="CH405" s="526"/>
      <c r="CI405" s="526"/>
      <c r="CJ405" s="526"/>
      <c r="CK405" s="526"/>
      <c r="CL405" s="526"/>
      <c r="CM405" s="526"/>
      <c r="CN405" s="526"/>
      <c r="CO405" s="526"/>
      <c r="CP405" s="526"/>
      <c r="CQ405" s="526"/>
      <c r="CR405" s="526"/>
      <c r="CS405" s="526"/>
      <c r="CT405" s="526"/>
      <c r="CU405" s="526"/>
      <c r="CV405" s="526"/>
      <c r="CW405" s="526"/>
      <c r="CX405" s="526"/>
      <c r="CY405" s="526"/>
      <c r="CZ405" s="526"/>
      <c r="DA405" s="526"/>
      <c r="DB405" s="526"/>
      <c r="DC405" s="526"/>
      <c r="DD405" s="526"/>
      <c r="DE405" s="526"/>
      <c r="DF405" s="526"/>
    </row>
    <row r="406" spans="1:110" ht="14.25" customHeight="1">
      <c r="A406" s="508">
        <f t="shared" si="28"/>
        <v>397</v>
      </c>
      <c r="B406" s="508" t="str">
        <f>"(3,"&amp;I406&amp;")"</f>
        <v>(3,37)</v>
      </c>
      <c r="C406" s="524">
        <v>0.40208333333333335</v>
      </c>
      <c r="D406" s="524">
        <v>0.4022222222222222</v>
      </c>
      <c r="E406" s="525">
        <v>12.06</v>
      </c>
      <c r="F406" s="525">
        <v>12.110000000745059</v>
      </c>
      <c r="G406" s="508" t="s">
        <v>540</v>
      </c>
      <c r="H406" s="524">
        <f t="shared" si="26"/>
        <v>1.3888888888885509E-4</v>
      </c>
      <c r="I406">
        <f t="shared" ref="I406:I414" si="29">I405</f>
        <v>37</v>
      </c>
      <c r="K406" s="526"/>
      <c r="L406" s="526"/>
      <c r="M406" s="526"/>
      <c r="N406" s="526"/>
      <c r="O406" s="526"/>
      <c r="P406" s="526"/>
      <c r="Q406" s="526"/>
      <c r="R406" s="526"/>
      <c r="S406" s="526"/>
      <c r="T406" s="526"/>
      <c r="U406" s="526"/>
      <c r="V406" s="526"/>
      <c r="W406" s="526"/>
      <c r="X406" s="526"/>
      <c r="Y406" s="526"/>
      <c r="Z406" s="526"/>
      <c r="AA406" s="526"/>
      <c r="AB406" s="526"/>
      <c r="AC406" s="526"/>
      <c r="AD406" s="526"/>
      <c r="AE406" s="526"/>
      <c r="AF406" s="526"/>
      <c r="AG406" s="526"/>
      <c r="AH406" s="526"/>
      <c r="AI406" s="526"/>
      <c r="AJ406" s="526"/>
      <c r="AK406" s="526"/>
      <c r="AL406" s="526"/>
      <c r="AM406" s="526"/>
      <c r="AN406" s="526"/>
      <c r="AO406" s="526"/>
      <c r="AP406" s="526"/>
      <c r="AQ406" s="526"/>
      <c r="AR406" s="526"/>
      <c r="AS406" s="526"/>
      <c r="AT406" s="526"/>
      <c r="AU406" s="526"/>
      <c r="AV406" s="526"/>
      <c r="AW406" s="526"/>
      <c r="AX406" s="526"/>
      <c r="AY406" s="526"/>
      <c r="AZ406" s="526"/>
      <c r="BA406" s="526"/>
      <c r="BB406" s="526"/>
      <c r="BC406" s="526"/>
      <c r="BD406" s="526"/>
      <c r="BE406" s="526"/>
      <c r="BF406" s="526"/>
      <c r="BG406" s="526"/>
      <c r="BH406" s="526"/>
      <c r="BI406" s="526"/>
      <c r="BJ406" s="526"/>
      <c r="BK406" s="526"/>
      <c r="BL406" s="526"/>
      <c r="BM406" s="526"/>
      <c r="BN406" s="526"/>
      <c r="BO406" s="526"/>
      <c r="BP406" s="526"/>
      <c r="BQ406" s="526"/>
      <c r="BR406" s="526"/>
      <c r="BS406" s="526"/>
      <c r="BT406" s="526"/>
      <c r="BU406" s="526"/>
      <c r="BV406" s="526"/>
      <c r="BW406" s="526"/>
      <c r="BX406" s="526"/>
      <c r="BY406" s="526"/>
      <c r="BZ406" s="526"/>
      <c r="CA406" s="526"/>
      <c r="CB406" s="526"/>
      <c r="CC406" s="526"/>
      <c r="CD406" s="526"/>
      <c r="CE406" s="526"/>
      <c r="CF406" s="526"/>
      <c r="CG406" s="526"/>
      <c r="CH406" s="526"/>
      <c r="CI406" s="526"/>
      <c r="CJ406" s="526"/>
      <c r="CK406" s="526"/>
      <c r="CL406" s="526"/>
      <c r="CM406" s="526"/>
      <c r="CN406" s="526"/>
      <c r="CO406" s="526"/>
      <c r="CP406" s="526"/>
      <c r="CQ406" s="526"/>
      <c r="CR406" s="526"/>
      <c r="CS406" s="526"/>
      <c r="CT406" s="526"/>
      <c r="CU406" s="526"/>
      <c r="CV406" s="526"/>
      <c r="CW406" s="526"/>
      <c r="CX406" s="526"/>
      <c r="CY406" s="526"/>
      <c r="CZ406" s="526"/>
      <c r="DA406" s="526"/>
      <c r="DB406" s="526"/>
      <c r="DC406" s="526"/>
      <c r="DD406" s="526"/>
      <c r="DE406" s="526"/>
      <c r="DF406" s="526"/>
    </row>
    <row r="407" spans="1:110" ht="14.25" customHeight="1">
      <c r="A407" s="508">
        <f t="shared" si="28"/>
        <v>398</v>
      </c>
      <c r="B407" s="508" t="str">
        <f>"(4,"&amp;I407&amp;")"</f>
        <v>(4,37)</v>
      </c>
      <c r="C407" s="524">
        <v>0.40237268518518521</v>
      </c>
      <c r="D407" s="524">
        <v>0.40252314814814816</v>
      </c>
      <c r="E407" s="525">
        <v>12.06</v>
      </c>
      <c r="F407" s="525">
        <v>12.150000003576279</v>
      </c>
      <c r="G407" s="508" t="s">
        <v>540</v>
      </c>
      <c r="H407" s="524">
        <f t="shared" si="26"/>
        <v>1.5046296296294948E-4</v>
      </c>
      <c r="I407">
        <f t="shared" si="29"/>
        <v>37</v>
      </c>
      <c r="K407" s="526"/>
      <c r="L407" s="526"/>
      <c r="M407" s="526"/>
      <c r="N407" s="526"/>
      <c r="O407" s="526"/>
      <c r="P407" s="526"/>
      <c r="Q407" s="526"/>
      <c r="R407" s="526"/>
      <c r="S407" s="526"/>
      <c r="T407" s="526"/>
      <c r="U407" s="526"/>
      <c r="V407" s="526"/>
      <c r="W407" s="526"/>
      <c r="X407" s="526"/>
      <c r="Y407" s="526"/>
      <c r="Z407" s="526"/>
      <c r="AA407" s="526"/>
      <c r="AB407" s="526"/>
      <c r="AC407" s="526"/>
      <c r="AD407" s="526"/>
      <c r="AE407" s="526"/>
      <c r="AF407" s="526"/>
      <c r="AG407" s="526"/>
      <c r="AH407" s="526"/>
      <c r="AI407" s="526"/>
      <c r="AJ407" s="526"/>
      <c r="AK407" s="526"/>
      <c r="AL407" s="526"/>
      <c r="AM407" s="526"/>
      <c r="AN407" s="526"/>
      <c r="AO407" s="526"/>
      <c r="AP407" s="526"/>
      <c r="AQ407" s="526"/>
      <c r="AR407" s="526"/>
      <c r="AS407" s="526"/>
      <c r="AT407" s="526"/>
      <c r="AU407" s="526"/>
      <c r="AV407" s="526"/>
      <c r="AW407" s="526"/>
      <c r="AX407" s="526"/>
      <c r="AY407" s="526"/>
      <c r="AZ407" s="526"/>
      <c r="BA407" s="526"/>
      <c r="BB407" s="526"/>
      <c r="BC407" s="526"/>
      <c r="BD407" s="526"/>
      <c r="BE407" s="526"/>
      <c r="BF407" s="526"/>
      <c r="BG407" s="526"/>
      <c r="BH407" s="526"/>
      <c r="BI407" s="526"/>
      <c r="BJ407" s="526"/>
      <c r="BK407" s="526"/>
      <c r="BL407" s="526"/>
      <c r="BM407" s="526"/>
      <c r="BN407" s="526"/>
      <c r="BO407" s="526"/>
      <c r="BP407" s="526"/>
      <c r="BQ407" s="526"/>
      <c r="BR407" s="526"/>
      <c r="BS407" s="526"/>
      <c r="BT407" s="526"/>
      <c r="BU407" s="526"/>
      <c r="BV407" s="526"/>
      <c r="BW407" s="526"/>
      <c r="BX407" s="526"/>
      <c r="BY407" s="526"/>
      <c r="BZ407" s="526"/>
      <c r="CA407" s="526"/>
      <c r="CB407" s="526"/>
      <c r="CC407" s="526"/>
      <c r="CD407" s="526"/>
      <c r="CE407" s="526"/>
      <c r="CF407" s="526"/>
      <c r="CG407" s="526"/>
      <c r="CH407" s="526"/>
      <c r="CI407" s="526"/>
      <c r="CJ407" s="526"/>
      <c r="CK407" s="526"/>
      <c r="CL407" s="526"/>
      <c r="CM407" s="526"/>
      <c r="CN407" s="526"/>
      <c r="CO407" s="526"/>
      <c r="CP407" s="526"/>
      <c r="CQ407" s="526"/>
      <c r="CR407" s="526"/>
      <c r="CS407" s="526"/>
      <c r="CT407" s="526"/>
      <c r="CU407" s="526"/>
      <c r="CV407" s="526"/>
      <c r="CW407" s="526"/>
      <c r="CX407" s="526"/>
      <c r="CY407" s="526"/>
      <c r="CZ407" s="526"/>
      <c r="DA407" s="526"/>
      <c r="DB407" s="526"/>
      <c r="DC407" s="526"/>
      <c r="DD407" s="526"/>
      <c r="DE407" s="526"/>
      <c r="DF407" s="526"/>
    </row>
    <row r="408" spans="1:110" ht="14.25" customHeight="1">
      <c r="A408" s="508">
        <f t="shared" si="28"/>
        <v>399</v>
      </c>
      <c r="B408" s="508" t="str">
        <f>"(5,"&amp;I408&amp;")"</f>
        <v>(5,37)</v>
      </c>
      <c r="C408" s="524">
        <v>0.40265046296296297</v>
      </c>
      <c r="D408" s="524">
        <v>0.40278935185185183</v>
      </c>
      <c r="E408" s="525">
        <v>12.06</v>
      </c>
      <c r="F408" s="525">
        <v>12.169999999403954</v>
      </c>
      <c r="G408" s="508" t="s">
        <v>540</v>
      </c>
      <c r="H408" s="524">
        <f t="shared" si="26"/>
        <v>1.3888888888885509E-4</v>
      </c>
      <c r="I408">
        <f t="shared" si="29"/>
        <v>37</v>
      </c>
      <c r="K408" s="526"/>
      <c r="L408" s="526"/>
      <c r="M408" s="526"/>
      <c r="N408" s="526"/>
      <c r="O408" s="526"/>
      <c r="P408" s="526"/>
      <c r="Q408" s="526"/>
      <c r="R408" s="526"/>
      <c r="S408" s="526"/>
      <c r="T408" s="526"/>
      <c r="U408" s="526"/>
      <c r="V408" s="526"/>
      <c r="W408" s="526"/>
      <c r="X408" s="526"/>
      <c r="Y408" s="526"/>
      <c r="Z408" s="526"/>
      <c r="AA408" s="526"/>
      <c r="AB408" s="526"/>
      <c r="AC408" s="526"/>
      <c r="AD408" s="526"/>
      <c r="AE408" s="526"/>
      <c r="AF408" s="526"/>
      <c r="AG408" s="526"/>
      <c r="AH408" s="526"/>
      <c r="AI408" s="526"/>
      <c r="AJ408" s="526"/>
      <c r="AK408" s="526"/>
      <c r="AL408" s="526"/>
      <c r="AM408" s="526"/>
      <c r="AN408" s="526"/>
      <c r="AO408" s="526"/>
      <c r="AP408" s="526"/>
      <c r="AQ408" s="526"/>
      <c r="AR408" s="526"/>
      <c r="AS408" s="526"/>
      <c r="AT408" s="526"/>
      <c r="AU408" s="526"/>
      <c r="AV408" s="526"/>
      <c r="AW408" s="526"/>
      <c r="AX408" s="526"/>
      <c r="AY408" s="526"/>
      <c r="AZ408" s="526"/>
      <c r="BA408" s="526"/>
      <c r="BB408" s="526"/>
      <c r="BC408" s="526"/>
      <c r="BD408" s="526"/>
      <c r="BE408" s="526"/>
      <c r="BF408" s="526"/>
      <c r="BG408" s="526"/>
      <c r="BH408" s="526"/>
      <c r="BI408" s="526"/>
      <c r="BJ408" s="526"/>
      <c r="BK408" s="526"/>
      <c r="BL408" s="526"/>
      <c r="BM408" s="526"/>
      <c r="BN408" s="526"/>
      <c r="BO408" s="526"/>
      <c r="BP408" s="526"/>
      <c r="BQ408" s="526"/>
      <c r="BR408" s="526"/>
      <c r="BS408" s="526"/>
      <c r="BT408" s="526"/>
      <c r="BU408" s="526"/>
      <c r="BV408" s="526"/>
      <c r="BW408" s="526"/>
      <c r="BX408" s="526"/>
      <c r="BY408" s="526"/>
      <c r="BZ408" s="526"/>
      <c r="CA408" s="526"/>
      <c r="CB408" s="526"/>
      <c r="CC408" s="526"/>
      <c r="CD408" s="526"/>
      <c r="CE408" s="526"/>
      <c r="CF408" s="526"/>
      <c r="CG408" s="526"/>
      <c r="CH408" s="526"/>
      <c r="CI408" s="526"/>
      <c r="CJ408" s="526"/>
      <c r="CK408" s="526"/>
      <c r="CL408" s="526"/>
      <c r="CM408" s="526"/>
      <c r="CN408" s="526"/>
      <c r="CO408" s="526"/>
      <c r="CP408" s="526"/>
      <c r="CQ408" s="526"/>
      <c r="CR408" s="526"/>
      <c r="CS408" s="526"/>
      <c r="CT408" s="526"/>
      <c r="CU408" s="526"/>
      <c r="CV408" s="526"/>
      <c r="CW408" s="526"/>
      <c r="CX408" s="526"/>
      <c r="CY408" s="526"/>
      <c r="CZ408" s="526"/>
      <c r="DA408" s="526"/>
      <c r="DB408" s="526"/>
      <c r="DC408" s="526"/>
      <c r="DD408" s="526"/>
      <c r="DE408" s="526"/>
      <c r="DF408" s="526"/>
    </row>
    <row r="409" spans="1:110" ht="14.25" customHeight="1">
      <c r="A409" s="508">
        <f t="shared" si="28"/>
        <v>400</v>
      </c>
      <c r="B409" s="508" t="str">
        <f>"(6,"&amp;I409&amp;")"</f>
        <v>(6,37)</v>
      </c>
      <c r="C409" s="524">
        <v>0.40292824074074074</v>
      </c>
      <c r="D409" s="524">
        <v>0.40306712962962965</v>
      </c>
      <c r="E409" s="525">
        <v>12.06</v>
      </c>
      <c r="F409" s="525">
        <v>12.099999999105931</v>
      </c>
      <c r="G409" s="508" t="s">
        <v>540</v>
      </c>
      <c r="H409" s="524">
        <f t="shared" si="26"/>
        <v>1.388888888889106E-4</v>
      </c>
      <c r="I409">
        <f t="shared" si="29"/>
        <v>37</v>
      </c>
      <c r="K409" s="526"/>
      <c r="L409" s="526"/>
      <c r="M409" s="526"/>
      <c r="N409" s="526"/>
      <c r="O409" s="526"/>
      <c r="P409" s="526"/>
      <c r="Q409" s="526"/>
      <c r="R409" s="526"/>
      <c r="S409" s="526"/>
      <c r="T409" s="526"/>
      <c r="U409" s="526"/>
      <c r="V409" s="526"/>
      <c r="W409" s="526"/>
      <c r="X409" s="526"/>
      <c r="Y409" s="526"/>
      <c r="Z409" s="526"/>
      <c r="AA409" s="526"/>
      <c r="AB409" s="526"/>
      <c r="AC409" s="526"/>
      <c r="AD409" s="526"/>
      <c r="AE409" s="526"/>
      <c r="AF409" s="526"/>
      <c r="AG409" s="526"/>
      <c r="AH409" s="526"/>
      <c r="AI409" s="526"/>
      <c r="AJ409" s="526"/>
      <c r="AK409" s="526"/>
      <c r="AL409" s="526"/>
      <c r="AM409" s="526"/>
      <c r="AN409" s="526"/>
      <c r="AO409" s="526"/>
      <c r="AP409" s="526"/>
      <c r="AQ409" s="526"/>
      <c r="AR409" s="526"/>
      <c r="AS409" s="526"/>
      <c r="AT409" s="526"/>
      <c r="AU409" s="526"/>
      <c r="AV409" s="526"/>
      <c r="AW409" s="526"/>
      <c r="AX409" s="526"/>
      <c r="AY409" s="526"/>
      <c r="AZ409" s="526"/>
      <c r="BA409" s="526"/>
      <c r="BB409" s="526"/>
      <c r="BC409" s="526"/>
      <c r="BD409" s="526"/>
      <c r="BE409" s="526"/>
      <c r="BF409" s="526"/>
      <c r="BG409" s="526"/>
      <c r="BH409" s="526"/>
      <c r="BI409" s="526"/>
      <c r="BJ409" s="526"/>
      <c r="BK409" s="526"/>
      <c r="BL409" s="526"/>
      <c r="BM409" s="526"/>
      <c r="BN409" s="526"/>
      <c r="BO409" s="526"/>
      <c r="BP409" s="526"/>
      <c r="BQ409" s="526"/>
      <c r="BR409" s="526"/>
      <c r="BS409" s="526"/>
      <c r="BT409" s="526"/>
      <c r="BU409" s="526"/>
      <c r="BV409" s="526"/>
      <c r="BW409" s="526"/>
      <c r="BX409" s="526"/>
      <c r="BY409" s="526"/>
      <c r="BZ409" s="526"/>
      <c r="CA409" s="526"/>
      <c r="CB409" s="526"/>
      <c r="CC409" s="526"/>
      <c r="CD409" s="526"/>
      <c r="CE409" s="526"/>
      <c r="CF409" s="526"/>
      <c r="CG409" s="526"/>
      <c r="CH409" s="526"/>
      <c r="CI409" s="526"/>
      <c r="CJ409" s="526"/>
      <c r="CK409" s="526"/>
      <c r="CL409" s="526"/>
      <c r="CM409" s="526"/>
      <c r="CN409" s="526"/>
      <c r="CO409" s="526"/>
      <c r="CP409" s="526"/>
      <c r="CQ409" s="526"/>
      <c r="CR409" s="526"/>
      <c r="CS409" s="526"/>
      <c r="CT409" s="526"/>
      <c r="CU409" s="526"/>
      <c r="CV409" s="526"/>
      <c r="CW409" s="526"/>
      <c r="CX409" s="526"/>
      <c r="CY409" s="526"/>
      <c r="CZ409" s="526"/>
      <c r="DA409" s="526"/>
      <c r="DB409" s="526"/>
      <c r="DC409" s="526"/>
      <c r="DD409" s="526"/>
      <c r="DE409" s="526"/>
      <c r="DF409" s="526"/>
    </row>
    <row r="410" spans="1:110" ht="14.25" customHeight="1">
      <c r="A410" s="508">
        <f t="shared" si="28"/>
        <v>401</v>
      </c>
      <c r="B410" s="508" t="str">
        <f>"(7,"&amp;I410&amp;")"</f>
        <v>(7,37)</v>
      </c>
      <c r="C410" s="524">
        <v>0.40317129629629628</v>
      </c>
      <c r="D410" s="524">
        <v>0.40334490740740742</v>
      </c>
      <c r="E410" s="525">
        <v>12.06</v>
      </c>
      <c r="F410" s="525">
        <v>12.210000005960465</v>
      </c>
      <c r="G410" s="508" t="s">
        <v>540</v>
      </c>
      <c r="H410" s="524">
        <f t="shared" si="26"/>
        <v>1.7361111111113825E-4</v>
      </c>
      <c r="I410">
        <f t="shared" si="29"/>
        <v>37</v>
      </c>
      <c r="K410" s="526"/>
      <c r="L410" s="526"/>
      <c r="M410" s="526"/>
      <c r="N410" s="526"/>
      <c r="O410" s="526"/>
      <c r="P410" s="526"/>
      <c r="Q410" s="526"/>
      <c r="R410" s="526"/>
      <c r="S410" s="526"/>
      <c r="T410" s="526"/>
      <c r="U410" s="526"/>
      <c r="V410" s="526"/>
      <c r="W410" s="526"/>
      <c r="X410" s="526"/>
      <c r="Y410" s="526"/>
      <c r="Z410" s="526"/>
      <c r="AA410" s="526"/>
      <c r="AB410" s="526"/>
      <c r="AC410" s="526"/>
      <c r="AD410" s="526"/>
      <c r="AE410" s="526"/>
      <c r="AF410" s="526"/>
      <c r="AG410" s="526"/>
      <c r="AH410" s="526"/>
      <c r="AI410" s="526"/>
      <c r="AJ410" s="526"/>
      <c r="AK410" s="526"/>
      <c r="AL410" s="526"/>
      <c r="AM410" s="526"/>
      <c r="AN410" s="526"/>
      <c r="AO410" s="526"/>
      <c r="AP410" s="526"/>
      <c r="AQ410" s="526"/>
      <c r="AR410" s="526"/>
      <c r="AS410" s="526"/>
      <c r="AT410" s="526"/>
      <c r="AU410" s="526"/>
      <c r="AV410" s="526"/>
      <c r="AW410" s="526"/>
      <c r="AX410" s="526"/>
      <c r="AY410" s="526"/>
      <c r="AZ410" s="526"/>
      <c r="BA410" s="526"/>
      <c r="BB410" s="526"/>
      <c r="BC410" s="526"/>
      <c r="BD410" s="526"/>
      <c r="BE410" s="526"/>
      <c r="BF410" s="526"/>
      <c r="BG410" s="526"/>
      <c r="BH410" s="526"/>
      <c r="BI410" s="526"/>
      <c r="BJ410" s="526"/>
      <c r="BK410" s="526"/>
      <c r="BL410" s="526"/>
      <c r="BM410" s="526"/>
      <c r="BN410" s="526"/>
      <c r="BO410" s="526"/>
      <c r="BP410" s="526"/>
      <c r="BQ410" s="526"/>
      <c r="BR410" s="526"/>
      <c r="BS410" s="526"/>
      <c r="BT410" s="526"/>
      <c r="BU410" s="526"/>
      <c r="BV410" s="526"/>
      <c r="BW410" s="526"/>
      <c r="BX410" s="526"/>
      <c r="BY410" s="526"/>
      <c r="BZ410" s="526"/>
      <c r="CA410" s="526"/>
      <c r="CB410" s="526"/>
      <c r="CC410" s="526"/>
      <c r="CD410" s="526"/>
      <c r="CE410" s="526"/>
      <c r="CF410" s="526"/>
      <c r="CG410" s="526"/>
      <c r="CH410" s="526"/>
      <c r="CI410" s="526"/>
      <c r="CJ410" s="526"/>
      <c r="CK410" s="526"/>
      <c r="CL410" s="526"/>
      <c r="CM410" s="526"/>
      <c r="CN410" s="526"/>
      <c r="CO410" s="526"/>
      <c r="CP410" s="526"/>
      <c r="CQ410" s="526"/>
      <c r="CR410" s="526"/>
      <c r="CS410" s="526"/>
      <c r="CT410" s="526"/>
      <c r="CU410" s="526"/>
      <c r="CV410" s="526"/>
      <c r="CW410" s="526"/>
      <c r="CX410" s="526"/>
      <c r="CY410" s="526"/>
      <c r="CZ410" s="526"/>
      <c r="DA410" s="526"/>
      <c r="DB410" s="526"/>
      <c r="DC410" s="526"/>
      <c r="DD410" s="526"/>
      <c r="DE410" s="526"/>
      <c r="DF410" s="526"/>
    </row>
    <row r="411" spans="1:110" ht="14.25" customHeight="1">
      <c r="A411" s="508">
        <f t="shared" si="28"/>
        <v>402</v>
      </c>
      <c r="B411" s="508" t="str">
        <f>"(8,"&amp;I411&amp;")"</f>
        <v>(8,37)</v>
      </c>
      <c r="C411" s="524">
        <v>0.4034375</v>
      </c>
      <c r="D411" s="524">
        <v>0.40357638888888892</v>
      </c>
      <c r="E411" s="525">
        <v>12.06</v>
      </c>
      <c r="F411" s="525">
        <v>12.130000000298024</v>
      </c>
      <c r="G411" s="508" t="s">
        <v>540</v>
      </c>
      <c r="H411" s="524">
        <f t="shared" si="26"/>
        <v>1.388888888889106E-4</v>
      </c>
      <c r="I411">
        <f t="shared" si="29"/>
        <v>37</v>
      </c>
      <c r="K411" s="526"/>
      <c r="L411" s="526"/>
      <c r="M411" s="526"/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  <c r="AA411" s="526"/>
      <c r="AB411" s="526"/>
      <c r="AC411" s="526"/>
      <c r="AD411" s="526"/>
      <c r="AE411" s="526"/>
      <c r="AF411" s="526"/>
      <c r="AG411" s="526"/>
      <c r="AH411" s="526"/>
      <c r="AI411" s="526"/>
      <c r="AJ411" s="526"/>
      <c r="AK411" s="526"/>
      <c r="AL411" s="526"/>
      <c r="AM411" s="526"/>
      <c r="AN411" s="526"/>
      <c r="AO411" s="526"/>
      <c r="AP411" s="526"/>
      <c r="AQ411" s="526"/>
      <c r="AR411" s="526"/>
      <c r="AS411" s="526"/>
      <c r="AT411" s="526"/>
      <c r="AU411" s="526"/>
      <c r="AV411" s="526"/>
      <c r="AW411" s="526"/>
      <c r="AX411" s="526"/>
      <c r="AY411" s="526"/>
      <c r="AZ411" s="526"/>
      <c r="BA411" s="526"/>
      <c r="BB411" s="526"/>
      <c r="BC411" s="526"/>
      <c r="BD411" s="526"/>
      <c r="BE411" s="526"/>
      <c r="BF411" s="526"/>
      <c r="BG411" s="526"/>
      <c r="BH411" s="526"/>
      <c r="BI411" s="526"/>
      <c r="BJ411" s="526"/>
      <c r="BK411" s="526"/>
      <c r="BL411" s="526"/>
      <c r="BM411" s="526"/>
      <c r="BN411" s="526"/>
      <c r="BO411" s="526"/>
      <c r="BP411" s="526"/>
      <c r="BQ411" s="526"/>
      <c r="BR411" s="526"/>
      <c r="BS411" s="526"/>
      <c r="BT411" s="526"/>
      <c r="BU411" s="526"/>
      <c r="BV411" s="526"/>
      <c r="BW411" s="526"/>
      <c r="BX411" s="526"/>
      <c r="BY411" s="526"/>
      <c r="BZ411" s="526"/>
      <c r="CA411" s="526"/>
      <c r="CB411" s="526"/>
      <c r="CC411" s="526"/>
      <c r="CD411" s="526"/>
      <c r="CE411" s="526"/>
      <c r="CF411" s="526"/>
      <c r="CG411" s="526"/>
      <c r="CH411" s="526"/>
      <c r="CI411" s="526"/>
      <c r="CJ411" s="526"/>
      <c r="CK411" s="526"/>
      <c r="CL411" s="526"/>
      <c r="CM411" s="526"/>
      <c r="CN411" s="526"/>
      <c r="CO411" s="526"/>
      <c r="CP411" s="526"/>
      <c r="CQ411" s="526"/>
      <c r="CR411" s="526"/>
      <c r="CS411" s="526"/>
      <c r="CT411" s="526"/>
      <c r="CU411" s="526"/>
      <c r="CV411" s="526"/>
      <c r="CW411" s="526"/>
      <c r="CX411" s="526"/>
      <c r="CY411" s="526"/>
      <c r="CZ411" s="526"/>
      <c r="DA411" s="526"/>
      <c r="DB411" s="526"/>
      <c r="DC411" s="526"/>
      <c r="DD411" s="526"/>
      <c r="DE411" s="526"/>
      <c r="DF411" s="526"/>
    </row>
    <row r="412" spans="1:110" ht="14.25" customHeight="1">
      <c r="A412" s="508">
        <f t="shared" si="28"/>
        <v>403</v>
      </c>
      <c r="B412" s="508" t="str">
        <f>"(9,"&amp;I412&amp;")"</f>
        <v>(9,37)</v>
      </c>
      <c r="C412" s="524">
        <v>0.40370370370370373</v>
      </c>
      <c r="D412" s="524">
        <v>0.40386574074074072</v>
      </c>
      <c r="E412" s="525">
        <v>12.06</v>
      </c>
      <c r="F412" s="525">
        <v>12.179999997317791</v>
      </c>
      <c r="G412" s="508" t="s">
        <v>540</v>
      </c>
      <c r="H412" s="524">
        <f t="shared" si="26"/>
        <v>1.6203703703698835E-4</v>
      </c>
      <c r="I412">
        <f t="shared" si="29"/>
        <v>37</v>
      </c>
      <c r="K412" s="526"/>
      <c r="L412" s="526"/>
      <c r="M412" s="526"/>
      <c r="N412" s="526"/>
      <c r="O412" s="526"/>
      <c r="P412" s="526"/>
      <c r="Q412" s="526"/>
      <c r="R412" s="526"/>
      <c r="S412" s="526"/>
      <c r="T412" s="526"/>
      <c r="U412" s="526"/>
      <c r="V412" s="526"/>
      <c r="W412" s="526"/>
      <c r="X412" s="526"/>
      <c r="Y412" s="526"/>
      <c r="Z412" s="526"/>
      <c r="AA412" s="526"/>
      <c r="AB412" s="526"/>
      <c r="AC412" s="526"/>
      <c r="AD412" s="526"/>
      <c r="AE412" s="526"/>
      <c r="AF412" s="526"/>
      <c r="AG412" s="526"/>
      <c r="AH412" s="526"/>
      <c r="AI412" s="526"/>
      <c r="AJ412" s="526"/>
      <c r="AK412" s="526"/>
      <c r="AL412" s="526"/>
      <c r="AM412" s="526"/>
      <c r="AN412" s="526"/>
      <c r="AO412" s="526"/>
      <c r="AP412" s="526"/>
      <c r="AQ412" s="526"/>
      <c r="AR412" s="526"/>
      <c r="AS412" s="526"/>
      <c r="AT412" s="526"/>
      <c r="AU412" s="526"/>
      <c r="AV412" s="526"/>
      <c r="AW412" s="526"/>
      <c r="AX412" s="526"/>
      <c r="AY412" s="526"/>
      <c r="AZ412" s="526"/>
      <c r="BA412" s="526"/>
      <c r="BB412" s="526"/>
      <c r="BC412" s="526"/>
      <c r="BD412" s="526"/>
      <c r="BE412" s="526"/>
      <c r="BF412" s="526"/>
      <c r="BG412" s="526"/>
      <c r="BH412" s="526"/>
      <c r="BI412" s="526"/>
      <c r="BJ412" s="526"/>
      <c r="BK412" s="526"/>
      <c r="BL412" s="526"/>
      <c r="BM412" s="526"/>
      <c r="BN412" s="526"/>
      <c r="BO412" s="526"/>
      <c r="BP412" s="526"/>
      <c r="BQ412" s="526"/>
      <c r="BR412" s="526"/>
      <c r="BS412" s="526"/>
      <c r="BT412" s="526"/>
      <c r="BU412" s="526"/>
      <c r="BV412" s="526"/>
      <c r="BW412" s="526"/>
      <c r="BX412" s="526"/>
      <c r="BY412" s="526"/>
      <c r="BZ412" s="526"/>
      <c r="CA412" s="526"/>
      <c r="CB412" s="526"/>
      <c r="CC412" s="526"/>
      <c r="CD412" s="526"/>
      <c r="CE412" s="526"/>
      <c r="CF412" s="526"/>
      <c r="CG412" s="526"/>
      <c r="CH412" s="526"/>
      <c r="CI412" s="526"/>
      <c r="CJ412" s="526"/>
      <c r="CK412" s="526"/>
      <c r="CL412" s="526"/>
      <c r="CM412" s="526"/>
      <c r="CN412" s="526"/>
      <c r="CO412" s="526"/>
      <c r="CP412" s="526"/>
      <c r="CQ412" s="526"/>
      <c r="CR412" s="526"/>
      <c r="CS412" s="526"/>
      <c r="CT412" s="526"/>
      <c r="CU412" s="526"/>
      <c r="CV412" s="526"/>
      <c r="CW412" s="526"/>
      <c r="CX412" s="526"/>
      <c r="CY412" s="526"/>
      <c r="CZ412" s="526"/>
      <c r="DA412" s="526"/>
      <c r="DB412" s="526"/>
      <c r="DC412" s="526"/>
      <c r="DD412" s="526"/>
      <c r="DE412" s="526"/>
      <c r="DF412" s="526"/>
    </row>
    <row r="413" spans="1:110" ht="14.25" customHeight="1">
      <c r="A413" s="508">
        <f t="shared" si="28"/>
        <v>404</v>
      </c>
      <c r="B413" s="508" t="str">
        <f>"(10,"&amp;I413&amp;")"</f>
        <v>(10,37)</v>
      </c>
      <c r="C413" s="524">
        <v>0.40394675925925927</v>
      </c>
      <c r="D413" s="524">
        <v>0.40409722222222222</v>
      </c>
      <c r="E413" s="525">
        <v>12.06</v>
      </c>
      <c r="F413" s="525">
        <v>12.119999998658896</v>
      </c>
      <c r="G413" s="508" t="s">
        <v>540</v>
      </c>
      <c r="H413" s="524">
        <f t="shared" si="26"/>
        <v>1.5046296296294948E-4</v>
      </c>
      <c r="I413">
        <f t="shared" si="29"/>
        <v>37</v>
      </c>
      <c r="K413" s="526"/>
      <c r="L413" s="526"/>
      <c r="M413" s="526"/>
      <c r="N413" s="526"/>
      <c r="O413" s="526"/>
      <c r="P413" s="526"/>
      <c r="Q413" s="526"/>
      <c r="R413" s="526"/>
      <c r="S413" s="526"/>
      <c r="T413" s="526"/>
      <c r="U413" s="526"/>
      <c r="V413" s="526"/>
      <c r="W413" s="526"/>
      <c r="X413" s="526"/>
      <c r="Y413" s="526"/>
      <c r="Z413" s="526"/>
      <c r="AA413" s="526"/>
      <c r="AB413" s="526"/>
      <c r="AC413" s="526"/>
      <c r="AD413" s="526"/>
      <c r="AE413" s="526"/>
      <c r="AF413" s="526"/>
      <c r="AG413" s="526"/>
      <c r="AH413" s="526"/>
      <c r="AI413" s="526"/>
      <c r="AJ413" s="526"/>
      <c r="AK413" s="526"/>
      <c r="AL413" s="526"/>
      <c r="AM413" s="526"/>
      <c r="AN413" s="526"/>
      <c r="AO413" s="526"/>
      <c r="AP413" s="526"/>
      <c r="AQ413" s="526"/>
      <c r="AR413" s="526"/>
      <c r="AS413" s="526"/>
      <c r="AT413" s="526"/>
      <c r="AU413" s="526"/>
      <c r="AV413" s="526"/>
      <c r="AW413" s="526"/>
      <c r="AX413" s="526"/>
      <c r="AY413" s="526"/>
      <c r="AZ413" s="526"/>
      <c r="BA413" s="526"/>
      <c r="BB413" s="526"/>
      <c r="BC413" s="526"/>
      <c r="BD413" s="526"/>
      <c r="BE413" s="526"/>
      <c r="BF413" s="526"/>
      <c r="BG413" s="526"/>
      <c r="BH413" s="526"/>
      <c r="BI413" s="526"/>
      <c r="BJ413" s="526"/>
      <c r="BK413" s="526"/>
      <c r="BL413" s="526"/>
      <c r="BM413" s="526"/>
      <c r="BN413" s="526"/>
      <c r="BO413" s="526"/>
      <c r="BP413" s="526"/>
      <c r="BQ413" s="526"/>
      <c r="BR413" s="526"/>
      <c r="BS413" s="526"/>
      <c r="BT413" s="526"/>
      <c r="BU413" s="526"/>
      <c r="BV413" s="526"/>
      <c r="BW413" s="526"/>
      <c r="BX413" s="526"/>
      <c r="BY413" s="526"/>
      <c r="BZ413" s="526"/>
      <c r="CA413" s="526"/>
      <c r="CB413" s="526"/>
      <c r="CC413" s="526"/>
      <c r="CD413" s="526"/>
      <c r="CE413" s="526"/>
      <c r="CF413" s="526"/>
      <c r="CG413" s="526"/>
      <c r="CH413" s="526"/>
      <c r="CI413" s="526"/>
      <c r="CJ413" s="526"/>
      <c r="CK413" s="526"/>
      <c r="CL413" s="526"/>
      <c r="CM413" s="526"/>
      <c r="CN413" s="526"/>
      <c r="CO413" s="526"/>
      <c r="CP413" s="526"/>
      <c r="CQ413" s="526"/>
      <c r="CR413" s="526"/>
      <c r="CS413" s="526"/>
      <c r="CT413" s="526"/>
      <c r="CU413" s="526"/>
      <c r="CV413" s="526"/>
      <c r="CW413" s="526"/>
      <c r="CX413" s="526"/>
      <c r="CY413" s="526"/>
      <c r="CZ413" s="526"/>
      <c r="DA413" s="526"/>
      <c r="DB413" s="526"/>
      <c r="DC413" s="526"/>
      <c r="DD413" s="526"/>
      <c r="DE413" s="526"/>
      <c r="DF413" s="526"/>
    </row>
    <row r="414" spans="1:110" ht="14.25" customHeight="1">
      <c r="A414" s="508">
        <f t="shared" si="28"/>
        <v>405</v>
      </c>
      <c r="B414" s="508" t="str">
        <f>"(11,"&amp;I414&amp;")"</f>
        <v>(11,37)</v>
      </c>
      <c r="C414" s="524">
        <v>0.40417824074074077</v>
      </c>
      <c r="D414" s="524">
        <v>0.40431712962962962</v>
      </c>
      <c r="E414" s="525">
        <v>12.06</v>
      </c>
      <c r="F414" s="525">
        <v>12.130000000298024</v>
      </c>
      <c r="G414" s="508" t="s">
        <v>540</v>
      </c>
      <c r="H414" s="524">
        <f t="shared" si="26"/>
        <v>1.3888888888885509E-4</v>
      </c>
      <c r="I414">
        <f t="shared" si="29"/>
        <v>37</v>
      </c>
      <c r="K414" s="526"/>
      <c r="L414" s="526"/>
      <c r="M414" s="526"/>
      <c r="N414" s="526"/>
      <c r="O414" s="526"/>
      <c r="P414" s="526"/>
      <c r="Q414" s="526"/>
      <c r="R414" s="526"/>
      <c r="S414" s="526"/>
      <c r="T414" s="526"/>
      <c r="U414" s="526"/>
      <c r="V414" s="526"/>
      <c r="W414" s="526"/>
      <c r="X414" s="526"/>
      <c r="Y414" s="526"/>
      <c r="Z414" s="526"/>
      <c r="AA414" s="526"/>
      <c r="AB414" s="526"/>
      <c r="AC414" s="526"/>
      <c r="AD414" s="526"/>
      <c r="AE414" s="526"/>
      <c r="AF414" s="526"/>
      <c r="AG414" s="526"/>
      <c r="AH414" s="526"/>
      <c r="AI414" s="526"/>
      <c r="AJ414" s="526"/>
      <c r="AK414" s="526"/>
      <c r="AL414" s="526"/>
      <c r="AM414" s="526"/>
      <c r="AN414" s="526"/>
      <c r="AO414" s="526"/>
      <c r="AP414" s="526"/>
      <c r="AQ414" s="526"/>
      <c r="AR414" s="526"/>
      <c r="AS414" s="526"/>
      <c r="AT414" s="526"/>
      <c r="AU414" s="526"/>
      <c r="AV414" s="526"/>
      <c r="AW414" s="526"/>
      <c r="AX414" s="526"/>
      <c r="AY414" s="526"/>
      <c r="AZ414" s="526"/>
      <c r="BA414" s="526"/>
      <c r="BB414" s="526"/>
      <c r="BC414" s="526"/>
      <c r="BD414" s="526"/>
      <c r="BE414" s="526"/>
      <c r="BF414" s="526"/>
      <c r="BG414" s="526"/>
      <c r="BH414" s="526"/>
      <c r="BI414" s="526"/>
      <c r="BJ414" s="526"/>
      <c r="BK414" s="526"/>
      <c r="BL414" s="526"/>
      <c r="BM414" s="526"/>
      <c r="BN414" s="526"/>
      <c r="BO414" s="526"/>
      <c r="BP414" s="526"/>
      <c r="BQ414" s="526"/>
      <c r="BR414" s="526"/>
      <c r="BS414" s="526"/>
      <c r="BT414" s="526"/>
      <c r="BU414" s="526"/>
      <c r="BV414" s="526"/>
      <c r="BW414" s="526"/>
      <c r="BX414" s="526"/>
      <c r="BY414" s="526"/>
      <c r="BZ414" s="526"/>
      <c r="CA414" s="526"/>
      <c r="CB414" s="526"/>
      <c r="CC414" s="526"/>
      <c r="CD414" s="526"/>
      <c r="CE414" s="526"/>
      <c r="CF414" s="526"/>
      <c r="CG414" s="526"/>
      <c r="CH414" s="526"/>
      <c r="CI414" s="526"/>
      <c r="CJ414" s="526"/>
      <c r="CK414" s="526"/>
      <c r="CL414" s="526"/>
      <c r="CM414" s="526"/>
      <c r="CN414" s="526"/>
      <c r="CO414" s="526"/>
      <c r="CP414" s="526"/>
      <c r="CQ414" s="526"/>
      <c r="CR414" s="526"/>
      <c r="CS414" s="526"/>
      <c r="CT414" s="526"/>
      <c r="CU414" s="526"/>
      <c r="CV414" s="526"/>
      <c r="CW414" s="526"/>
      <c r="CX414" s="526"/>
      <c r="CY414" s="526"/>
      <c r="CZ414" s="526"/>
      <c r="DA414" s="526"/>
      <c r="DB414" s="526"/>
      <c r="DC414" s="526"/>
      <c r="DD414" s="526"/>
      <c r="DE414" s="526"/>
      <c r="DF414" s="526"/>
    </row>
    <row r="415" spans="1:110" ht="14.25" customHeight="1">
      <c r="A415" s="508">
        <f t="shared" si="28"/>
        <v>406</v>
      </c>
      <c r="B415" s="508" t="str">
        <f>"(11,"&amp;I415&amp;")"</f>
        <v>(11,38)</v>
      </c>
      <c r="C415" s="524">
        <v>0.40443287037037035</v>
      </c>
      <c r="D415" s="524">
        <v>0.40457175925925926</v>
      </c>
      <c r="E415" s="525">
        <v>12.06</v>
      </c>
      <c r="F415" s="525">
        <v>12.139999998211861</v>
      </c>
      <c r="G415" s="508" t="s">
        <v>540</v>
      </c>
      <c r="H415" s="524">
        <f t="shared" si="26"/>
        <v>1.388888888889106E-4</v>
      </c>
      <c r="I415">
        <f>I414+1</f>
        <v>38</v>
      </c>
      <c r="K415" s="526"/>
      <c r="L415" s="526"/>
      <c r="M415" s="526"/>
      <c r="N415" s="526"/>
      <c r="O415" s="526"/>
      <c r="P415" s="526"/>
      <c r="Q415" s="526"/>
      <c r="R415" s="526"/>
      <c r="S415" s="526"/>
      <c r="T415" s="526"/>
      <c r="U415" s="526"/>
      <c r="V415" s="526"/>
      <c r="W415" s="526"/>
      <c r="X415" s="526"/>
      <c r="Y415" s="526"/>
      <c r="Z415" s="526"/>
      <c r="AA415" s="526"/>
      <c r="AB415" s="526"/>
      <c r="AC415" s="526"/>
      <c r="AD415" s="526"/>
      <c r="AE415" s="526"/>
      <c r="AF415" s="526"/>
      <c r="AG415" s="526"/>
      <c r="AH415" s="526"/>
      <c r="AI415" s="526"/>
      <c r="AJ415" s="526"/>
      <c r="AK415" s="526"/>
      <c r="AL415" s="526"/>
      <c r="AM415" s="526"/>
      <c r="AN415" s="526"/>
      <c r="AO415" s="526"/>
      <c r="AP415" s="526"/>
      <c r="AQ415" s="526"/>
      <c r="AR415" s="526"/>
      <c r="AS415" s="526"/>
      <c r="AT415" s="526"/>
      <c r="AU415" s="526"/>
      <c r="AV415" s="526"/>
      <c r="AW415" s="526"/>
      <c r="AX415" s="526"/>
      <c r="AY415" s="526"/>
      <c r="AZ415" s="526"/>
      <c r="BA415" s="526"/>
      <c r="BB415" s="526"/>
      <c r="BC415" s="526"/>
      <c r="BD415" s="526"/>
      <c r="BE415" s="526"/>
      <c r="BF415" s="526"/>
      <c r="BG415" s="526"/>
      <c r="BH415" s="526"/>
      <c r="BI415" s="526"/>
      <c r="BJ415" s="526"/>
      <c r="BK415" s="526"/>
      <c r="BL415" s="526"/>
      <c r="BM415" s="526"/>
      <c r="BN415" s="526"/>
      <c r="BO415" s="526"/>
      <c r="BP415" s="526"/>
      <c r="BQ415" s="526"/>
      <c r="BR415" s="526"/>
      <c r="BS415" s="526"/>
      <c r="BT415" s="526"/>
      <c r="BU415" s="526"/>
      <c r="BV415" s="526"/>
      <c r="BW415" s="526"/>
      <c r="BX415" s="526"/>
      <c r="BY415" s="526"/>
      <c r="BZ415" s="526"/>
      <c r="CA415" s="526"/>
      <c r="CB415" s="526"/>
      <c r="CC415" s="526"/>
      <c r="CD415" s="526"/>
      <c r="CE415" s="526"/>
      <c r="CF415" s="526"/>
      <c r="CG415" s="526"/>
      <c r="CH415" s="526"/>
      <c r="CI415" s="526"/>
      <c r="CJ415" s="526"/>
      <c r="CK415" s="526"/>
      <c r="CL415" s="526"/>
      <c r="CM415" s="526"/>
      <c r="CN415" s="526"/>
      <c r="CO415" s="526"/>
      <c r="CP415" s="526"/>
      <c r="CQ415" s="526"/>
      <c r="CR415" s="526"/>
      <c r="CS415" s="526"/>
      <c r="CT415" s="526"/>
      <c r="CU415" s="526"/>
      <c r="CV415" s="526"/>
      <c r="CW415" s="526"/>
      <c r="CX415" s="526"/>
      <c r="CY415" s="526"/>
      <c r="CZ415" s="526"/>
      <c r="DA415" s="526"/>
      <c r="DB415" s="526"/>
      <c r="DC415" s="526"/>
      <c r="DD415" s="526"/>
      <c r="DE415" s="526"/>
      <c r="DF415" s="526"/>
    </row>
    <row r="416" spans="1:110" ht="14.25" customHeight="1">
      <c r="A416" s="508">
        <f t="shared" si="28"/>
        <v>407</v>
      </c>
      <c r="B416" s="508" t="str">
        <f>"(10,"&amp;I416&amp;")"</f>
        <v>(10,38)</v>
      </c>
      <c r="C416" s="524">
        <v>0.40467592592592594</v>
      </c>
      <c r="D416" s="524">
        <v>0.40482638888888889</v>
      </c>
      <c r="E416" s="525">
        <v>12.06</v>
      </c>
      <c r="F416" s="525">
        <v>12.200000000596047</v>
      </c>
      <c r="G416" s="508" t="s">
        <v>540</v>
      </c>
      <c r="H416" s="524">
        <f t="shared" si="26"/>
        <v>1.5046296296294948E-4</v>
      </c>
      <c r="I416">
        <f>I415</f>
        <v>38</v>
      </c>
      <c r="K416" s="526"/>
      <c r="L416" s="526"/>
      <c r="M416" s="526"/>
      <c r="N416" s="526"/>
      <c r="O416" s="526"/>
      <c r="P416" s="526"/>
      <c r="Q416" s="526"/>
      <c r="R416" s="526"/>
      <c r="S416" s="526"/>
      <c r="T416" s="526"/>
      <c r="U416" s="526"/>
      <c r="V416" s="526"/>
      <c r="W416" s="526"/>
      <c r="X416" s="526"/>
      <c r="Y416" s="526"/>
      <c r="Z416" s="526"/>
      <c r="AA416" s="526"/>
      <c r="AB416" s="526"/>
      <c r="AC416" s="526"/>
      <c r="AD416" s="526"/>
      <c r="AE416" s="526"/>
      <c r="AF416" s="526"/>
      <c r="AG416" s="526"/>
      <c r="AH416" s="526"/>
      <c r="AI416" s="526"/>
      <c r="AJ416" s="526"/>
      <c r="AK416" s="526"/>
      <c r="AL416" s="526"/>
      <c r="AM416" s="526"/>
      <c r="AN416" s="526"/>
      <c r="AO416" s="526"/>
      <c r="AP416" s="526"/>
      <c r="AQ416" s="526"/>
      <c r="AR416" s="526"/>
      <c r="AS416" s="526"/>
      <c r="AT416" s="526"/>
      <c r="AU416" s="526"/>
      <c r="AV416" s="526"/>
      <c r="AW416" s="526"/>
      <c r="AX416" s="526"/>
      <c r="AY416" s="526"/>
      <c r="AZ416" s="526"/>
      <c r="BA416" s="526"/>
      <c r="BB416" s="526"/>
      <c r="BC416" s="526"/>
      <c r="BD416" s="526"/>
      <c r="BE416" s="526"/>
      <c r="BF416" s="526"/>
      <c r="BG416" s="526"/>
      <c r="BH416" s="526"/>
      <c r="BI416" s="526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526"/>
      <c r="BW416" s="526"/>
      <c r="BX416" s="526"/>
      <c r="BY416" s="526"/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26"/>
      <c r="CX416" s="526"/>
      <c r="CY416" s="526"/>
      <c r="CZ416" s="526"/>
      <c r="DA416" s="526"/>
      <c r="DB416" s="526"/>
      <c r="DC416" s="526"/>
      <c r="DD416" s="526"/>
      <c r="DE416" s="526"/>
      <c r="DF416" s="526"/>
    </row>
    <row r="417" spans="1:110" ht="14.25" customHeight="1">
      <c r="A417" s="508">
        <f t="shared" si="28"/>
        <v>408</v>
      </c>
      <c r="B417" s="508" t="str">
        <f>"(9,"&amp;I417&amp;")"</f>
        <v>(9,38)</v>
      </c>
      <c r="C417" s="524">
        <v>0.40493055555555557</v>
      </c>
      <c r="D417" s="524">
        <v>0.40509259259259262</v>
      </c>
      <c r="E417" s="525">
        <v>12.06</v>
      </c>
      <c r="F417" s="525">
        <v>12.150000003576279</v>
      </c>
      <c r="G417" s="508" t="s">
        <v>540</v>
      </c>
      <c r="H417" s="524">
        <f t="shared" si="26"/>
        <v>1.6203703703704386E-4</v>
      </c>
      <c r="I417">
        <f t="shared" ref="I417:I425" si="30">I416</f>
        <v>38</v>
      </c>
      <c r="K417" s="526"/>
      <c r="L417" s="526"/>
      <c r="M417" s="526"/>
      <c r="N417" s="526"/>
      <c r="O417" s="526"/>
      <c r="P417" s="526"/>
      <c r="Q417" s="526"/>
      <c r="R417" s="526"/>
      <c r="S417" s="526"/>
      <c r="T417" s="526"/>
      <c r="U417" s="526"/>
      <c r="V417" s="526"/>
      <c r="W417" s="526"/>
      <c r="X417" s="526"/>
      <c r="Y417" s="526"/>
      <c r="Z417" s="526"/>
      <c r="AA417" s="526"/>
      <c r="AB417" s="526"/>
      <c r="AC417" s="526"/>
      <c r="AD417" s="526"/>
      <c r="AE417" s="526"/>
      <c r="AF417" s="526"/>
      <c r="AG417" s="526"/>
      <c r="AH417" s="526"/>
      <c r="AI417" s="526"/>
      <c r="AJ417" s="526"/>
      <c r="AK417" s="526"/>
      <c r="AL417" s="526"/>
      <c r="AM417" s="526"/>
      <c r="AN417" s="526"/>
      <c r="AO417" s="526"/>
      <c r="AP417" s="526"/>
      <c r="AQ417" s="526"/>
      <c r="AR417" s="526"/>
      <c r="AS417" s="526"/>
      <c r="AT417" s="526"/>
      <c r="AU417" s="526"/>
      <c r="AV417" s="526"/>
      <c r="AW417" s="526"/>
      <c r="AX417" s="526"/>
      <c r="AY417" s="526"/>
      <c r="AZ417" s="526"/>
      <c r="BA417" s="526"/>
      <c r="BB417" s="526"/>
      <c r="BC417" s="526"/>
      <c r="BD417" s="526"/>
      <c r="BE417" s="526"/>
      <c r="BF417" s="526"/>
      <c r="BG417" s="526"/>
      <c r="BH417" s="526"/>
      <c r="BI417" s="526"/>
      <c r="BJ417" s="526"/>
      <c r="BK417" s="526"/>
      <c r="BL417" s="526"/>
      <c r="BM417" s="526"/>
      <c r="BN417" s="526"/>
      <c r="BO417" s="526"/>
      <c r="BP417" s="526"/>
      <c r="BQ417" s="526"/>
      <c r="BR417" s="526"/>
      <c r="BS417" s="526"/>
      <c r="BT417" s="526"/>
      <c r="BU417" s="526"/>
      <c r="BV417" s="526"/>
      <c r="BW417" s="526"/>
      <c r="BX417" s="526"/>
      <c r="BY417" s="526"/>
      <c r="BZ417" s="526"/>
      <c r="CA417" s="526"/>
      <c r="CB417" s="526"/>
      <c r="CC417" s="526"/>
      <c r="CD417" s="526"/>
      <c r="CE417" s="526"/>
      <c r="CF417" s="526"/>
      <c r="CG417" s="526"/>
      <c r="CH417" s="526"/>
      <c r="CI417" s="526"/>
      <c r="CJ417" s="526"/>
      <c r="CK417" s="526"/>
      <c r="CL417" s="526"/>
      <c r="CM417" s="526"/>
      <c r="CN417" s="526"/>
      <c r="CO417" s="526"/>
      <c r="CP417" s="526"/>
      <c r="CQ417" s="526"/>
      <c r="CR417" s="526"/>
      <c r="CS417" s="526"/>
      <c r="CT417" s="526"/>
      <c r="CU417" s="526"/>
      <c r="CV417" s="526"/>
      <c r="CW417" s="526"/>
      <c r="CX417" s="526"/>
      <c r="CY417" s="526"/>
      <c r="CZ417" s="526"/>
      <c r="DA417" s="526"/>
      <c r="DB417" s="526"/>
      <c r="DC417" s="526"/>
      <c r="DD417" s="526"/>
      <c r="DE417" s="526"/>
      <c r="DF417" s="526"/>
    </row>
    <row r="418" spans="1:110" ht="14.25" customHeight="1">
      <c r="A418" s="508">
        <f t="shared" si="28"/>
        <v>409</v>
      </c>
      <c r="B418" s="508" t="str">
        <f>"(8,"&amp;I418&amp;")"</f>
        <v>(8,38)</v>
      </c>
      <c r="C418" s="524">
        <v>0.4051851851851852</v>
      </c>
      <c r="D418" s="524">
        <v>0.40534722222222225</v>
      </c>
      <c r="E418" s="525">
        <v>12.06</v>
      </c>
      <c r="F418" s="525">
        <v>12.150000003576279</v>
      </c>
      <c r="G418" s="508" t="s">
        <v>540</v>
      </c>
      <c r="H418" s="524">
        <f t="shared" si="26"/>
        <v>1.6203703703704386E-4</v>
      </c>
      <c r="I418">
        <f t="shared" si="30"/>
        <v>38</v>
      </c>
      <c r="K418" s="526"/>
      <c r="L418" s="526"/>
      <c r="M418" s="526"/>
      <c r="N418" s="526"/>
      <c r="O418" s="526"/>
      <c r="P418" s="526"/>
      <c r="Q418" s="526"/>
      <c r="R418" s="526"/>
      <c r="S418" s="526"/>
      <c r="T418" s="526"/>
      <c r="U418" s="526"/>
      <c r="V418" s="526"/>
      <c r="W418" s="526"/>
      <c r="X418" s="526"/>
      <c r="Y418" s="526"/>
      <c r="Z418" s="526"/>
      <c r="AA418" s="526"/>
      <c r="AB418" s="526"/>
      <c r="AC418" s="526"/>
      <c r="AD418" s="526"/>
      <c r="AE418" s="526"/>
      <c r="AF418" s="526"/>
      <c r="AG418" s="526"/>
      <c r="AH418" s="526"/>
      <c r="AI418" s="526"/>
      <c r="AJ418" s="526"/>
      <c r="AK418" s="526"/>
      <c r="AL418" s="526"/>
      <c r="AM418" s="526"/>
      <c r="AN418" s="526"/>
      <c r="AO418" s="526"/>
      <c r="AP418" s="526"/>
      <c r="AQ418" s="526"/>
      <c r="AR418" s="526"/>
      <c r="AS418" s="526"/>
      <c r="AT418" s="526"/>
      <c r="AU418" s="526"/>
      <c r="AV418" s="526"/>
      <c r="AW418" s="526"/>
      <c r="AX418" s="526"/>
      <c r="AY418" s="526"/>
      <c r="AZ418" s="526"/>
      <c r="BA418" s="526"/>
      <c r="BB418" s="526"/>
      <c r="BC418" s="526"/>
      <c r="BD418" s="526"/>
      <c r="BE418" s="526"/>
      <c r="BF418" s="526"/>
      <c r="BG418" s="526"/>
      <c r="BH418" s="526"/>
      <c r="BI418" s="526"/>
      <c r="BJ418" s="526"/>
      <c r="BK418" s="526"/>
      <c r="BL418" s="526"/>
      <c r="BM418" s="526"/>
      <c r="BN418" s="526"/>
      <c r="BO418" s="526"/>
      <c r="BP418" s="526"/>
      <c r="BQ418" s="526"/>
      <c r="BR418" s="526"/>
      <c r="BS418" s="526"/>
      <c r="BT418" s="526"/>
      <c r="BU418" s="526"/>
      <c r="BV418" s="526"/>
      <c r="BW418" s="526"/>
      <c r="BX418" s="526"/>
      <c r="BY418" s="526"/>
      <c r="BZ418" s="526"/>
      <c r="CA418" s="526"/>
      <c r="CB418" s="526"/>
      <c r="CC418" s="526"/>
      <c r="CD418" s="526"/>
      <c r="CE418" s="526"/>
      <c r="CF418" s="526"/>
      <c r="CG418" s="526"/>
      <c r="CH418" s="526"/>
      <c r="CI418" s="526"/>
      <c r="CJ418" s="526"/>
      <c r="CK418" s="526"/>
      <c r="CL418" s="526"/>
      <c r="CM418" s="526"/>
      <c r="CN418" s="526"/>
      <c r="CO418" s="526"/>
      <c r="CP418" s="526"/>
      <c r="CQ418" s="526"/>
      <c r="CR418" s="526"/>
      <c r="CS418" s="526"/>
      <c r="CT418" s="526"/>
      <c r="CU418" s="526"/>
      <c r="CV418" s="526"/>
      <c r="CW418" s="526"/>
      <c r="CX418" s="526"/>
      <c r="CY418" s="526"/>
      <c r="CZ418" s="526"/>
      <c r="DA418" s="526"/>
      <c r="DB418" s="526"/>
      <c r="DC418" s="526"/>
      <c r="DD418" s="526"/>
      <c r="DE418" s="526"/>
      <c r="DF418" s="526"/>
    </row>
    <row r="419" spans="1:110" ht="14.25" customHeight="1">
      <c r="A419" s="508">
        <f t="shared" si="28"/>
        <v>410</v>
      </c>
      <c r="B419" s="508" t="str">
        <f>"(7,"&amp;I419&amp;")"</f>
        <v>(7,38)</v>
      </c>
      <c r="C419" s="524">
        <v>0.40541666666666665</v>
      </c>
      <c r="D419" s="524">
        <v>0.40557870370370369</v>
      </c>
      <c r="E419" s="525">
        <v>12.06</v>
      </c>
      <c r="F419" s="525">
        <v>12.089999999329448</v>
      </c>
      <c r="G419" s="508" t="s">
        <v>540</v>
      </c>
      <c r="H419" s="524">
        <f t="shared" si="26"/>
        <v>1.6203703703704386E-4</v>
      </c>
      <c r="I419">
        <f t="shared" si="30"/>
        <v>38</v>
      </c>
      <c r="K419" s="526"/>
      <c r="L419" s="526"/>
      <c r="M419" s="526"/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  <c r="AA419" s="526"/>
      <c r="AB419" s="526"/>
      <c r="AC419" s="526"/>
      <c r="AD419" s="526"/>
      <c r="AE419" s="526"/>
      <c r="AF419" s="526"/>
      <c r="AG419" s="526"/>
      <c r="AH419" s="526"/>
      <c r="AI419" s="526"/>
      <c r="AJ419" s="526"/>
      <c r="AK419" s="526"/>
      <c r="AL419" s="526"/>
      <c r="AM419" s="526"/>
      <c r="AN419" s="526"/>
      <c r="AO419" s="526"/>
      <c r="AP419" s="526"/>
      <c r="AQ419" s="526"/>
      <c r="AR419" s="526"/>
      <c r="AS419" s="526"/>
      <c r="AT419" s="526"/>
      <c r="AU419" s="526"/>
      <c r="AV419" s="526"/>
      <c r="AW419" s="526"/>
      <c r="AX419" s="526"/>
      <c r="AY419" s="526"/>
      <c r="AZ419" s="526"/>
      <c r="BA419" s="526"/>
      <c r="BB419" s="526"/>
      <c r="BC419" s="526"/>
      <c r="BD419" s="526"/>
      <c r="BE419" s="526"/>
      <c r="BF419" s="526"/>
      <c r="BG419" s="526"/>
      <c r="BH419" s="526"/>
      <c r="BI419" s="526"/>
      <c r="BJ419" s="526"/>
      <c r="BK419" s="526"/>
      <c r="BL419" s="526"/>
      <c r="BM419" s="526"/>
      <c r="BN419" s="526"/>
      <c r="BO419" s="526"/>
      <c r="BP419" s="526"/>
      <c r="BQ419" s="526"/>
      <c r="BR419" s="526"/>
      <c r="BS419" s="526"/>
      <c r="BT419" s="526"/>
      <c r="BU419" s="526"/>
      <c r="BV419" s="526"/>
      <c r="BW419" s="526"/>
      <c r="BX419" s="526"/>
      <c r="BY419" s="526"/>
      <c r="BZ419" s="526"/>
      <c r="CA419" s="526"/>
      <c r="CB419" s="526"/>
      <c r="CC419" s="526"/>
      <c r="CD419" s="526"/>
      <c r="CE419" s="526"/>
      <c r="CF419" s="526"/>
      <c r="CG419" s="526"/>
      <c r="CH419" s="526"/>
      <c r="CI419" s="526"/>
      <c r="CJ419" s="526"/>
      <c r="CK419" s="526"/>
      <c r="CL419" s="526"/>
      <c r="CM419" s="526"/>
      <c r="CN419" s="526"/>
      <c r="CO419" s="526"/>
      <c r="CP419" s="526"/>
      <c r="CQ419" s="526"/>
      <c r="CR419" s="526"/>
      <c r="CS419" s="526"/>
      <c r="CT419" s="526"/>
      <c r="CU419" s="526"/>
      <c r="CV419" s="526"/>
      <c r="CW419" s="526"/>
      <c r="CX419" s="526"/>
      <c r="CY419" s="526"/>
      <c r="CZ419" s="526"/>
      <c r="DA419" s="526"/>
      <c r="DB419" s="526"/>
      <c r="DC419" s="526"/>
      <c r="DD419" s="526"/>
      <c r="DE419" s="526"/>
      <c r="DF419" s="526"/>
    </row>
    <row r="420" spans="1:110" ht="14.25" customHeight="1">
      <c r="A420" s="508">
        <f t="shared" si="28"/>
        <v>411</v>
      </c>
      <c r="B420" s="508" t="str">
        <f>"(6,"&amp;I420&amp;")"</f>
        <v>(6,38)</v>
      </c>
      <c r="C420" s="524">
        <v>0.40569444444444447</v>
      </c>
      <c r="D420" s="524">
        <v>0.40585648148148146</v>
      </c>
      <c r="E420" s="525">
        <v>12.06</v>
      </c>
      <c r="F420" s="525">
        <v>12.119999998658896</v>
      </c>
      <c r="G420" s="508" t="s">
        <v>540</v>
      </c>
      <c r="H420" s="524">
        <f t="shared" si="26"/>
        <v>1.6203703703698835E-4</v>
      </c>
      <c r="I420">
        <f t="shared" si="30"/>
        <v>38</v>
      </c>
      <c r="K420" s="526"/>
      <c r="L420" s="526"/>
      <c r="M420" s="526"/>
      <c r="N420" s="526"/>
      <c r="O420" s="526"/>
      <c r="P420" s="526"/>
      <c r="Q420" s="526"/>
      <c r="R420" s="526"/>
      <c r="S420" s="526"/>
      <c r="T420" s="526"/>
      <c r="U420" s="526"/>
      <c r="V420" s="526"/>
      <c r="W420" s="526"/>
      <c r="X420" s="526"/>
      <c r="Y420" s="526"/>
      <c r="Z420" s="526"/>
      <c r="AA420" s="526"/>
      <c r="AB420" s="526"/>
      <c r="AC420" s="526"/>
      <c r="AD420" s="526"/>
      <c r="AE420" s="526"/>
      <c r="AF420" s="526"/>
      <c r="AG420" s="526"/>
      <c r="AH420" s="526"/>
      <c r="AI420" s="526"/>
      <c r="AJ420" s="526"/>
      <c r="AK420" s="526"/>
      <c r="AL420" s="526"/>
      <c r="AM420" s="526"/>
      <c r="AN420" s="526"/>
      <c r="AO420" s="526"/>
      <c r="AP420" s="526"/>
      <c r="AQ420" s="526"/>
      <c r="AR420" s="526"/>
      <c r="AS420" s="526"/>
      <c r="AT420" s="526"/>
      <c r="AU420" s="526"/>
      <c r="AV420" s="526"/>
      <c r="AW420" s="526"/>
      <c r="AX420" s="526"/>
      <c r="AY420" s="526"/>
      <c r="AZ420" s="526"/>
      <c r="BA420" s="526"/>
      <c r="BB420" s="526"/>
      <c r="BC420" s="526"/>
      <c r="BD420" s="526"/>
      <c r="BE420" s="526"/>
      <c r="BF420" s="526"/>
      <c r="BG420" s="526"/>
      <c r="BH420" s="526"/>
      <c r="BI420" s="526"/>
      <c r="BJ420" s="526"/>
      <c r="BK420" s="526"/>
      <c r="BL420" s="526"/>
      <c r="BM420" s="526"/>
      <c r="BN420" s="526"/>
      <c r="BO420" s="526"/>
      <c r="BP420" s="526"/>
      <c r="BQ420" s="526"/>
      <c r="BR420" s="526"/>
      <c r="BS420" s="526"/>
      <c r="BT420" s="526"/>
      <c r="BU420" s="526"/>
      <c r="BV420" s="526"/>
      <c r="BW420" s="526"/>
      <c r="BX420" s="526"/>
      <c r="BY420" s="526"/>
      <c r="BZ420" s="526"/>
      <c r="CA420" s="526"/>
      <c r="CB420" s="526"/>
      <c r="CC420" s="526"/>
      <c r="CD420" s="526"/>
      <c r="CE420" s="526"/>
      <c r="CF420" s="526"/>
      <c r="CG420" s="526"/>
      <c r="CH420" s="526"/>
      <c r="CI420" s="526"/>
      <c r="CJ420" s="526"/>
      <c r="CK420" s="526"/>
      <c r="CL420" s="526"/>
      <c r="CM420" s="526"/>
      <c r="CN420" s="526"/>
      <c r="CO420" s="526"/>
      <c r="CP420" s="526"/>
      <c r="CQ420" s="526"/>
      <c r="CR420" s="526"/>
      <c r="CS420" s="526"/>
      <c r="CT420" s="526"/>
      <c r="CU420" s="526"/>
      <c r="CV420" s="526"/>
      <c r="CW420" s="526"/>
      <c r="CX420" s="526"/>
      <c r="CY420" s="526"/>
      <c r="CZ420" s="526"/>
      <c r="DA420" s="526"/>
      <c r="DB420" s="526"/>
      <c r="DC420" s="526"/>
      <c r="DD420" s="526"/>
      <c r="DE420" s="526"/>
      <c r="DF420" s="526"/>
    </row>
    <row r="421" spans="1:110" ht="14.25" customHeight="1">
      <c r="A421" s="508">
        <f t="shared" si="28"/>
        <v>412</v>
      </c>
      <c r="B421" s="508" t="str">
        <f>"(5,"&amp;I421&amp;")"</f>
        <v>(5,38)</v>
      </c>
      <c r="C421" s="524">
        <v>0.40597222222222223</v>
      </c>
      <c r="D421" s="524">
        <v>0.40614583333333332</v>
      </c>
      <c r="E421" s="525">
        <v>12.06</v>
      </c>
      <c r="F421" s="525">
        <v>12.119999998658896</v>
      </c>
      <c r="G421" s="508" t="s">
        <v>540</v>
      </c>
      <c r="H421" s="524">
        <f t="shared" si="26"/>
        <v>1.7361111111108274E-4</v>
      </c>
      <c r="I421">
        <f t="shared" si="30"/>
        <v>38</v>
      </c>
      <c r="K421" s="526"/>
      <c r="L421" s="526"/>
      <c r="M421" s="526"/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  <c r="AA421" s="526"/>
      <c r="AB421" s="526"/>
      <c r="AC421" s="526"/>
      <c r="AD421" s="526"/>
      <c r="AE421" s="526"/>
      <c r="AF421" s="526"/>
      <c r="AG421" s="526"/>
      <c r="AH421" s="526"/>
      <c r="AI421" s="526"/>
      <c r="AJ421" s="526"/>
      <c r="AK421" s="526"/>
      <c r="AL421" s="526"/>
      <c r="AM421" s="526"/>
      <c r="AN421" s="526"/>
      <c r="AO421" s="526"/>
      <c r="AP421" s="526"/>
      <c r="AQ421" s="526"/>
      <c r="AR421" s="526"/>
      <c r="AS421" s="526"/>
      <c r="AT421" s="526"/>
      <c r="AU421" s="526"/>
      <c r="AV421" s="526"/>
      <c r="AW421" s="526"/>
      <c r="AX421" s="526"/>
      <c r="AY421" s="526"/>
      <c r="AZ421" s="526"/>
      <c r="BA421" s="526"/>
      <c r="BB421" s="526"/>
      <c r="BC421" s="526"/>
      <c r="BD421" s="526"/>
      <c r="BE421" s="526"/>
      <c r="BF421" s="526"/>
      <c r="BG421" s="526"/>
      <c r="BH421" s="526"/>
      <c r="BI421" s="526"/>
      <c r="BJ421" s="526"/>
      <c r="BK421" s="526"/>
      <c r="BL421" s="526"/>
      <c r="BM421" s="526"/>
      <c r="BN421" s="526"/>
      <c r="BO421" s="526"/>
      <c r="BP421" s="526"/>
      <c r="BQ421" s="526"/>
      <c r="BR421" s="526"/>
      <c r="BS421" s="526"/>
      <c r="BT421" s="526"/>
      <c r="BU421" s="526"/>
      <c r="BV421" s="526"/>
      <c r="BW421" s="526"/>
      <c r="BX421" s="526"/>
      <c r="BY421" s="526"/>
      <c r="BZ421" s="526"/>
      <c r="CA421" s="526"/>
      <c r="CB421" s="526"/>
      <c r="CC421" s="526"/>
      <c r="CD421" s="526"/>
      <c r="CE421" s="526"/>
      <c r="CF421" s="526"/>
      <c r="CG421" s="526"/>
      <c r="CH421" s="526"/>
      <c r="CI421" s="526"/>
      <c r="CJ421" s="526"/>
      <c r="CK421" s="526"/>
      <c r="CL421" s="526"/>
      <c r="CM421" s="526"/>
      <c r="CN421" s="526"/>
      <c r="CO421" s="526"/>
      <c r="CP421" s="526"/>
      <c r="CQ421" s="526"/>
      <c r="CR421" s="526"/>
      <c r="CS421" s="526"/>
      <c r="CT421" s="526"/>
      <c r="CU421" s="526"/>
      <c r="CV421" s="526"/>
      <c r="CW421" s="526"/>
      <c r="CX421" s="526"/>
      <c r="CY421" s="526"/>
      <c r="CZ421" s="526"/>
      <c r="DA421" s="526"/>
      <c r="DB421" s="526"/>
      <c r="DC421" s="526"/>
      <c r="DD421" s="526"/>
      <c r="DE421" s="526"/>
      <c r="DF421" s="526"/>
    </row>
    <row r="422" spans="1:110" ht="14.25" customHeight="1">
      <c r="A422" s="508">
        <f t="shared" si="28"/>
        <v>413</v>
      </c>
      <c r="B422" s="508" t="str">
        <f>"(4,"&amp;I422&amp;")"</f>
        <v>(4,38)</v>
      </c>
      <c r="C422" s="524">
        <v>0.40626157407407409</v>
      </c>
      <c r="D422" s="524">
        <v>0.40641203703703704</v>
      </c>
      <c r="E422" s="525">
        <v>12.06</v>
      </c>
      <c r="F422" s="525">
        <v>12.200000000596047</v>
      </c>
      <c r="G422" s="508" t="s">
        <v>540</v>
      </c>
      <c r="H422" s="524">
        <f t="shared" si="26"/>
        <v>1.5046296296294948E-4</v>
      </c>
      <c r="I422">
        <f t="shared" si="30"/>
        <v>38</v>
      </c>
      <c r="K422" s="526"/>
      <c r="L422" s="526"/>
      <c r="M422" s="526"/>
      <c r="N422" s="526"/>
      <c r="O422" s="526"/>
      <c r="P422" s="526"/>
      <c r="Q422" s="526"/>
      <c r="R422" s="526"/>
      <c r="S422" s="526"/>
      <c r="T422" s="526"/>
      <c r="U422" s="526"/>
      <c r="V422" s="526"/>
      <c r="W422" s="526"/>
      <c r="X422" s="526"/>
      <c r="Y422" s="526"/>
      <c r="Z422" s="526"/>
      <c r="AA422" s="526"/>
      <c r="AB422" s="526"/>
      <c r="AC422" s="526"/>
      <c r="AD422" s="526"/>
      <c r="AE422" s="526"/>
      <c r="AF422" s="526"/>
      <c r="AG422" s="526"/>
      <c r="AH422" s="526"/>
      <c r="AI422" s="526"/>
      <c r="AJ422" s="526"/>
      <c r="AK422" s="526"/>
      <c r="AL422" s="526"/>
      <c r="AM422" s="526"/>
      <c r="AN422" s="526"/>
      <c r="AO422" s="526"/>
      <c r="AP422" s="526"/>
      <c r="AQ422" s="526"/>
      <c r="AR422" s="526"/>
      <c r="AS422" s="526"/>
      <c r="AT422" s="526"/>
      <c r="AU422" s="526"/>
      <c r="AV422" s="526"/>
      <c r="AW422" s="526"/>
      <c r="AX422" s="526"/>
      <c r="AY422" s="526"/>
      <c r="AZ422" s="526"/>
      <c r="BA422" s="526"/>
      <c r="BB422" s="526"/>
      <c r="BC422" s="526"/>
      <c r="BD422" s="526"/>
      <c r="BE422" s="526"/>
      <c r="BF422" s="526"/>
      <c r="BG422" s="526"/>
      <c r="BH422" s="526"/>
      <c r="BI422" s="526"/>
      <c r="BJ422" s="526"/>
      <c r="BK422" s="526"/>
      <c r="BL422" s="526"/>
      <c r="BM422" s="526"/>
      <c r="BN422" s="526"/>
      <c r="BO422" s="526"/>
      <c r="BP422" s="526"/>
      <c r="BQ422" s="526"/>
      <c r="BR422" s="526"/>
      <c r="BS422" s="526"/>
      <c r="BT422" s="526"/>
      <c r="BU422" s="526"/>
      <c r="BV422" s="526"/>
      <c r="BW422" s="526"/>
      <c r="BX422" s="526"/>
      <c r="BY422" s="526"/>
      <c r="BZ422" s="526"/>
      <c r="CA422" s="526"/>
      <c r="CB422" s="526"/>
      <c r="CC422" s="526"/>
      <c r="CD422" s="526"/>
      <c r="CE422" s="526"/>
      <c r="CF422" s="526"/>
      <c r="CG422" s="526"/>
      <c r="CH422" s="526"/>
      <c r="CI422" s="526"/>
      <c r="CJ422" s="526"/>
      <c r="CK422" s="526"/>
      <c r="CL422" s="526"/>
      <c r="CM422" s="526"/>
      <c r="CN422" s="526"/>
      <c r="CO422" s="526"/>
      <c r="CP422" s="526"/>
      <c r="CQ422" s="526"/>
      <c r="CR422" s="526"/>
      <c r="CS422" s="526"/>
      <c r="CT422" s="526"/>
      <c r="CU422" s="526"/>
      <c r="CV422" s="526"/>
      <c r="CW422" s="526"/>
      <c r="CX422" s="526"/>
      <c r="CY422" s="526"/>
      <c r="CZ422" s="526"/>
      <c r="DA422" s="526"/>
      <c r="DB422" s="526"/>
      <c r="DC422" s="526"/>
      <c r="DD422" s="526"/>
      <c r="DE422" s="526"/>
      <c r="DF422" s="526"/>
    </row>
    <row r="423" spans="1:110" ht="14.25" customHeight="1">
      <c r="A423" s="508">
        <f t="shared" si="28"/>
        <v>414</v>
      </c>
      <c r="B423" s="508" t="str">
        <f>"(3,"&amp;I423&amp;")"</f>
        <v>(3,38)</v>
      </c>
      <c r="C423" s="524">
        <v>0.40651620370370373</v>
      </c>
      <c r="D423" s="524">
        <v>0.40665509259259258</v>
      </c>
      <c r="E423" s="525">
        <v>12.06</v>
      </c>
      <c r="F423" s="525">
        <v>12.069999999776483</v>
      </c>
      <c r="G423" s="508" t="s">
        <v>540</v>
      </c>
      <c r="H423" s="524">
        <f t="shared" si="26"/>
        <v>1.3888888888885509E-4</v>
      </c>
      <c r="I423">
        <f t="shared" si="30"/>
        <v>38</v>
      </c>
      <c r="K423" s="526"/>
      <c r="L423" s="526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/>
      <c r="Z423" s="526"/>
      <c r="AA423" s="526"/>
      <c r="AB423" s="526"/>
      <c r="AC423" s="526"/>
      <c r="AD423" s="526"/>
      <c r="AE423" s="526"/>
      <c r="AF423" s="526"/>
      <c r="AG423" s="526"/>
      <c r="AH423" s="526"/>
      <c r="AI423" s="526"/>
      <c r="AJ423" s="526"/>
      <c r="AK423" s="526"/>
      <c r="AL423" s="526"/>
      <c r="AM423" s="526"/>
      <c r="AN423" s="526"/>
      <c r="AO423" s="526"/>
      <c r="AP423" s="526"/>
      <c r="AQ423" s="526"/>
      <c r="AR423" s="526"/>
      <c r="AS423" s="526"/>
      <c r="AT423" s="526"/>
      <c r="AU423" s="526"/>
      <c r="AV423" s="526"/>
      <c r="AW423" s="526"/>
      <c r="AX423" s="526"/>
      <c r="AY423" s="526"/>
      <c r="AZ423" s="526"/>
      <c r="BA423" s="526"/>
      <c r="BB423" s="526"/>
      <c r="BC423" s="526"/>
      <c r="BD423" s="526"/>
      <c r="BE423" s="526"/>
      <c r="BF423" s="526"/>
      <c r="BG423" s="526"/>
      <c r="BH423" s="526"/>
      <c r="BI423" s="526"/>
      <c r="BJ423" s="526"/>
      <c r="BK423" s="526"/>
      <c r="BL423" s="526"/>
      <c r="BM423" s="526"/>
      <c r="BN423" s="526"/>
      <c r="BO423" s="526"/>
      <c r="BP423" s="526"/>
      <c r="BQ423" s="526"/>
      <c r="BR423" s="526"/>
      <c r="BS423" s="526"/>
      <c r="BT423" s="526"/>
      <c r="BU423" s="526"/>
      <c r="BV423" s="526"/>
      <c r="BW423" s="526"/>
      <c r="BX423" s="526"/>
      <c r="BY423" s="526"/>
      <c r="BZ423" s="526"/>
      <c r="CA423" s="526"/>
      <c r="CB423" s="526"/>
      <c r="CC423" s="526"/>
      <c r="CD423" s="526"/>
      <c r="CE423" s="526"/>
      <c r="CF423" s="526"/>
      <c r="CG423" s="526"/>
      <c r="CH423" s="526"/>
      <c r="CI423" s="526"/>
      <c r="CJ423" s="526"/>
      <c r="CK423" s="526"/>
      <c r="CL423" s="526"/>
      <c r="CM423" s="526"/>
      <c r="CN423" s="526"/>
      <c r="CO423" s="526"/>
      <c r="CP423" s="526"/>
      <c r="CQ423" s="526"/>
      <c r="CR423" s="526"/>
      <c r="CS423" s="526"/>
      <c r="CT423" s="526"/>
      <c r="CU423" s="526"/>
      <c r="CV423" s="526"/>
      <c r="CW423" s="526"/>
      <c r="CX423" s="526"/>
      <c r="CY423" s="526"/>
      <c r="CZ423" s="526"/>
      <c r="DA423" s="526"/>
      <c r="DB423" s="526"/>
      <c r="DC423" s="526"/>
      <c r="DD423" s="526"/>
      <c r="DE423" s="526"/>
      <c r="DF423" s="526"/>
    </row>
    <row r="424" spans="1:110" ht="14.25" customHeight="1">
      <c r="A424" s="508">
        <f t="shared" si="28"/>
        <v>415</v>
      </c>
      <c r="B424" s="508" t="str">
        <f>"(2,"&amp;I424&amp;")"</f>
        <v>(2,38)</v>
      </c>
      <c r="C424" s="524">
        <v>0.40675925925925926</v>
      </c>
      <c r="D424" s="524">
        <v>0.40692129629629631</v>
      </c>
      <c r="E424" s="525">
        <v>12.06</v>
      </c>
      <c r="F424" s="525">
        <v>12.210000005960465</v>
      </c>
      <c r="G424" s="508" t="s">
        <v>540</v>
      </c>
      <c r="H424" s="524">
        <f t="shared" si="26"/>
        <v>1.6203703703704386E-4</v>
      </c>
      <c r="I424">
        <f t="shared" si="30"/>
        <v>38</v>
      </c>
      <c r="K424" s="526"/>
      <c r="L424" s="526"/>
      <c r="M424" s="526"/>
      <c r="N424" s="526"/>
      <c r="O424" s="526"/>
      <c r="P424" s="526"/>
      <c r="Q424" s="526"/>
      <c r="R424" s="526"/>
      <c r="S424" s="526"/>
      <c r="T424" s="526"/>
      <c r="U424" s="526"/>
      <c r="V424" s="526"/>
      <c r="W424" s="526"/>
      <c r="X424" s="526"/>
      <c r="Y424" s="526"/>
      <c r="Z424" s="526"/>
      <c r="AA424" s="526"/>
      <c r="AB424" s="526"/>
      <c r="AC424" s="526"/>
      <c r="AD424" s="526"/>
      <c r="AE424" s="526"/>
      <c r="AF424" s="526"/>
      <c r="AG424" s="526"/>
      <c r="AH424" s="526"/>
      <c r="AI424" s="526"/>
      <c r="AJ424" s="526"/>
      <c r="AK424" s="526"/>
      <c r="AL424" s="526"/>
      <c r="AM424" s="526"/>
      <c r="AN424" s="526"/>
      <c r="AO424" s="526"/>
      <c r="AP424" s="526"/>
      <c r="AQ424" s="526"/>
      <c r="AR424" s="526"/>
      <c r="AS424" s="526"/>
      <c r="AT424" s="526"/>
      <c r="AU424" s="526"/>
      <c r="AV424" s="526"/>
      <c r="AW424" s="526"/>
      <c r="AX424" s="526"/>
      <c r="AY424" s="526"/>
      <c r="AZ424" s="526"/>
      <c r="BA424" s="526"/>
      <c r="BB424" s="526"/>
      <c r="BC424" s="526"/>
      <c r="BD424" s="526"/>
      <c r="BE424" s="526"/>
      <c r="BF424" s="526"/>
      <c r="BG424" s="526"/>
      <c r="BH424" s="526"/>
      <c r="BI424" s="526"/>
      <c r="BJ424" s="526"/>
      <c r="BK424" s="526"/>
      <c r="BL424" s="526"/>
      <c r="BM424" s="526"/>
      <c r="BN424" s="526"/>
      <c r="BO424" s="526"/>
      <c r="BP424" s="526"/>
      <c r="BQ424" s="526"/>
      <c r="BR424" s="526"/>
      <c r="BS424" s="526"/>
      <c r="BT424" s="526"/>
      <c r="BU424" s="526"/>
      <c r="BV424" s="526"/>
      <c r="BW424" s="526"/>
      <c r="BX424" s="526"/>
      <c r="BY424" s="526"/>
      <c r="BZ424" s="526"/>
      <c r="CA424" s="526"/>
      <c r="CB424" s="526"/>
      <c r="CC424" s="526"/>
      <c r="CD424" s="526"/>
      <c r="CE424" s="526"/>
      <c r="CF424" s="526"/>
      <c r="CG424" s="526"/>
      <c r="CH424" s="526"/>
      <c r="CI424" s="526"/>
      <c r="CJ424" s="526"/>
      <c r="CK424" s="526"/>
      <c r="CL424" s="526"/>
      <c r="CM424" s="526"/>
      <c r="CN424" s="526"/>
      <c r="CO424" s="526"/>
      <c r="CP424" s="526"/>
      <c r="CQ424" s="526"/>
      <c r="CR424" s="526"/>
      <c r="CS424" s="526"/>
      <c r="CT424" s="526"/>
      <c r="CU424" s="526"/>
      <c r="CV424" s="526"/>
      <c r="CW424" s="526"/>
      <c r="CX424" s="526"/>
      <c r="CY424" s="526"/>
      <c r="CZ424" s="526"/>
      <c r="DA424" s="526"/>
      <c r="DB424" s="526"/>
      <c r="DC424" s="526"/>
      <c r="DD424" s="526"/>
      <c r="DE424" s="526"/>
      <c r="DF424" s="526"/>
    </row>
    <row r="425" spans="1:110" ht="14.25" customHeight="1">
      <c r="A425" s="508">
        <f t="shared" si="28"/>
        <v>416</v>
      </c>
      <c r="B425" s="508" t="str">
        <f>"(1,"&amp;I425&amp;")"</f>
        <v>(1,38)</v>
      </c>
      <c r="C425" s="524">
        <v>0.40699074074074076</v>
      </c>
      <c r="D425" s="524">
        <v>0.40712962962962962</v>
      </c>
      <c r="E425" s="525">
        <v>12.06</v>
      </c>
      <c r="F425" s="525">
        <v>12.069999999776483</v>
      </c>
      <c r="G425" s="508" t="s">
        <v>540</v>
      </c>
      <c r="H425" s="524">
        <f t="shared" si="26"/>
        <v>1.3888888888885509E-4</v>
      </c>
      <c r="I425">
        <f t="shared" si="30"/>
        <v>38</v>
      </c>
      <c r="K425" s="526"/>
      <c r="L425" s="526"/>
      <c r="M425" s="526"/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  <c r="AA425" s="526"/>
      <c r="AB425" s="526"/>
      <c r="AC425" s="526"/>
      <c r="AD425" s="526"/>
      <c r="AE425" s="526"/>
      <c r="AF425" s="526"/>
      <c r="AG425" s="526"/>
      <c r="AH425" s="526"/>
      <c r="AI425" s="526"/>
      <c r="AJ425" s="526"/>
      <c r="AK425" s="526"/>
      <c r="AL425" s="526"/>
      <c r="AM425" s="526"/>
      <c r="AN425" s="526"/>
      <c r="AO425" s="526"/>
      <c r="AP425" s="526"/>
      <c r="AQ425" s="526"/>
      <c r="AR425" s="526"/>
      <c r="AS425" s="526"/>
      <c r="AT425" s="526"/>
      <c r="AU425" s="526"/>
      <c r="AV425" s="526"/>
      <c r="AW425" s="526"/>
      <c r="AX425" s="526"/>
      <c r="AY425" s="526"/>
      <c r="AZ425" s="526"/>
      <c r="BA425" s="526"/>
      <c r="BB425" s="526"/>
      <c r="BC425" s="526"/>
      <c r="BD425" s="526"/>
      <c r="BE425" s="526"/>
      <c r="BF425" s="526"/>
      <c r="BG425" s="526"/>
      <c r="BH425" s="526"/>
      <c r="BI425" s="526"/>
      <c r="BJ425" s="526"/>
      <c r="BK425" s="526"/>
      <c r="BL425" s="526"/>
      <c r="BM425" s="526"/>
      <c r="BN425" s="526"/>
      <c r="BO425" s="526"/>
      <c r="BP425" s="526"/>
      <c r="BQ425" s="526"/>
      <c r="BR425" s="526"/>
      <c r="BS425" s="526"/>
      <c r="BT425" s="526"/>
      <c r="BU425" s="526"/>
      <c r="BV425" s="526"/>
      <c r="BW425" s="526"/>
      <c r="BX425" s="526"/>
      <c r="BY425" s="526"/>
      <c r="BZ425" s="526"/>
      <c r="CA425" s="526"/>
      <c r="CB425" s="526"/>
      <c r="CC425" s="526"/>
      <c r="CD425" s="526"/>
      <c r="CE425" s="526"/>
      <c r="CF425" s="526"/>
      <c r="CG425" s="526"/>
      <c r="CH425" s="526"/>
      <c r="CI425" s="526"/>
      <c r="CJ425" s="526"/>
      <c r="CK425" s="526"/>
      <c r="CL425" s="526"/>
      <c r="CM425" s="526"/>
      <c r="CN425" s="526"/>
      <c r="CO425" s="526"/>
      <c r="CP425" s="526"/>
      <c r="CQ425" s="526"/>
      <c r="CR425" s="526"/>
      <c r="CS425" s="526"/>
      <c r="CT425" s="526"/>
      <c r="CU425" s="526"/>
      <c r="CV425" s="526"/>
      <c r="CW425" s="526"/>
      <c r="CX425" s="526"/>
      <c r="CY425" s="526"/>
      <c r="CZ425" s="526"/>
      <c r="DA425" s="526"/>
      <c r="DB425" s="526"/>
      <c r="DC425" s="526"/>
      <c r="DD425" s="526"/>
      <c r="DE425" s="526"/>
      <c r="DF425" s="526"/>
    </row>
    <row r="426" spans="1:110" ht="14.25" customHeight="1">
      <c r="A426" s="508">
        <f t="shared" si="28"/>
        <v>417</v>
      </c>
      <c r="B426" s="508" t="str">
        <f>"(1,"&amp;I426&amp;")"</f>
        <v>(1,39)</v>
      </c>
      <c r="C426" s="524">
        <v>0.40722222222222221</v>
      </c>
      <c r="D426" s="524">
        <v>0.40738425925925925</v>
      </c>
      <c r="E426" s="525">
        <v>12.06</v>
      </c>
      <c r="F426" s="525">
        <v>12.169999999403954</v>
      </c>
      <c r="G426" s="508" t="s">
        <v>540</v>
      </c>
      <c r="H426" s="524">
        <f t="shared" si="26"/>
        <v>1.6203703703704386E-4</v>
      </c>
      <c r="I426">
        <f>I425+1</f>
        <v>39</v>
      </c>
      <c r="K426" s="526"/>
      <c r="L426" s="526"/>
      <c r="M426" s="526"/>
      <c r="N426" s="526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Y426" s="526"/>
      <c r="Z426" s="526"/>
      <c r="AA426" s="526"/>
      <c r="AB426" s="526"/>
      <c r="AC426" s="526"/>
      <c r="AD426" s="526"/>
      <c r="AE426" s="526"/>
      <c r="AF426" s="526"/>
      <c r="AG426" s="526"/>
      <c r="AH426" s="526"/>
      <c r="AI426" s="526"/>
      <c r="AJ426" s="526"/>
      <c r="AK426" s="526"/>
      <c r="AL426" s="526"/>
      <c r="AM426" s="526"/>
      <c r="AN426" s="526"/>
      <c r="AO426" s="526"/>
      <c r="AP426" s="526"/>
      <c r="AQ426" s="526"/>
      <c r="AR426" s="526"/>
      <c r="AS426" s="526"/>
      <c r="AT426" s="526"/>
      <c r="AU426" s="526"/>
      <c r="AV426" s="526"/>
      <c r="AW426" s="526"/>
      <c r="AX426" s="526"/>
      <c r="AY426" s="526"/>
      <c r="AZ426" s="526"/>
      <c r="BA426" s="526"/>
      <c r="BB426" s="526"/>
      <c r="BC426" s="526"/>
      <c r="BD426" s="526"/>
      <c r="BE426" s="526"/>
      <c r="BF426" s="526"/>
      <c r="BG426" s="526"/>
      <c r="BH426" s="526"/>
      <c r="BI426" s="526"/>
      <c r="BJ426" s="526"/>
      <c r="BK426" s="526"/>
      <c r="BL426" s="526"/>
      <c r="BM426" s="526"/>
      <c r="BN426" s="526"/>
      <c r="BO426" s="526"/>
      <c r="BP426" s="526"/>
      <c r="BQ426" s="526"/>
      <c r="BR426" s="526"/>
      <c r="BS426" s="526"/>
      <c r="BT426" s="526"/>
      <c r="BU426" s="526"/>
      <c r="BV426" s="526"/>
      <c r="BW426" s="526"/>
      <c r="BX426" s="526"/>
      <c r="BY426" s="526"/>
      <c r="BZ426" s="526"/>
      <c r="CA426" s="526"/>
      <c r="CB426" s="526"/>
      <c r="CC426" s="526"/>
      <c r="CD426" s="526"/>
      <c r="CE426" s="526"/>
      <c r="CF426" s="526"/>
      <c r="CG426" s="526"/>
      <c r="CH426" s="526"/>
      <c r="CI426" s="526"/>
      <c r="CJ426" s="526"/>
      <c r="CK426" s="526"/>
      <c r="CL426" s="526"/>
      <c r="CM426" s="526"/>
      <c r="CN426" s="526"/>
      <c r="CO426" s="526"/>
      <c r="CP426" s="526"/>
      <c r="CQ426" s="526"/>
      <c r="CR426" s="526"/>
      <c r="CS426" s="526"/>
      <c r="CT426" s="526"/>
      <c r="CU426" s="526"/>
      <c r="CV426" s="526"/>
      <c r="CW426" s="526"/>
      <c r="CX426" s="526"/>
      <c r="CY426" s="526"/>
      <c r="CZ426" s="526"/>
      <c r="DA426" s="526"/>
      <c r="DB426" s="526"/>
      <c r="DC426" s="526"/>
      <c r="DD426" s="526"/>
      <c r="DE426" s="526"/>
      <c r="DF426" s="526"/>
    </row>
    <row r="427" spans="1:110" ht="14.25" customHeight="1">
      <c r="A427" s="508">
        <f t="shared" si="28"/>
        <v>418</v>
      </c>
      <c r="B427" s="508" t="str">
        <f>"(2,"&amp;I427&amp;")"</f>
        <v>(2,39)</v>
      </c>
      <c r="C427" s="524">
        <v>0.40751157407407407</v>
      </c>
      <c r="D427" s="524">
        <v>0.40767361111111111</v>
      </c>
      <c r="E427" s="525">
        <v>12.06</v>
      </c>
      <c r="F427" s="525">
        <v>12.110000000745059</v>
      </c>
      <c r="G427" s="508" t="s">
        <v>540</v>
      </c>
      <c r="H427" s="524">
        <f t="shared" si="26"/>
        <v>1.6203703703704386E-4</v>
      </c>
      <c r="I427">
        <f>I426</f>
        <v>39</v>
      </c>
      <c r="K427" s="526"/>
      <c r="L427" s="526"/>
      <c r="M427" s="526"/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  <c r="AA427" s="526"/>
      <c r="AB427" s="526"/>
      <c r="AC427" s="526"/>
      <c r="AD427" s="526"/>
      <c r="AE427" s="526"/>
      <c r="AF427" s="526"/>
      <c r="AG427" s="526"/>
      <c r="AH427" s="526"/>
      <c r="AI427" s="526"/>
      <c r="AJ427" s="526"/>
      <c r="AK427" s="526"/>
      <c r="AL427" s="526"/>
      <c r="AM427" s="526"/>
      <c r="AN427" s="526"/>
      <c r="AO427" s="526"/>
      <c r="AP427" s="526"/>
      <c r="AQ427" s="526"/>
      <c r="AR427" s="526"/>
      <c r="AS427" s="526"/>
      <c r="AT427" s="526"/>
      <c r="AU427" s="526"/>
      <c r="AV427" s="526"/>
      <c r="AW427" s="526"/>
      <c r="AX427" s="526"/>
      <c r="AY427" s="526"/>
      <c r="AZ427" s="526"/>
      <c r="BA427" s="526"/>
      <c r="BB427" s="526"/>
      <c r="BC427" s="526"/>
      <c r="BD427" s="526"/>
      <c r="BE427" s="526"/>
      <c r="BF427" s="526"/>
      <c r="BG427" s="526"/>
      <c r="BH427" s="526"/>
      <c r="BI427" s="526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26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526"/>
      <c r="CX427" s="526"/>
      <c r="CY427" s="526"/>
      <c r="CZ427" s="526"/>
      <c r="DA427" s="526"/>
      <c r="DB427" s="526"/>
      <c r="DC427" s="526"/>
      <c r="DD427" s="526"/>
      <c r="DE427" s="526"/>
      <c r="DF427" s="526"/>
    </row>
    <row r="428" spans="1:110" ht="14.25" customHeight="1">
      <c r="A428" s="508">
        <f t="shared" si="28"/>
        <v>419</v>
      </c>
      <c r="B428" s="508" t="str">
        <f>"(3,"&amp;I428&amp;")"</f>
        <v>(3,39)</v>
      </c>
      <c r="C428" s="524">
        <v>0.40777777777777779</v>
      </c>
      <c r="D428" s="524">
        <v>0.40795138888888888</v>
      </c>
      <c r="E428" s="525">
        <v>12.06</v>
      </c>
      <c r="F428" s="525">
        <v>12.110000000745059</v>
      </c>
      <c r="G428" s="508" t="s">
        <v>540</v>
      </c>
      <c r="H428" s="524">
        <f t="shared" si="26"/>
        <v>1.7361111111108274E-4</v>
      </c>
      <c r="I428">
        <f t="shared" ref="I428:I436" si="31">I427</f>
        <v>39</v>
      </c>
      <c r="K428" s="526"/>
      <c r="L428" s="526"/>
      <c r="M428" s="526"/>
      <c r="N428" s="526"/>
      <c r="O428" s="526"/>
      <c r="P428" s="526"/>
      <c r="Q428" s="526"/>
      <c r="R428" s="526"/>
      <c r="S428" s="526"/>
      <c r="T428" s="526"/>
      <c r="U428" s="526"/>
      <c r="V428" s="526"/>
      <c r="W428" s="526"/>
      <c r="X428" s="526"/>
      <c r="Y428" s="526"/>
      <c r="Z428" s="526"/>
      <c r="AA428" s="526"/>
      <c r="AB428" s="526"/>
      <c r="AC428" s="526"/>
      <c r="AD428" s="526"/>
      <c r="AE428" s="526"/>
      <c r="AF428" s="526"/>
      <c r="AG428" s="526"/>
      <c r="AH428" s="526"/>
      <c r="AI428" s="526"/>
      <c r="AJ428" s="526"/>
      <c r="AK428" s="526"/>
      <c r="AL428" s="526"/>
      <c r="AM428" s="526"/>
      <c r="AN428" s="526"/>
      <c r="AO428" s="526"/>
      <c r="AP428" s="526"/>
      <c r="AQ428" s="526"/>
      <c r="AR428" s="526"/>
      <c r="AS428" s="526"/>
      <c r="AT428" s="526"/>
      <c r="AU428" s="526"/>
      <c r="AV428" s="526"/>
      <c r="AW428" s="526"/>
      <c r="AX428" s="526"/>
      <c r="AY428" s="526"/>
      <c r="AZ428" s="526"/>
      <c r="BA428" s="526"/>
      <c r="BB428" s="526"/>
      <c r="BC428" s="526"/>
      <c r="BD428" s="526"/>
      <c r="BE428" s="526"/>
      <c r="BF428" s="526"/>
      <c r="BG428" s="526"/>
      <c r="BH428" s="526"/>
      <c r="BI428" s="526"/>
      <c r="BJ428" s="526"/>
      <c r="BK428" s="526"/>
      <c r="BL428" s="526"/>
      <c r="BM428" s="526"/>
      <c r="BN428" s="526"/>
      <c r="BO428" s="526"/>
      <c r="BP428" s="526"/>
      <c r="BQ428" s="526"/>
      <c r="BR428" s="526"/>
      <c r="BS428" s="526"/>
      <c r="BT428" s="526"/>
      <c r="BU428" s="526"/>
      <c r="BV428" s="526"/>
      <c r="BW428" s="526"/>
      <c r="BX428" s="526"/>
      <c r="BY428" s="526"/>
      <c r="BZ428" s="526"/>
      <c r="CA428" s="526"/>
      <c r="CB428" s="526"/>
      <c r="CC428" s="526"/>
      <c r="CD428" s="526"/>
      <c r="CE428" s="526"/>
      <c r="CF428" s="526"/>
      <c r="CG428" s="526"/>
      <c r="CH428" s="526"/>
      <c r="CI428" s="526"/>
      <c r="CJ428" s="526"/>
      <c r="CK428" s="526"/>
      <c r="CL428" s="526"/>
      <c r="CM428" s="526"/>
      <c r="CN428" s="526"/>
      <c r="CO428" s="526"/>
      <c r="CP428" s="526"/>
      <c r="CQ428" s="526"/>
      <c r="CR428" s="526"/>
      <c r="CS428" s="526"/>
      <c r="CT428" s="526"/>
      <c r="CU428" s="526"/>
      <c r="CV428" s="526"/>
      <c r="CW428" s="526"/>
      <c r="CX428" s="526"/>
      <c r="CY428" s="526"/>
      <c r="CZ428" s="526"/>
      <c r="DA428" s="526"/>
      <c r="DB428" s="526"/>
      <c r="DC428" s="526"/>
      <c r="DD428" s="526"/>
      <c r="DE428" s="526"/>
      <c r="DF428" s="526"/>
    </row>
    <row r="429" spans="1:110" ht="14.25" customHeight="1">
      <c r="A429" s="508">
        <f t="shared" si="28"/>
        <v>420</v>
      </c>
      <c r="B429" s="508" t="str">
        <f>"(4,"&amp;I429&amp;")"</f>
        <v>(4,39)</v>
      </c>
      <c r="C429" s="524">
        <v>0.40803240740740743</v>
      </c>
      <c r="D429" s="524">
        <v>0.40819444444444447</v>
      </c>
      <c r="E429" s="525">
        <v>12.06</v>
      </c>
      <c r="F429" s="525">
        <v>12.110000000745059</v>
      </c>
      <c r="G429" s="508" t="s">
        <v>540</v>
      </c>
      <c r="H429" s="524">
        <f t="shared" si="26"/>
        <v>1.6203703703704386E-4</v>
      </c>
      <c r="I429">
        <f t="shared" si="31"/>
        <v>39</v>
      </c>
      <c r="K429" s="526"/>
      <c r="L429" s="526"/>
      <c r="M429" s="526"/>
      <c r="N429" s="526"/>
      <c r="O429" s="526"/>
      <c r="P429" s="526"/>
      <c r="Q429" s="526"/>
      <c r="R429" s="526"/>
      <c r="S429" s="526"/>
      <c r="T429" s="526"/>
      <c r="U429" s="526"/>
      <c r="V429" s="526"/>
      <c r="W429" s="526"/>
      <c r="X429" s="526"/>
      <c r="Y429" s="526"/>
      <c r="Z429" s="526"/>
      <c r="AA429" s="526"/>
      <c r="AB429" s="526"/>
      <c r="AC429" s="526"/>
      <c r="AD429" s="526"/>
      <c r="AE429" s="526"/>
      <c r="AF429" s="526"/>
      <c r="AG429" s="526"/>
      <c r="AH429" s="526"/>
      <c r="AI429" s="526"/>
      <c r="AJ429" s="526"/>
      <c r="AK429" s="526"/>
      <c r="AL429" s="526"/>
      <c r="AM429" s="526"/>
      <c r="AN429" s="526"/>
      <c r="AO429" s="526"/>
      <c r="AP429" s="526"/>
      <c r="AQ429" s="526"/>
      <c r="AR429" s="526"/>
      <c r="AS429" s="526"/>
      <c r="AT429" s="526"/>
      <c r="AU429" s="526"/>
      <c r="AV429" s="526"/>
      <c r="AW429" s="526"/>
      <c r="AX429" s="526"/>
      <c r="AY429" s="526"/>
      <c r="AZ429" s="526"/>
      <c r="BA429" s="526"/>
      <c r="BB429" s="526"/>
      <c r="BC429" s="526"/>
      <c r="BD429" s="526"/>
      <c r="BE429" s="526"/>
      <c r="BF429" s="526"/>
      <c r="BG429" s="526"/>
      <c r="BH429" s="526"/>
      <c r="BI429" s="526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526"/>
      <c r="BW429" s="526"/>
      <c r="BX429" s="526"/>
      <c r="BY429" s="526"/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526"/>
      <c r="CX429" s="526"/>
      <c r="CY429" s="526"/>
      <c r="CZ429" s="526"/>
      <c r="DA429" s="526"/>
      <c r="DB429" s="526"/>
      <c r="DC429" s="526"/>
      <c r="DD429" s="526"/>
      <c r="DE429" s="526"/>
      <c r="DF429" s="526"/>
    </row>
    <row r="430" spans="1:110" ht="14.25" customHeight="1">
      <c r="A430" s="508">
        <f t="shared" si="28"/>
        <v>421</v>
      </c>
      <c r="B430" s="508" t="str">
        <f>"(5,"&amp;I430&amp;")"</f>
        <v>(5,39)</v>
      </c>
      <c r="C430" s="524">
        <v>0.40831018518518519</v>
      </c>
      <c r="D430" s="524">
        <v>0.40846064814814814</v>
      </c>
      <c r="E430" s="525">
        <v>12.06</v>
      </c>
      <c r="F430" s="525">
        <v>12.150000003576279</v>
      </c>
      <c r="G430" s="508" t="s">
        <v>540</v>
      </c>
      <c r="H430" s="524">
        <f t="shared" si="26"/>
        <v>1.5046296296294948E-4</v>
      </c>
      <c r="I430">
        <f t="shared" si="31"/>
        <v>39</v>
      </c>
      <c r="K430" s="526"/>
      <c r="L430" s="526"/>
      <c r="M430" s="526"/>
      <c r="N430" s="526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Y430" s="526"/>
      <c r="Z430" s="526"/>
      <c r="AA430" s="526"/>
      <c r="AB430" s="526"/>
      <c r="AC430" s="526"/>
      <c r="AD430" s="526"/>
      <c r="AE430" s="526"/>
      <c r="AF430" s="526"/>
      <c r="AG430" s="526"/>
      <c r="AH430" s="526"/>
      <c r="AI430" s="526"/>
      <c r="AJ430" s="526"/>
      <c r="AK430" s="526"/>
      <c r="AL430" s="526"/>
      <c r="AM430" s="526"/>
      <c r="AN430" s="526"/>
      <c r="AO430" s="526"/>
      <c r="AP430" s="526"/>
      <c r="AQ430" s="526"/>
      <c r="AR430" s="526"/>
      <c r="AS430" s="526"/>
      <c r="AT430" s="526"/>
      <c r="AU430" s="526"/>
      <c r="AV430" s="526"/>
      <c r="AW430" s="526"/>
      <c r="AX430" s="526"/>
      <c r="AY430" s="526"/>
      <c r="AZ430" s="526"/>
      <c r="BA430" s="526"/>
      <c r="BB430" s="526"/>
      <c r="BC430" s="526"/>
      <c r="BD430" s="526"/>
      <c r="BE430" s="526"/>
      <c r="BF430" s="526"/>
      <c r="BG430" s="526"/>
      <c r="BH430" s="526"/>
      <c r="BI430" s="526"/>
      <c r="BJ430" s="526"/>
      <c r="BK430" s="526"/>
      <c r="BL430" s="526"/>
      <c r="BM430" s="526"/>
      <c r="BN430" s="526"/>
      <c r="BO430" s="526"/>
      <c r="BP430" s="526"/>
      <c r="BQ430" s="526"/>
      <c r="BR430" s="526"/>
      <c r="BS430" s="526"/>
      <c r="BT430" s="526"/>
      <c r="BU430" s="526"/>
      <c r="BV430" s="526"/>
      <c r="BW430" s="526"/>
      <c r="BX430" s="526"/>
      <c r="BY430" s="526"/>
      <c r="BZ430" s="526"/>
      <c r="CA430" s="526"/>
      <c r="CB430" s="526"/>
      <c r="CC430" s="526"/>
      <c r="CD430" s="526"/>
      <c r="CE430" s="526"/>
      <c r="CF430" s="526"/>
      <c r="CG430" s="526"/>
      <c r="CH430" s="526"/>
      <c r="CI430" s="526"/>
      <c r="CJ430" s="526"/>
      <c r="CK430" s="526"/>
      <c r="CL430" s="526"/>
      <c r="CM430" s="526"/>
      <c r="CN430" s="526"/>
      <c r="CO430" s="526"/>
      <c r="CP430" s="526"/>
      <c r="CQ430" s="526"/>
      <c r="CR430" s="526"/>
      <c r="CS430" s="526"/>
      <c r="CT430" s="526"/>
      <c r="CU430" s="526"/>
      <c r="CV430" s="526"/>
      <c r="CW430" s="526"/>
      <c r="CX430" s="526"/>
      <c r="CY430" s="526"/>
      <c r="CZ430" s="526"/>
      <c r="DA430" s="526"/>
      <c r="DB430" s="526"/>
      <c r="DC430" s="526"/>
      <c r="DD430" s="526"/>
      <c r="DE430" s="526"/>
      <c r="DF430" s="526"/>
    </row>
    <row r="431" spans="1:110" ht="14.25" customHeight="1">
      <c r="A431" s="508">
        <f t="shared" si="28"/>
        <v>422</v>
      </c>
      <c r="B431" s="508" t="str">
        <f>"(6,"&amp;I431&amp;")"</f>
        <v>(6,39)</v>
      </c>
      <c r="C431" s="524">
        <v>0.40855324074074073</v>
      </c>
      <c r="D431" s="524">
        <v>0.40872685185185187</v>
      </c>
      <c r="E431" s="525">
        <v>12.06</v>
      </c>
      <c r="F431" s="525">
        <v>12.139999998211861</v>
      </c>
      <c r="G431" s="508" t="s">
        <v>540</v>
      </c>
      <c r="H431" s="524">
        <f t="shared" si="26"/>
        <v>1.7361111111113825E-4</v>
      </c>
      <c r="I431">
        <f t="shared" si="31"/>
        <v>39</v>
      </c>
      <c r="K431" s="526"/>
      <c r="L431" s="526"/>
      <c r="M431" s="526"/>
      <c r="N431" s="526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Y431" s="526"/>
      <c r="Z431" s="526"/>
      <c r="AA431" s="526"/>
      <c r="AB431" s="526"/>
      <c r="AC431" s="526"/>
      <c r="AD431" s="526"/>
      <c r="AE431" s="526"/>
      <c r="AF431" s="526"/>
      <c r="AG431" s="526"/>
      <c r="AH431" s="526"/>
      <c r="AI431" s="526"/>
      <c r="AJ431" s="526"/>
      <c r="AK431" s="526"/>
      <c r="AL431" s="526"/>
      <c r="AM431" s="526"/>
      <c r="AN431" s="526"/>
      <c r="AO431" s="526"/>
      <c r="AP431" s="526"/>
      <c r="AQ431" s="526"/>
      <c r="AR431" s="526"/>
      <c r="AS431" s="526"/>
      <c r="AT431" s="526"/>
      <c r="AU431" s="526"/>
      <c r="AV431" s="526"/>
      <c r="AW431" s="526"/>
      <c r="AX431" s="526"/>
      <c r="AY431" s="526"/>
      <c r="AZ431" s="526"/>
      <c r="BA431" s="526"/>
      <c r="BB431" s="526"/>
      <c r="BC431" s="526"/>
      <c r="BD431" s="526"/>
      <c r="BE431" s="526"/>
      <c r="BF431" s="526"/>
      <c r="BG431" s="526"/>
      <c r="BH431" s="526"/>
      <c r="BI431" s="526"/>
      <c r="BJ431" s="526"/>
      <c r="BK431" s="526"/>
      <c r="BL431" s="526"/>
      <c r="BM431" s="526"/>
      <c r="BN431" s="526"/>
      <c r="BO431" s="526"/>
      <c r="BP431" s="526"/>
      <c r="BQ431" s="526"/>
      <c r="BR431" s="526"/>
      <c r="BS431" s="526"/>
      <c r="BT431" s="526"/>
      <c r="BU431" s="526"/>
      <c r="BV431" s="526"/>
      <c r="BW431" s="526"/>
      <c r="BX431" s="526"/>
      <c r="BY431" s="526"/>
      <c r="BZ431" s="526"/>
      <c r="CA431" s="526"/>
      <c r="CB431" s="526"/>
      <c r="CC431" s="526"/>
      <c r="CD431" s="526"/>
      <c r="CE431" s="526"/>
      <c r="CF431" s="526"/>
      <c r="CG431" s="526"/>
      <c r="CH431" s="526"/>
      <c r="CI431" s="526"/>
      <c r="CJ431" s="526"/>
      <c r="CK431" s="526"/>
      <c r="CL431" s="526"/>
      <c r="CM431" s="526"/>
      <c r="CN431" s="526"/>
      <c r="CO431" s="526"/>
      <c r="CP431" s="526"/>
      <c r="CQ431" s="526"/>
      <c r="CR431" s="526"/>
      <c r="CS431" s="526"/>
      <c r="CT431" s="526"/>
      <c r="CU431" s="526"/>
      <c r="CV431" s="526"/>
      <c r="CW431" s="526"/>
      <c r="CX431" s="526"/>
      <c r="CY431" s="526"/>
      <c r="CZ431" s="526"/>
      <c r="DA431" s="526"/>
      <c r="DB431" s="526"/>
      <c r="DC431" s="526"/>
      <c r="DD431" s="526"/>
      <c r="DE431" s="526"/>
      <c r="DF431" s="526"/>
    </row>
    <row r="432" spans="1:110" ht="14.25" customHeight="1">
      <c r="A432" s="508">
        <f t="shared" si="28"/>
        <v>423</v>
      </c>
      <c r="B432" s="508" t="str">
        <f>"(7,"&amp;I432&amp;")"</f>
        <v>(7,39)</v>
      </c>
      <c r="C432" s="524">
        <v>0.4088310185185185</v>
      </c>
      <c r="D432" s="524">
        <v>0.40899305555555554</v>
      </c>
      <c r="E432" s="525">
        <v>12.06</v>
      </c>
      <c r="F432" s="525">
        <v>12.099999999105931</v>
      </c>
      <c r="G432" s="508" t="s">
        <v>540</v>
      </c>
      <c r="H432" s="524">
        <f t="shared" si="26"/>
        <v>1.6203703703704386E-4</v>
      </c>
      <c r="I432">
        <f t="shared" si="31"/>
        <v>39</v>
      </c>
      <c r="K432" s="526"/>
      <c r="L432" s="526"/>
      <c r="M432" s="526"/>
      <c r="N432" s="526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Y432" s="526"/>
      <c r="Z432" s="526"/>
      <c r="AA432" s="526"/>
      <c r="AB432" s="526"/>
      <c r="AC432" s="526"/>
      <c r="AD432" s="526"/>
      <c r="AE432" s="526"/>
      <c r="AF432" s="526"/>
      <c r="AG432" s="526"/>
      <c r="AH432" s="526"/>
      <c r="AI432" s="526"/>
      <c r="AJ432" s="526"/>
      <c r="AK432" s="526"/>
      <c r="AL432" s="526"/>
      <c r="AM432" s="526"/>
      <c r="AN432" s="526"/>
      <c r="AO432" s="526"/>
      <c r="AP432" s="526"/>
      <c r="AQ432" s="526"/>
      <c r="AR432" s="526"/>
      <c r="AS432" s="526"/>
      <c r="AT432" s="526"/>
      <c r="AU432" s="526"/>
      <c r="AV432" s="526"/>
      <c r="AW432" s="526"/>
      <c r="AX432" s="526"/>
      <c r="AY432" s="526"/>
      <c r="AZ432" s="526"/>
      <c r="BA432" s="526"/>
      <c r="BB432" s="526"/>
      <c r="BC432" s="526"/>
      <c r="BD432" s="526"/>
      <c r="BE432" s="526"/>
      <c r="BF432" s="526"/>
      <c r="BG432" s="526"/>
      <c r="BH432" s="526"/>
      <c r="BI432" s="526"/>
      <c r="BJ432" s="526"/>
      <c r="BK432" s="526"/>
      <c r="BL432" s="526"/>
      <c r="BM432" s="526"/>
      <c r="BN432" s="526"/>
      <c r="BO432" s="526"/>
      <c r="BP432" s="526"/>
      <c r="BQ432" s="526"/>
      <c r="BR432" s="526"/>
      <c r="BS432" s="526"/>
      <c r="BT432" s="526"/>
      <c r="BU432" s="526"/>
      <c r="BV432" s="526"/>
      <c r="BW432" s="526"/>
      <c r="BX432" s="526"/>
      <c r="BY432" s="526"/>
      <c r="BZ432" s="526"/>
      <c r="CA432" s="526"/>
      <c r="CB432" s="526"/>
      <c r="CC432" s="526"/>
      <c r="CD432" s="526"/>
      <c r="CE432" s="526"/>
      <c r="CF432" s="526"/>
      <c r="CG432" s="526"/>
      <c r="CH432" s="526"/>
      <c r="CI432" s="526"/>
      <c r="CJ432" s="526"/>
      <c r="CK432" s="526"/>
      <c r="CL432" s="526"/>
      <c r="CM432" s="526"/>
      <c r="CN432" s="526"/>
      <c r="CO432" s="526"/>
      <c r="CP432" s="526"/>
      <c r="CQ432" s="526"/>
      <c r="CR432" s="526"/>
      <c r="CS432" s="526"/>
      <c r="CT432" s="526"/>
      <c r="CU432" s="526"/>
      <c r="CV432" s="526"/>
      <c r="CW432" s="526"/>
      <c r="CX432" s="526"/>
      <c r="CY432" s="526"/>
      <c r="CZ432" s="526"/>
      <c r="DA432" s="526"/>
      <c r="DB432" s="526"/>
      <c r="DC432" s="526"/>
      <c r="DD432" s="526"/>
      <c r="DE432" s="526"/>
      <c r="DF432" s="526"/>
    </row>
    <row r="433" spans="1:110" ht="14.25" customHeight="1">
      <c r="A433" s="508">
        <f t="shared" si="28"/>
        <v>424</v>
      </c>
      <c r="B433" s="508" t="str">
        <f>"(8,"&amp;I433&amp;")"</f>
        <v>(8,39)</v>
      </c>
      <c r="C433" s="524">
        <v>0.40909722222222222</v>
      </c>
      <c r="D433" s="524">
        <v>0.40925925925925927</v>
      </c>
      <c r="E433" s="525">
        <v>12.06</v>
      </c>
      <c r="F433" s="525">
        <v>12.079999999552966</v>
      </c>
      <c r="G433" s="508" t="s">
        <v>540</v>
      </c>
      <c r="H433" s="524">
        <f t="shared" si="26"/>
        <v>1.6203703703704386E-4</v>
      </c>
      <c r="I433">
        <f t="shared" si="31"/>
        <v>39</v>
      </c>
      <c r="K433" s="526"/>
      <c r="L433" s="526"/>
      <c r="M433" s="526"/>
      <c r="N433" s="52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Y433" s="526"/>
      <c r="Z433" s="526"/>
      <c r="AA433" s="526"/>
      <c r="AB433" s="526"/>
      <c r="AC433" s="526"/>
      <c r="AD433" s="526"/>
      <c r="AE433" s="526"/>
      <c r="AF433" s="526"/>
      <c r="AG433" s="526"/>
      <c r="AH433" s="526"/>
      <c r="AI433" s="526"/>
      <c r="AJ433" s="526"/>
      <c r="AK433" s="526"/>
      <c r="AL433" s="526"/>
      <c r="AM433" s="526"/>
      <c r="AN433" s="526"/>
      <c r="AO433" s="526"/>
      <c r="AP433" s="526"/>
      <c r="AQ433" s="526"/>
      <c r="AR433" s="526"/>
      <c r="AS433" s="526"/>
      <c r="AT433" s="526"/>
      <c r="AU433" s="526"/>
      <c r="AV433" s="526"/>
      <c r="AW433" s="526"/>
      <c r="AX433" s="526"/>
      <c r="AY433" s="526"/>
      <c r="AZ433" s="526"/>
      <c r="BA433" s="526"/>
      <c r="BB433" s="526"/>
      <c r="BC433" s="526"/>
      <c r="BD433" s="526"/>
      <c r="BE433" s="526"/>
      <c r="BF433" s="526"/>
      <c r="BG433" s="526"/>
      <c r="BH433" s="526"/>
      <c r="BI433" s="526"/>
      <c r="BJ433" s="526"/>
      <c r="BK433" s="526"/>
      <c r="BL433" s="526"/>
      <c r="BM433" s="526"/>
      <c r="BN433" s="526"/>
      <c r="BO433" s="526"/>
      <c r="BP433" s="526"/>
      <c r="BQ433" s="526"/>
      <c r="BR433" s="526"/>
      <c r="BS433" s="526"/>
      <c r="BT433" s="526"/>
      <c r="BU433" s="526"/>
      <c r="BV433" s="526"/>
      <c r="BW433" s="526"/>
      <c r="BX433" s="526"/>
      <c r="BY433" s="526"/>
      <c r="BZ433" s="526"/>
      <c r="CA433" s="526"/>
      <c r="CB433" s="526"/>
      <c r="CC433" s="526"/>
      <c r="CD433" s="526"/>
      <c r="CE433" s="526"/>
      <c r="CF433" s="526"/>
      <c r="CG433" s="526"/>
      <c r="CH433" s="526"/>
      <c r="CI433" s="526"/>
      <c r="CJ433" s="526"/>
      <c r="CK433" s="526"/>
      <c r="CL433" s="526"/>
      <c r="CM433" s="526"/>
      <c r="CN433" s="526"/>
      <c r="CO433" s="526"/>
      <c r="CP433" s="526"/>
      <c r="CQ433" s="526"/>
      <c r="CR433" s="526"/>
      <c r="CS433" s="526"/>
      <c r="CT433" s="526"/>
      <c r="CU433" s="526"/>
      <c r="CV433" s="526"/>
      <c r="CW433" s="526"/>
      <c r="CX433" s="526"/>
      <c r="CY433" s="526"/>
      <c r="CZ433" s="526"/>
      <c r="DA433" s="526"/>
      <c r="DB433" s="526"/>
      <c r="DC433" s="526"/>
      <c r="DD433" s="526"/>
      <c r="DE433" s="526"/>
      <c r="DF433" s="526"/>
    </row>
    <row r="434" spans="1:110" ht="14.25" customHeight="1">
      <c r="A434" s="508">
        <f t="shared" si="28"/>
        <v>425</v>
      </c>
      <c r="B434" s="508" t="str">
        <f>"(9,"&amp;I434&amp;")"</f>
        <v>(9,39)</v>
      </c>
      <c r="C434" s="524">
        <v>0.40938657407407408</v>
      </c>
      <c r="D434" s="524">
        <v>0.40954861111111113</v>
      </c>
      <c r="E434" s="525">
        <v>12.06</v>
      </c>
      <c r="F434" s="525">
        <v>12.160000001490117</v>
      </c>
      <c r="G434" s="508" t="s">
        <v>540</v>
      </c>
      <c r="H434" s="524">
        <f t="shared" si="26"/>
        <v>1.6203703703704386E-4</v>
      </c>
      <c r="I434">
        <f t="shared" si="31"/>
        <v>39</v>
      </c>
      <c r="K434" s="526"/>
      <c r="L434" s="526"/>
      <c r="M434" s="526"/>
      <c r="N434" s="52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Y434" s="526"/>
      <c r="Z434" s="526"/>
      <c r="AA434" s="526"/>
      <c r="AB434" s="526"/>
      <c r="AC434" s="526"/>
      <c r="AD434" s="526"/>
      <c r="AE434" s="526"/>
      <c r="AF434" s="526"/>
      <c r="AG434" s="526"/>
      <c r="AH434" s="526"/>
      <c r="AI434" s="526"/>
      <c r="AJ434" s="526"/>
      <c r="AK434" s="526"/>
      <c r="AL434" s="526"/>
      <c r="AM434" s="526"/>
      <c r="AN434" s="526"/>
      <c r="AO434" s="526"/>
      <c r="AP434" s="526"/>
      <c r="AQ434" s="526"/>
      <c r="AR434" s="526"/>
      <c r="AS434" s="526"/>
      <c r="AT434" s="526"/>
      <c r="AU434" s="526"/>
      <c r="AV434" s="526"/>
      <c r="AW434" s="526"/>
      <c r="AX434" s="526"/>
      <c r="AY434" s="526"/>
      <c r="AZ434" s="526"/>
      <c r="BA434" s="526"/>
      <c r="BB434" s="526"/>
      <c r="BC434" s="526"/>
      <c r="BD434" s="526"/>
      <c r="BE434" s="526"/>
      <c r="BF434" s="526"/>
      <c r="BG434" s="526"/>
      <c r="BH434" s="526"/>
      <c r="BI434" s="526"/>
      <c r="BJ434" s="526"/>
      <c r="BK434" s="526"/>
      <c r="BL434" s="526"/>
      <c r="BM434" s="526"/>
      <c r="BN434" s="526"/>
      <c r="BO434" s="526"/>
      <c r="BP434" s="526"/>
      <c r="BQ434" s="526"/>
      <c r="BR434" s="526"/>
      <c r="BS434" s="526"/>
      <c r="BT434" s="526"/>
      <c r="BU434" s="526"/>
      <c r="BV434" s="526"/>
      <c r="BW434" s="526"/>
      <c r="BX434" s="526"/>
      <c r="BY434" s="526"/>
      <c r="BZ434" s="526"/>
      <c r="CA434" s="526"/>
      <c r="CB434" s="526"/>
      <c r="CC434" s="526"/>
      <c r="CD434" s="526"/>
      <c r="CE434" s="526"/>
      <c r="CF434" s="526"/>
      <c r="CG434" s="526"/>
      <c r="CH434" s="526"/>
      <c r="CI434" s="526"/>
      <c r="CJ434" s="526"/>
      <c r="CK434" s="526"/>
      <c r="CL434" s="526"/>
      <c r="CM434" s="526"/>
      <c r="CN434" s="526"/>
      <c r="CO434" s="526"/>
      <c r="CP434" s="526"/>
      <c r="CQ434" s="526"/>
      <c r="CR434" s="526"/>
      <c r="CS434" s="526"/>
      <c r="CT434" s="526"/>
      <c r="CU434" s="526"/>
      <c r="CV434" s="526"/>
      <c r="CW434" s="526"/>
      <c r="CX434" s="526"/>
      <c r="CY434" s="526"/>
      <c r="CZ434" s="526"/>
      <c r="DA434" s="526"/>
      <c r="DB434" s="526"/>
      <c r="DC434" s="526"/>
      <c r="DD434" s="526"/>
      <c r="DE434" s="526"/>
      <c r="DF434" s="526"/>
    </row>
    <row r="435" spans="1:110" ht="14.25" customHeight="1">
      <c r="A435" s="508">
        <f t="shared" si="28"/>
        <v>426</v>
      </c>
      <c r="B435" s="508" t="str">
        <f>"(10,"&amp;I435&amp;")"</f>
        <v>(10,39)</v>
      </c>
      <c r="C435" s="524">
        <v>0.40967592592592594</v>
      </c>
      <c r="D435" s="524">
        <v>0.40983796296296299</v>
      </c>
      <c r="E435" s="525">
        <v>12.06</v>
      </c>
      <c r="F435" s="525">
        <v>12.079999999552966</v>
      </c>
      <c r="G435" s="508" t="s">
        <v>540</v>
      </c>
      <c r="H435" s="524">
        <f t="shared" si="26"/>
        <v>1.6203703703704386E-4</v>
      </c>
      <c r="I435">
        <f t="shared" si="31"/>
        <v>39</v>
      </c>
      <c r="K435" s="526"/>
      <c r="L435" s="526"/>
      <c r="M435" s="526"/>
      <c r="N435" s="526"/>
      <c r="O435" s="526"/>
      <c r="P435" s="526"/>
      <c r="Q435" s="526"/>
      <c r="R435" s="526"/>
      <c r="S435" s="526"/>
      <c r="T435" s="526"/>
      <c r="U435" s="526"/>
      <c r="V435" s="526"/>
      <c r="W435" s="526"/>
      <c r="X435" s="526"/>
      <c r="Y435" s="526"/>
      <c r="Z435" s="526"/>
      <c r="AA435" s="526"/>
      <c r="AB435" s="526"/>
      <c r="AC435" s="526"/>
      <c r="AD435" s="526"/>
      <c r="AE435" s="526"/>
      <c r="AF435" s="526"/>
      <c r="AG435" s="526"/>
      <c r="AH435" s="526"/>
      <c r="AI435" s="526"/>
      <c r="AJ435" s="526"/>
      <c r="AK435" s="526"/>
      <c r="AL435" s="526"/>
      <c r="AM435" s="526"/>
      <c r="AN435" s="526"/>
      <c r="AO435" s="526"/>
      <c r="AP435" s="526"/>
      <c r="AQ435" s="526"/>
      <c r="AR435" s="526"/>
      <c r="AS435" s="526"/>
      <c r="AT435" s="526"/>
      <c r="AU435" s="526"/>
      <c r="AV435" s="526"/>
      <c r="AW435" s="526"/>
      <c r="AX435" s="526"/>
      <c r="AY435" s="526"/>
      <c r="AZ435" s="526"/>
      <c r="BA435" s="526"/>
      <c r="BB435" s="526"/>
      <c r="BC435" s="526"/>
      <c r="BD435" s="526"/>
      <c r="BE435" s="526"/>
      <c r="BF435" s="526"/>
      <c r="BG435" s="526"/>
      <c r="BH435" s="526"/>
      <c r="BI435" s="526"/>
      <c r="BJ435" s="526"/>
      <c r="BK435" s="526"/>
      <c r="BL435" s="526"/>
      <c r="BM435" s="526"/>
      <c r="BN435" s="526"/>
      <c r="BO435" s="526"/>
      <c r="BP435" s="526"/>
      <c r="BQ435" s="526"/>
      <c r="BR435" s="526"/>
      <c r="BS435" s="526"/>
      <c r="BT435" s="526"/>
      <c r="BU435" s="526"/>
      <c r="BV435" s="526"/>
      <c r="BW435" s="526"/>
      <c r="BX435" s="526"/>
      <c r="BY435" s="526"/>
      <c r="BZ435" s="526"/>
      <c r="CA435" s="526"/>
      <c r="CB435" s="526"/>
      <c r="CC435" s="526"/>
      <c r="CD435" s="526"/>
      <c r="CE435" s="526"/>
      <c r="CF435" s="526"/>
      <c r="CG435" s="526"/>
      <c r="CH435" s="526"/>
      <c r="CI435" s="526"/>
      <c r="CJ435" s="526"/>
      <c r="CK435" s="526"/>
      <c r="CL435" s="526"/>
      <c r="CM435" s="526"/>
      <c r="CN435" s="526"/>
      <c r="CO435" s="526"/>
      <c r="CP435" s="526"/>
      <c r="CQ435" s="526"/>
      <c r="CR435" s="526"/>
      <c r="CS435" s="526"/>
      <c r="CT435" s="526"/>
      <c r="CU435" s="526"/>
      <c r="CV435" s="526"/>
      <c r="CW435" s="526"/>
      <c r="CX435" s="526"/>
      <c r="CY435" s="526"/>
      <c r="CZ435" s="526"/>
      <c r="DA435" s="526"/>
      <c r="DB435" s="526"/>
      <c r="DC435" s="526"/>
      <c r="DD435" s="526"/>
      <c r="DE435" s="526"/>
      <c r="DF435" s="526"/>
    </row>
    <row r="436" spans="1:110" ht="14.25" customHeight="1">
      <c r="A436" s="508">
        <f t="shared" si="28"/>
        <v>427</v>
      </c>
      <c r="B436" s="508" t="str">
        <f>"(11,"&amp;I436&amp;")"</f>
        <v>(11,39)</v>
      </c>
      <c r="C436" s="524">
        <v>0.40993055555555558</v>
      </c>
      <c r="D436" s="524">
        <v>0.41010416666666666</v>
      </c>
      <c r="E436" s="525">
        <v>12.06</v>
      </c>
      <c r="F436" s="525">
        <v>12.069999999776483</v>
      </c>
      <c r="G436" s="508" t="s">
        <v>540</v>
      </c>
      <c r="H436" s="524">
        <f t="shared" si="26"/>
        <v>1.7361111111108274E-4</v>
      </c>
      <c r="I436">
        <f t="shared" si="31"/>
        <v>39</v>
      </c>
      <c r="K436" s="526"/>
      <c r="L436" s="526"/>
      <c r="M436" s="526"/>
      <c r="N436" s="526"/>
      <c r="O436" s="526"/>
      <c r="P436" s="526"/>
      <c r="Q436" s="526"/>
      <c r="R436" s="526"/>
      <c r="S436" s="526"/>
      <c r="T436" s="526"/>
      <c r="U436" s="526"/>
      <c r="V436" s="526"/>
      <c r="W436" s="526"/>
      <c r="X436" s="526"/>
      <c r="Y436" s="526"/>
      <c r="Z436" s="526"/>
      <c r="AA436" s="526"/>
      <c r="AB436" s="526"/>
      <c r="AC436" s="526"/>
      <c r="AD436" s="526"/>
      <c r="AE436" s="526"/>
      <c r="AF436" s="526"/>
      <c r="AG436" s="526"/>
      <c r="AH436" s="526"/>
      <c r="AI436" s="526"/>
      <c r="AJ436" s="526"/>
      <c r="AK436" s="526"/>
      <c r="AL436" s="526"/>
      <c r="AM436" s="526"/>
      <c r="AN436" s="526"/>
      <c r="AO436" s="526"/>
      <c r="AP436" s="526"/>
      <c r="AQ436" s="526"/>
      <c r="AR436" s="526"/>
      <c r="AS436" s="526"/>
      <c r="AT436" s="526"/>
      <c r="AU436" s="526"/>
      <c r="AV436" s="526"/>
      <c r="AW436" s="526"/>
      <c r="AX436" s="526"/>
      <c r="AY436" s="526"/>
      <c r="AZ436" s="526"/>
      <c r="BA436" s="526"/>
      <c r="BB436" s="526"/>
      <c r="BC436" s="526"/>
      <c r="BD436" s="526"/>
      <c r="BE436" s="526"/>
      <c r="BF436" s="526"/>
      <c r="BG436" s="526"/>
      <c r="BH436" s="526"/>
      <c r="BI436" s="526"/>
      <c r="BJ436" s="526"/>
      <c r="BK436" s="526"/>
      <c r="BL436" s="526"/>
      <c r="BM436" s="526"/>
      <c r="BN436" s="526"/>
      <c r="BO436" s="526"/>
      <c r="BP436" s="526"/>
      <c r="BQ436" s="526"/>
      <c r="BR436" s="526"/>
      <c r="BS436" s="526"/>
      <c r="BT436" s="526"/>
      <c r="BU436" s="526"/>
      <c r="BV436" s="526"/>
      <c r="BW436" s="526"/>
      <c r="BX436" s="526"/>
      <c r="BY436" s="526"/>
      <c r="BZ436" s="526"/>
      <c r="CA436" s="526"/>
      <c r="CB436" s="526"/>
      <c r="CC436" s="526"/>
      <c r="CD436" s="526"/>
      <c r="CE436" s="526"/>
      <c r="CF436" s="526"/>
      <c r="CG436" s="526"/>
      <c r="CH436" s="526"/>
      <c r="CI436" s="526"/>
      <c r="CJ436" s="526"/>
      <c r="CK436" s="526"/>
      <c r="CL436" s="526"/>
      <c r="CM436" s="526"/>
      <c r="CN436" s="526"/>
      <c r="CO436" s="526"/>
      <c r="CP436" s="526"/>
      <c r="CQ436" s="526"/>
      <c r="CR436" s="526"/>
      <c r="CS436" s="526"/>
      <c r="CT436" s="526"/>
      <c r="CU436" s="526"/>
      <c r="CV436" s="526"/>
      <c r="CW436" s="526"/>
      <c r="CX436" s="526"/>
      <c r="CY436" s="526"/>
      <c r="CZ436" s="526"/>
      <c r="DA436" s="526"/>
      <c r="DB436" s="526"/>
      <c r="DC436" s="526"/>
      <c r="DD436" s="526"/>
      <c r="DE436" s="526"/>
      <c r="DF436" s="526"/>
    </row>
    <row r="437" spans="1:110" ht="14.25" customHeight="1">
      <c r="A437" s="508">
        <f t="shared" si="28"/>
        <v>428</v>
      </c>
      <c r="B437" s="508" t="str">
        <f t="shared" ref="B437" si="32">"(11,"&amp;I437&amp;")"</f>
        <v>(11,40)</v>
      </c>
      <c r="C437" s="524">
        <v>0.41020833333333334</v>
      </c>
      <c r="D437" s="524">
        <v>0.4103472222222222</v>
      </c>
      <c r="E437" s="525">
        <v>12.06</v>
      </c>
      <c r="F437" s="525">
        <v>12.119999998658896</v>
      </c>
      <c r="G437" s="508" t="s">
        <v>540</v>
      </c>
      <c r="H437" s="524">
        <f t="shared" si="26"/>
        <v>1.3888888888885509E-4</v>
      </c>
      <c r="I437">
        <f>I436+1</f>
        <v>40</v>
      </c>
      <c r="K437" s="526"/>
      <c r="L437" s="526"/>
      <c r="M437" s="526"/>
      <c r="N437" s="526"/>
      <c r="O437" s="526"/>
      <c r="P437" s="526"/>
      <c r="Q437" s="526"/>
      <c r="R437" s="526"/>
      <c r="S437" s="526"/>
      <c r="T437" s="526"/>
      <c r="U437" s="526"/>
      <c r="V437" s="526"/>
      <c r="W437" s="526"/>
      <c r="X437" s="526"/>
      <c r="Y437" s="526"/>
      <c r="Z437" s="526"/>
      <c r="AA437" s="526"/>
      <c r="AB437" s="526"/>
      <c r="AC437" s="526"/>
      <c r="AD437" s="526"/>
      <c r="AE437" s="526"/>
      <c r="AF437" s="526"/>
      <c r="AG437" s="526"/>
      <c r="AH437" s="526"/>
      <c r="AI437" s="526"/>
      <c r="AJ437" s="526"/>
      <c r="AK437" s="526"/>
      <c r="AL437" s="526"/>
      <c r="AM437" s="526"/>
      <c r="AN437" s="526"/>
      <c r="AO437" s="526"/>
      <c r="AP437" s="526"/>
      <c r="AQ437" s="526"/>
      <c r="AR437" s="526"/>
      <c r="AS437" s="526"/>
      <c r="AT437" s="526"/>
      <c r="AU437" s="526"/>
      <c r="AV437" s="526"/>
      <c r="AW437" s="526"/>
      <c r="AX437" s="526"/>
      <c r="AY437" s="526"/>
      <c r="AZ437" s="526"/>
      <c r="BA437" s="526"/>
      <c r="BB437" s="526"/>
      <c r="BC437" s="526"/>
      <c r="BD437" s="526"/>
      <c r="BE437" s="526"/>
      <c r="BF437" s="526"/>
      <c r="BG437" s="526"/>
      <c r="BH437" s="526"/>
      <c r="BI437" s="526"/>
      <c r="BJ437" s="526"/>
      <c r="BK437" s="526"/>
      <c r="BL437" s="526"/>
      <c r="BM437" s="526"/>
      <c r="BN437" s="526"/>
      <c r="BO437" s="526"/>
      <c r="BP437" s="526"/>
      <c r="BQ437" s="526"/>
      <c r="BR437" s="526"/>
      <c r="BS437" s="526"/>
      <c r="BT437" s="526"/>
      <c r="BU437" s="526"/>
      <c r="BV437" s="526"/>
      <c r="BW437" s="526"/>
      <c r="BX437" s="526"/>
      <c r="BY437" s="526"/>
      <c r="BZ437" s="526"/>
      <c r="CA437" s="526"/>
      <c r="CB437" s="526"/>
      <c r="CC437" s="526"/>
      <c r="CD437" s="526"/>
      <c r="CE437" s="526"/>
      <c r="CF437" s="526"/>
      <c r="CG437" s="526"/>
      <c r="CH437" s="526"/>
      <c r="CI437" s="526"/>
      <c r="CJ437" s="526"/>
      <c r="CK437" s="526"/>
      <c r="CL437" s="526"/>
      <c r="CM437" s="526"/>
      <c r="CN437" s="526"/>
      <c r="CO437" s="526"/>
      <c r="CP437" s="526"/>
      <c r="CQ437" s="526"/>
      <c r="CR437" s="526"/>
      <c r="CS437" s="526"/>
      <c r="CT437" s="526"/>
      <c r="CU437" s="526"/>
      <c r="CV437" s="526"/>
      <c r="CW437" s="526"/>
      <c r="CX437" s="526"/>
      <c r="CY437" s="526"/>
      <c r="CZ437" s="526"/>
      <c r="DA437" s="526"/>
      <c r="DB437" s="526"/>
      <c r="DC437" s="526"/>
      <c r="DD437" s="526"/>
      <c r="DE437" s="526"/>
      <c r="DF437" s="526"/>
    </row>
    <row r="438" spans="1:110" ht="14.25" customHeight="1">
      <c r="A438" s="508">
        <f t="shared" si="28"/>
        <v>429</v>
      </c>
      <c r="B438" s="508" t="str">
        <f t="shared" ref="B438" si="33">"(10,"&amp;I438&amp;")"</f>
        <v>(10,40)</v>
      </c>
      <c r="C438" s="524">
        <v>0.41043981481481484</v>
      </c>
      <c r="D438" s="524">
        <v>0.41060185185185183</v>
      </c>
      <c r="E438" s="525">
        <v>12.06</v>
      </c>
      <c r="F438" s="525">
        <v>12.089999999329448</v>
      </c>
      <c r="G438" s="508" t="s">
        <v>540</v>
      </c>
      <c r="H438" s="524">
        <f t="shared" si="26"/>
        <v>1.6203703703698835E-4</v>
      </c>
      <c r="I438">
        <f>I437</f>
        <v>40</v>
      </c>
      <c r="K438" s="526"/>
      <c r="L438" s="526"/>
      <c r="M438" s="526"/>
      <c r="N438" s="526"/>
      <c r="O438" s="526"/>
      <c r="P438" s="526"/>
      <c r="Q438" s="526"/>
      <c r="R438" s="526"/>
      <c r="S438" s="526"/>
      <c r="T438" s="526"/>
      <c r="U438" s="526"/>
      <c r="V438" s="526"/>
      <c r="W438" s="526"/>
      <c r="X438" s="526"/>
      <c r="Y438" s="526"/>
      <c r="Z438" s="526"/>
      <c r="AA438" s="526"/>
      <c r="AB438" s="526"/>
      <c r="AC438" s="526"/>
      <c r="AD438" s="526"/>
      <c r="AE438" s="526"/>
      <c r="AF438" s="526"/>
      <c r="AG438" s="526"/>
      <c r="AH438" s="526"/>
      <c r="AI438" s="526"/>
      <c r="AJ438" s="526"/>
      <c r="AK438" s="526"/>
      <c r="AL438" s="526"/>
      <c r="AM438" s="526"/>
      <c r="AN438" s="526"/>
      <c r="AO438" s="526"/>
      <c r="AP438" s="526"/>
      <c r="AQ438" s="526"/>
      <c r="AR438" s="526"/>
      <c r="AS438" s="526"/>
      <c r="AT438" s="526"/>
      <c r="AU438" s="526"/>
      <c r="AV438" s="526"/>
      <c r="AW438" s="526"/>
      <c r="AX438" s="526"/>
      <c r="AY438" s="526"/>
      <c r="AZ438" s="526"/>
      <c r="BA438" s="526"/>
      <c r="BB438" s="526"/>
      <c r="BC438" s="526"/>
      <c r="BD438" s="526"/>
      <c r="BE438" s="526"/>
      <c r="BF438" s="526"/>
      <c r="BG438" s="526"/>
      <c r="BH438" s="526"/>
      <c r="BI438" s="526"/>
      <c r="BJ438" s="526"/>
      <c r="BK438" s="526"/>
      <c r="BL438" s="526"/>
      <c r="BM438" s="526"/>
      <c r="BN438" s="526"/>
      <c r="BO438" s="526"/>
      <c r="BP438" s="526"/>
      <c r="BQ438" s="526"/>
      <c r="BR438" s="526"/>
      <c r="BS438" s="526"/>
      <c r="BT438" s="526"/>
      <c r="BU438" s="526"/>
      <c r="BV438" s="526"/>
      <c r="BW438" s="526"/>
      <c r="BX438" s="526"/>
      <c r="BY438" s="526"/>
      <c r="BZ438" s="526"/>
      <c r="CA438" s="526"/>
      <c r="CB438" s="526"/>
      <c r="CC438" s="526"/>
      <c r="CD438" s="526"/>
      <c r="CE438" s="526"/>
      <c r="CF438" s="526"/>
      <c r="CG438" s="526"/>
      <c r="CH438" s="526"/>
      <c r="CI438" s="526"/>
      <c r="CJ438" s="526"/>
      <c r="CK438" s="526"/>
      <c r="CL438" s="526"/>
      <c r="CM438" s="526"/>
      <c r="CN438" s="526"/>
      <c r="CO438" s="526"/>
      <c r="CP438" s="526"/>
      <c r="CQ438" s="526"/>
      <c r="CR438" s="526"/>
      <c r="CS438" s="526"/>
      <c r="CT438" s="526"/>
      <c r="CU438" s="526"/>
      <c r="CV438" s="526"/>
      <c r="CW438" s="526"/>
      <c r="CX438" s="526"/>
      <c r="CY438" s="526"/>
      <c r="CZ438" s="526"/>
      <c r="DA438" s="526"/>
      <c r="DB438" s="526"/>
      <c r="DC438" s="526"/>
      <c r="DD438" s="526"/>
      <c r="DE438" s="526"/>
      <c r="DF438" s="526"/>
    </row>
    <row r="439" spans="1:110" ht="14.25" customHeight="1">
      <c r="A439" s="508">
        <f t="shared" si="28"/>
        <v>430</v>
      </c>
      <c r="B439" s="508" t="str">
        <f t="shared" ref="B439" si="34">"(9,"&amp;I439&amp;")"</f>
        <v>(9,40)</v>
      </c>
      <c r="C439" s="524">
        <v>0.41069444444444442</v>
      </c>
      <c r="D439" s="524">
        <v>0.41083333333333333</v>
      </c>
      <c r="E439" s="525">
        <v>12.06</v>
      </c>
      <c r="F439" s="525">
        <v>12.069999999776483</v>
      </c>
      <c r="G439" s="508" t="s">
        <v>540</v>
      </c>
      <c r="H439" s="524">
        <f t="shared" si="26"/>
        <v>1.388888888889106E-4</v>
      </c>
      <c r="I439">
        <f t="shared" ref="I439:I447" si="35">I438</f>
        <v>40</v>
      </c>
      <c r="K439" s="526"/>
      <c r="L439" s="526"/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  <c r="AA439" s="526"/>
      <c r="AB439" s="526"/>
      <c r="AC439" s="526"/>
      <c r="AD439" s="526"/>
      <c r="AE439" s="526"/>
      <c r="AF439" s="526"/>
      <c r="AG439" s="526"/>
      <c r="AH439" s="526"/>
      <c r="AI439" s="526"/>
      <c r="AJ439" s="526"/>
      <c r="AK439" s="526"/>
      <c r="AL439" s="526"/>
      <c r="AM439" s="526"/>
      <c r="AN439" s="526"/>
      <c r="AO439" s="526"/>
      <c r="AP439" s="526"/>
      <c r="AQ439" s="526"/>
      <c r="AR439" s="526"/>
      <c r="AS439" s="526"/>
      <c r="AT439" s="526"/>
      <c r="AU439" s="526"/>
      <c r="AV439" s="526"/>
      <c r="AW439" s="526"/>
      <c r="AX439" s="526"/>
      <c r="AY439" s="526"/>
      <c r="AZ439" s="526"/>
      <c r="BA439" s="526"/>
      <c r="BB439" s="526"/>
      <c r="BC439" s="526"/>
      <c r="BD439" s="526"/>
      <c r="BE439" s="526"/>
      <c r="BF439" s="526"/>
      <c r="BG439" s="526"/>
      <c r="BH439" s="526"/>
      <c r="BI439" s="526"/>
      <c r="BJ439" s="526"/>
      <c r="BK439" s="526"/>
      <c r="BL439" s="526"/>
      <c r="BM439" s="526"/>
      <c r="BN439" s="526"/>
      <c r="BO439" s="526"/>
      <c r="BP439" s="526"/>
      <c r="BQ439" s="526"/>
      <c r="BR439" s="526"/>
      <c r="BS439" s="526"/>
      <c r="BT439" s="526"/>
      <c r="BU439" s="526"/>
      <c r="BV439" s="526"/>
      <c r="BW439" s="526"/>
      <c r="BX439" s="526"/>
      <c r="BY439" s="526"/>
      <c r="BZ439" s="526"/>
      <c r="CA439" s="526"/>
      <c r="CB439" s="526"/>
      <c r="CC439" s="526"/>
      <c r="CD439" s="526"/>
      <c r="CE439" s="526"/>
      <c r="CF439" s="526"/>
      <c r="CG439" s="526"/>
      <c r="CH439" s="526"/>
      <c r="CI439" s="526"/>
      <c r="CJ439" s="526"/>
      <c r="CK439" s="526"/>
      <c r="CL439" s="526"/>
      <c r="CM439" s="526"/>
      <c r="CN439" s="526"/>
      <c r="CO439" s="526"/>
      <c r="CP439" s="526"/>
      <c r="CQ439" s="526"/>
      <c r="CR439" s="526"/>
      <c r="CS439" s="526"/>
      <c r="CT439" s="526"/>
      <c r="CU439" s="526"/>
      <c r="CV439" s="526"/>
      <c r="CW439" s="526"/>
      <c r="CX439" s="526"/>
      <c r="CY439" s="526"/>
      <c r="CZ439" s="526"/>
      <c r="DA439" s="526"/>
      <c r="DB439" s="526"/>
      <c r="DC439" s="526"/>
      <c r="DD439" s="526"/>
      <c r="DE439" s="526"/>
      <c r="DF439" s="526"/>
    </row>
    <row r="440" spans="1:110" ht="14.25" customHeight="1">
      <c r="A440" s="508">
        <f t="shared" si="28"/>
        <v>431</v>
      </c>
      <c r="B440" s="508" t="str">
        <f t="shared" ref="B440" si="36">"(8,"&amp;I440&amp;")"</f>
        <v>(8,40)</v>
      </c>
      <c r="C440" s="524">
        <v>0.41092592592592592</v>
      </c>
      <c r="D440" s="524">
        <v>0.41108796296296296</v>
      </c>
      <c r="E440" s="525">
        <v>12.06</v>
      </c>
      <c r="F440" s="525">
        <v>12.189999995231629</v>
      </c>
      <c r="G440" s="508" t="s">
        <v>540</v>
      </c>
      <c r="H440" s="524">
        <f t="shared" si="26"/>
        <v>1.6203703703704386E-4</v>
      </c>
      <c r="I440">
        <f t="shared" si="35"/>
        <v>40</v>
      </c>
      <c r="K440" s="526"/>
      <c r="L440" s="526"/>
      <c r="M440" s="526"/>
      <c r="N440" s="526"/>
      <c r="O440" s="526"/>
      <c r="P440" s="526"/>
      <c r="Q440" s="526"/>
      <c r="R440" s="526"/>
      <c r="S440" s="526"/>
      <c r="T440" s="526"/>
      <c r="U440" s="526"/>
      <c r="V440" s="526"/>
      <c r="W440" s="526"/>
      <c r="X440" s="526"/>
      <c r="Y440" s="526"/>
      <c r="Z440" s="526"/>
      <c r="AA440" s="526"/>
      <c r="AB440" s="526"/>
      <c r="AC440" s="526"/>
      <c r="AD440" s="526"/>
      <c r="AE440" s="526"/>
      <c r="AF440" s="526"/>
      <c r="AG440" s="526"/>
      <c r="AH440" s="526"/>
      <c r="AI440" s="526"/>
      <c r="AJ440" s="526"/>
      <c r="AK440" s="526"/>
      <c r="AL440" s="526"/>
      <c r="AM440" s="526"/>
      <c r="AN440" s="526"/>
      <c r="AO440" s="526"/>
      <c r="AP440" s="526"/>
      <c r="AQ440" s="526"/>
      <c r="AR440" s="526"/>
      <c r="AS440" s="526"/>
      <c r="AT440" s="526"/>
      <c r="AU440" s="526"/>
      <c r="AV440" s="526"/>
      <c r="AW440" s="526"/>
      <c r="AX440" s="526"/>
      <c r="AY440" s="526"/>
      <c r="AZ440" s="526"/>
      <c r="BA440" s="526"/>
      <c r="BB440" s="526"/>
      <c r="BC440" s="526"/>
      <c r="BD440" s="526"/>
      <c r="BE440" s="526"/>
      <c r="BF440" s="526"/>
      <c r="BG440" s="526"/>
      <c r="BH440" s="526"/>
      <c r="BI440" s="526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26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26"/>
    </row>
    <row r="441" spans="1:110" ht="14.25" customHeight="1">
      <c r="A441" s="508">
        <f t="shared" si="28"/>
        <v>432</v>
      </c>
      <c r="B441" s="508" t="str">
        <f t="shared" ref="B441" si="37">"(7,"&amp;I441&amp;")"</f>
        <v>(7,40)</v>
      </c>
      <c r="C441" s="524">
        <v>0.41121527777777778</v>
      </c>
      <c r="D441" s="524">
        <v>0.41135416666666669</v>
      </c>
      <c r="E441" s="525">
        <v>12.06</v>
      </c>
      <c r="F441" s="525">
        <v>12.110000000745059</v>
      </c>
      <c r="G441" s="508" t="s">
        <v>540</v>
      </c>
      <c r="H441" s="524">
        <f t="shared" si="26"/>
        <v>1.388888888889106E-4</v>
      </c>
      <c r="I441">
        <f t="shared" si="35"/>
        <v>40</v>
      </c>
      <c r="K441" s="526"/>
      <c r="L441" s="526"/>
      <c r="M441" s="526"/>
      <c r="N441" s="526"/>
      <c r="O441" s="526"/>
      <c r="P441" s="526"/>
      <c r="Q441" s="526"/>
      <c r="R441" s="526"/>
      <c r="S441" s="526"/>
      <c r="T441" s="526"/>
      <c r="U441" s="526"/>
      <c r="V441" s="526"/>
      <c r="W441" s="526"/>
      <c r="X441" s="526"/>
      <c r="Y441" s="526"/>
      <c r="Z441" s="526"/>
      <c r="AA441" s="526"/>
      <c r="AB441" s="526"/>
      <c r="AC441" s="526"/>
      <c r="AD441" s="526"/>
      <c r="AE441" s="526"/>
      <c r="AF441" s="526"/>
      <c r="AG441" s="526"/>
      <c r="AH441" s="526"/>
      <c r="AI441" s="526"/>
      <c r="AJ441" s="526"/>
      <c r="AK441" s="526"/>
      <c r="AL441" s="526"/>
      <c r="AM441" s="526"/>
      <c r="AN441" s="526"/>
      <c r="AO441" s="526"/>
      <c r="AP441" s="526"/>
      <c r="AQ441" s="526"/>
      <c r="AR441" s="526"/>
      <c r="AS441" s="526"/>
      <c r="AT441" s="526"/>
      <c r="AU441" s="526"/>
      <c r="AV441" s="526"/>
      <c r="AW441" s="526"/>
      <c r="AX441" s="526"/>
      <c r="AY441" s="526"/>
      <c r="AZ441" s="526"/>
      <c r="BA441" s="526"/>
      <c r="BB441" s="526"/>
      <c r="BC441" s="526"/>
      <c r="BD441" s="526"/>
      <c r="BE441" s="526"/>
      <c r="BF441" s="526"/>
      <c r="BG441" s="526"/>
      <c r="BH441" s="526"/>
      <c r="BI441" s="526"/>
      <c r="BJ441" s="526"/>
      <c r="BK441" s="526"/>
      <c r="BL441" s="526"/>
      <c r="BM441" s="526"/>
      <c r="BN441" s="526"/>
      <c r="BO441" s="526"/>
      <c r="BP441" s="526"/>
      <c r="BQ441" s="526"/>
      <c r="BR441" s="526"/>
      <c r="BS441" s="526"/>
      <c r="BT441" s="526"/>
      <c r="BU441" s="526"/>
      <c r="BV441" s="526"/>
      <c r="BW441" s="526"/>
      <c r="BX441" s="526"/>
      <c r="BY441" s="526"/>
      <c r="BZ441" s="526"/>
      <c r="CA441" s="526"/>
      <c r="CB441" s="526"/>
      <c r="CC441" s="526"/>
      <c r="CD441" s="526"/>
      <c r="CE441" s="526"/>
      <c r="CF441" s="526"/>
      <c r="CG441" s="526"/>
      <c r="CH441" s="526"/>
      <c r="CI441" s="526"/>
      <c r="CJ441" s="526"/>
      <c r="CK441" s="526"/>
      <c r="CL441" s="526"/>
      <c r="CM441" s="526"/>
      <c r="CN441" s="526"/>
      <c r="CO441" s="526"/>
      <c r="CP441" s="526"/>
      <c r="CQ441" s="526"/>
      <c r="CR441" s="526"/>
      <c r="CS441" s="526"/>
      <c r="CT441" s="526"/>
      <c r="CU441" s="526"/>
      <c r="CV441" s="526"/>
      <c r="CW441" s="526"/>
      <c r="CX441" s="526"/>
      <c r="CY441" s="526"/>
      <c r="CZ441" s="526"/>
      <c r="DA441" s="526"/>
      <c r="DB441" s="526"/>
      <c r="DC441" s="526"/>
      <c r="DD441" s="526"/>
      <c r="DE441" s="526"/>
      <c r="DF441" s="526"/>
    </row>
    <row r="442" spans="1:110" ht="14.25" customHeight="1">
      <c r="A442" s="508">
        <f t="shared" si="28"/>
        <v>433</v>
      </c>
      <c r="B442" s="508" t="str">
        <f t="shared" ref="B442" si="38">"(6,"&amp;I442&amp;")"</f>
        <v>(6,40)</v>
      </c>
      <c r="C442" s="524">
        <v>0.41150462962962964</v>
      </c>
      <c r="D442" s="524">
        <v>0.41166666666666668</v>
      </c>
      <c r="E442" s="525">
        <v>12.06</v>
      </c>
      <c r="F442" s="525">
        <v>12.069999999776483</v>
      </c>
      <c r="G442" s="508" t="s">
        <v>540</v>
      </c>
      <c r="H442" s="524">
        <f t="shared" si="26"/>
        <v>1.6203703703704386E-4</v>
      </c>
      <c r="I442">
        <f t="shared" si="35"/>
        <v>40</v>
      </c>
      <c r="K442" s="526"/>
      <c r="L442" s="526"/>
      <c r="M442" s="526"/>
      <c r="N442" s="526"/>
      <c r="O442" s="526"/>
      <c r="P442" s="526"/>
      <c r="Q442" s="526"/>
      <c r="R442" s="526"/>
      <c r="S442" s="526"/>
      <c r="T442" s="526"/>
      <c r="U442" s="526"/>
      <c r="V442" s="526"/>
      <c r="W442" s="526"/>
      <c r="X442" s="526"/>
      <c r="Y442" s="526"/>
      <c r="Z442" s="526"/>
      <c r="AA442" s="526"/>
      <c r="AB442" s="526"/>
      <c r="AC442" s="526"/>
      <c r="AD442" s="526"/>
      <c r="AE442" s="526"/>
      <c r="AF442" s="526"/>
      <c r="AG442" s="526"/>
      <c r="AH442" s="526"/>
      <c r="AI442" s="526"/>
      <c r="AJ442" s="526"/>
      <c r="AK442" s="526"/>
      <c r="AL442" s="526"/>
      <c r="AM442" s="526"/>
      <c r="AN442" s="526"/>
      <c r="AO442" s="526"/>
      <c r="AP442" s="526"/>
      <c r="AQ442" s="526"/>
      <c r="AR442" s="526"/>
      <c r="AS442" s="526"/>
      <c r="AT442" s="526"/>
      <c r="AU442" s="526"/>
      <c r="AV442" s="526"/>
      <c r="AW442" s="526"/>
      <c r="AX442" s="526"/>
      <c r="AY442" s="526"/>
      <c r="AZ442" s="526"/>
      <c r="BA442" s="526"/>
      <c r="BB442" s="526"/>
      <c r="BC442" s="526"/>
      <c r="BD442" s="526"/>
      <c r="BE442" s="526"/>
      <c r="BF442" s="526"/>
      <c r="BG442" s="526"/>
      <c r="BH442" s="526"/>
      <c r="BI442" s="526"/>
      <c r="BJ442" s="526"/>
      <c r="BK442" s="526"/>
      <c r="BL442" s="526"/>
      <c r="BM442" s="526"/>
      <c r="BN442" s="526"/>
      <c r="BO442" s="526"/>
      <c r="BP442" s="526"/>
      <c r="BQ442" s="526"/>
      <c r="BR442" s="526"/>
      <c r="BS442" s="526"/>
      <c r="BT442" s="526"/>
      <c r="BU442" s="526"/>
      <c r="BV442" s="526"/>
      <c r="BW442" s="526"/>
      <c r="BX442" s="526"/>
      <c r="BY442" s="526"/>
      <c r="BZ442" s="526"/>
      <c r="CA442" s="526"/>
      <c r="CB442" s="526"/>
      <c r="CC442" s="526"/>
      <c r="CD442" s="526"/>
      <c r="CE442" s="526"/>
      <c r="CF442" s="526"/>
      <c r="CG442" s="526"/>
      <c r="CH442" s="526"/>
      <c r="CI442" s="526"/>
      <c r="CJ442" s="526"/>
      <c r="CK442" s="526"/>
      <c r="CL442" s="526"/>
      <c r="CM442" s="526"/>
      <c r="CN442" s="526"/>
      <c r="CO442" s="526"/>
      <c r="CP442" s="526"/>
      <c r="CQ442" s="526"/>
      <c r="CR442" s="526"/>
      <c r="CS442" s="526"/>
      <c r="CT442" s="526"/>
      <c r="CU442" s="526"/>
      <c r="CV442" s="526"/>
      <c r="CW442" s="526"/>
      <c r="CX442" s="526"/>
      <c r="CY442" s="526"/>
      <c r="CZ442" s="526"/>
      <c r="DA442" s="526"/>
      <c r="DB442" s="526"/>
      <c r="DC442" s="526"/>
      <c r="DD442" s="526"/>
      <c r="DE442" s="526"/>
      <c r="DF442" s="526"/>
    </row>
    <row r="443" spans="1:110" ht="14.25" customHeight="1">
      <c r="A443" s="508">
        <f t="shared" si="28"/>
        <v>434</v>
      </c>
      <c r="B443" s="508" t="str">
        <f t="shared" ref="B443" si="39">"(5,"&amp;I443&amp;")"</f>
        <v>(5,40)</v>
      </c>
      <c r="C443" s="524">
        <v>0.41177083333333331</v>
      </c>
      <c r="D443" s="524">
        <v>0.41194444444444445</v>
      </c>
      <c r="E443" s="525">
        <v>12.06</v>
      </c>
      <c r="F443" s="525">
        <v>12.119999998658896</v>
      </c>
      <c r="G443" s="508" t="s">
        <v>540</v>
      </c>
      <c r="H443" s="524">
        <f t="shared" si="26"/>
        <v>1.7361111111113825E-4</v>
      </c>
      <c r="I443">
        <f t="shared" si="35"/>
        <v>40</v>
      </c>
      <c r="K443" s="526"/>
      <c r="L443" s="526"/>
      <c r="M443" s="526"/>
      <c r="N443" s="526"/>
      <c r="O443" s="526"/>
      <c r="P443" s="526"/>
      <c r="Q443" s="526"/>
      <c r="R443" s="526"/>
      <c r="S443" s="526"/>
      <c r="T443" s="526"/>
      <c r="U443" s="526"/>
      <c r="V443" s="526"/>
      <c r="W443" s="526"/>
      <c r="X443" s="526"/>
      <c r="Y443" s="526"/>
      <c r="Z443" s="526"/>
      <c r="AA443" s="526"/>
      <c r="AB443" s="526"/>
      <c r="AC443" s="526"/>
      <c r="AD443" s="526"/>
      <c r="AE443" s="526"/>
      <c r="AF443" s="526"/>
      <c r="AG443" s="526"/>
      <c r="AH443" s="526"/>
      <c r="AI443" s="526"/>
      <c r="AJ443" s="526"/>
      <c r="AK443" s="526"/>
      <c r="AL443" s="526"/>
      <c r="AM443" s="526"/>
      <c r="AN443" s="526"/>
      <c r="AO443" s="526"/>
      <c r="AP443" s="526"/>
      <c r="AQ443" s="526"/>
      <c r="AR443" s="526"/>
      <c r="AS443" s="526"/>
      <c r="AT443" s="526"/>
      <c r="AU443" s="526"/>
      <c r="AV443" s="526"/>
      <c r="AW443" s="526"/>
      <c r="AX443" s="526"/>
      <c r="AY443" s="526"/>
      <c r="AZ443" s="526"/>
      <c r="BA443" s="526"/>
      <c r="BB443" s="526"/>
      <c r="BC443" s="526"/>
      <c r="BD443" s="526"/>
      <c r="BE443" s="526"/>
      <c r="BF443" s="526"/>
      <c r="BG443" s="526"/>
      <c r="BH443" s="526"/>
      <c r="BI443" s="526"/>
      <c r="BJ443" s="526"/>
      <c r="BK443" s="526"/>
      <c r="BL443" s="526"/>
      <c r="BM443" s="526"/>
      <c r="BN443" s="526"/>
      <c r="BO443" s="526"/>
      <c r="BP443" s="526"/>
      <c r="BQ443" s="526"/>
      <c r="BR443" s="526"/>
      <c r="BS443" s="526"/>
      <c r="BT443" s="526"/>
      <c r="BU443" s="526"/>
      <c r="BV443" s="526"/>
      <c r="BW443" s="526"/>
      <c r="BX443" s="526"/>
      <c r="BY443" s="526"/>
      <c r="BZ443" s="526"/>
      <c r="CA443" s="526"/>
      <c r="CB443" s="526"/>
      <c r="CC443" s="526"/>
      <c r="CD443" s="526"/>
      <c r="CE443" s="526"/>
      <c r="CF443" s="526"/>
      <c r="CG443" s="526"/>
      <c r="CH443" s="526"/>
      <c r="CI443" s="526"/>
      <c r="CJ443" s="526"/>
      <c r="CK443" s="526"/>
      <c r="CL443" s="526"/>
      <c r="CM443" s="526"/>
      <c r="CN443" s="526"/>
      <c r="CO443" s="526"/>
      <c r="CP443" s="526"/>
      <c r="CQ443" s="526"/>
      <c r="CR443" s="526"/>
      <c r="CS443" s="526"/>
      <c r="CT443" s="526"/>
      <c r="CU443" s="526"/>
      <c r="CV443" s="526"/>
      <c r="CW443" s="526"/>
      <c r="CX443" s="526"/>
      <c r="CY443" s="526"/>
      <c r="CZ443" s="526"/>
      <c r="DA443" s="526"/>
      <c r="DB443" s="526"/>
      <c r="DC443" s="526"/>
      <c r="DD443" s="526"/>
      <c r="DE443" s="526"/>
      <c r="DF443" s="526"/>
    </row>
    <row r="444" spans="1:110" ht="14.25" customHeight="1">
      <c r="A444" s="508">
        <f t="shared" si="28"/>
        <v>435</v>
      </c>
      <c r="B444" s="508" t="str">
        <f t="shared" ref="B444" si="40">"(4,"&amp;I444&amp;")"</f>
        <v>(4,40)</v>
      </c>
      <c r="C444" s="524">
        <v>0.41203703703703703</v>
      </c>
      <c r="D444" s="524">
        <v>0.41217592592592595</v>
      </c>
      <c r="E444" s="525">
        <v>12.06</v>
      </c>
      <c r="F444" s="525">
        <v>12.150000003576279</v>
      </c>
      <c r="G444" s="508" t="s">
        <v>540</v>
      </c>
      <c r="H444" s="524">
        <f t="shared" si="26"/>
        <v>1.388888888889106E-4</v>
      </c>
      <c r="I444">
        <f t="shared" si="35"/>
        <v>40</v>
      </c>
      <c r="K444" s="526"/>
      <c r="L444" s="526"/>
      <c r="M444" s="526"/>
      <c r="N444" s="526"/>
      <c r="O444" s="526"/>
      <c r="P444" s="526"/>
      <c r="Q444" s="526"/>
      <c r="R444" s="526"/>
      <c r="S444" s="526"/>
      <c r="T444" s="526"/>
      <c r="U444" s="526"/>
      <c r="V444" s="526"/>
      <c r="W444" s="526"/>
      <c r="X444" s="526"/>
      <c r="Y444" s="526"/>
      <c r="Z444" s="526"/>
      <c r="AA444" s="526"/>
      <c r="AB444" s="526"/>
      <c r="AC444" s="526"/>
      <c r="AD444" s="526"/>
      <c r="AE444" s="526"/>
      <c r="AF444" s="526"/>
      <c r="AG444" s="526"/>
      <c r="AH444" s="526"/>
      <c r="AI444" s="526"/>
      <c r="AJ444" s="526"/>
      <c r="AK444" s="526"/>
      <c r="AL444" s="526"/>
      <c r="AM444" s="526"/>
      <c r="AN444" s="526"/>
      <c r="AO444" s="526"/>
      <c r="AP444" s="526"/>
      <c r="AQ444" s="526"/>
      <c r="AR444" s="526"/>
      <c r="AS444" s="526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526"/>
    </row>
    <row r="445" spans="1:110" ht="14.25" customHeight="1">
      <c r="A445" s="508">
        <f t="shared" si="28"/>
        <v>436</v>
      </c>
      <c r="B445" s="508" t="str">
        <f t="shared" ref="B445" si="41">"(3,"&amp;I445&amp;")"</f>
        <v>(3,40)</v>
      </c>
      <c r="C445" s="524">
        <v>0.4123148148148148</v>
      </c>
      <c r="D445" s="524">
        <v>0.41248842592592594</v>
      </c>
      <c r="E445" s="525">
        <v>12.06</v>
      </c>
      <c r="F445" s="525">
        <v>12.089999999329448</v>
      </c>
      <c r="G445" s="508" t="s">
        <v>540</v>
      </c>
      <c r="H445" s="524">
        <f t="shared" si="26"/>
        <v>1.7361111111113825E-4</v>
      </c>
      <c r="I445">
        <f t="shared" si="35"/>
        <v>40</v>
      </c>
      <c r="K445" s="526"/>
      <c r="L445" s="526"/>
      <c r="M445" s="526"/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  <c r="AA445" s="526"/>
      <c r="AB445" s="526"/>
      <c r="AC445" s="526"/>
      <c r="AD445" s="526"/>
      <c r="AE445" s="526"/>
      <c r="AF445" s="526"/>
      <c r="AG445" s="526"/>
      <c r="AH445" s="526"/>
      <c r="AI445" s="526"/>
      <c r="AJ445" s="526"/>
      <c r="AK445" s="526"/>
      <c r="AL445" s="526"/>
      <c r="AM445" s="526"/>
      <c r="AN445" s="526"/>
      <c r="AO445" s="526"/>
      <c r="AP445" s="526"/>
      <c r="AQ445" s="526"/>
      <c r="AR445" s="526"/>
      <c r="AS445" s="526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526"/>
      <c r="BD445" s="526"/>
      <c r="BE445" s="526"/>
      <c r="BF445" s="526"/>
      <c r="BG445" s="526"/>
      <c r="BH445" s="526"/>
      <c r="BI445" s="526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526"/>
    </row>
    <row r="446" spans="1:110" ht="14.25" customHeight="1">
      <c r="A446" s="508">
        <f t="shared" si="28"/>
        <v>437</v>
      </c>
      <c r="B446" s="508" t="str">
        <f t="shared" ref="B446" si="42">"(2,"&amp;I446&amp;")"</f>
        <v>(2,40)</v>
      </c>
      <c r="C446" s="524">
        <v>0.41256944444444443</v>
      </c>
      <c r="D446" s="524">
        <v>0.41271990740740738</v>
      </c>
      <c r="E446" s="525">
        <v>12.06</v>
      </c>
      <c r="F446" s="525">
        <v>12.169999999403954</v>
      </c>
      <c r="G446" s="508" t="s">
        <v>540</v>
      </c>
      <c r="H446" s="524">
        <f t="shared" si="26"/>
        <v>1.5046296296294948E-4</v>
      </c>
      <c r="I446">
        <f t="shared" si="35"/>
        <v>40</v>
      </c>
      <c r="K446" s="526"/>
      <c r="L446" s="526"/>
      <c r="M446" s="526"/>
      <c r="N446" s="526"/>
      <c r="O446" s="526"/>
      <c r="P446" s="526"/>
      <c r="Q446" s="526"/>
      <c r="R446" s="526"/>
      <c r="S446" s="526"/>
      <c r="T446" s="526"/>
      <c r="U446" s="526"/>
      <c r="V446" s="526"/>
      <c r="W446" s="526"/>
      <c r="X446" s="526"/>
      <c r="Y446" s="526"/>
      <c r="Z446" s="526"/>
      <c r="AA446" s="526"/>
      <c r="AB446" s="526"/>
      <c r="AC446" s="526"/>
      <c r="AD446" s="526"/>
      <c r="AE446" s="526"/>
      <c r="AF446" s="526"/>
      <c r="AG446" s="526"/>
      <c r="AH446" s="526"/>
      <c r="AI446" s="526"/>
      <c r="AJ446" s="526"/>
      <c r="AK446" s="526"/>
      <c r="AL446" s="526"/>
      <c r="AM446" s="526"/>
      <c r="AN446" s="526"/>
      <c r="AO446" s="526"/>
      <c r="AP446" s="526"/>
      <c r="AQ446" s="526"/>
      <c r="AR446" s="526"/>
      <c r="AS446" s="526"/>
      <c r="AT446" s="526"/>
      <c r="AU446" s="526"/>
      <c r="AV446" s="526"/>
      <c r="AW446" s="526"/>
      <c r="AX446" s="526"/>
      <c r="AY446" s="526"/>
      <c r="AZ446" s="526"/>
      <c r="BA446" s="526"/>
      <c r="BB446" s="526"/>
      <c r="BC446" s="526"/>
      <c r="BD446" s="526"/>
      <c r="BE446" s="526"/>
      <c r="BF446" s="526"/>
      <c r="BG446" s="526"/>
      <c r="BH446" s="526"/>
      <c r="BI446" s="526"/>
      <c r="BJ446" s="526"/>
      <c r="BK446" s="526"/>
      <c r="BL446" s="526"/>
      <c r="BM446" s="526"/>
      <c r="BN446" s="526"/>
      <c r="BO446" s="526"/>
      <c r="BP446" s="526"/>
      <c r="BQ446" s="526"/>
      <c r="BR446" s="526"/>
      <c r="BS446" s="526"/>
      <c r="BT446" s="526"/>
      <c r="BU446" s="526"/>
      <c r="BV446" s="526"/>
      <c r="BW446" s="526"/>
      <c r="BX446" s="526"/>
      <c r="BY446" s="526"/>
      <c r="BZ446" s="526"/>
      <c r="CA446" s="526"/>
      <c r="CB446" s="526"/>
      <c r="CC446" s="526"/>
      <c r="CD446" s="526"/>
      <c r="CE446" s="526"/>
      <c r="CF446" s="526"/>
      <c r="CG446" s="526"/>
      <c r="CH446" s="526"/>
      <c r="CI446" s="526"/>
      <c r="CJ446" s="526"/>
      <c r="CK446" s="526"/>
      <c r="CL446" s="526"/>
      <c r="CM446" s="526"/>
      <c r="CN446" s="526"/>
      <c r="CO446" s="526"/>
      <c r="CP446" s="526"/>
      <c r="CQ446" s="526"/>
      <c r="CR446" s="526"/>
      <c r="CS446" s="526"/>
      <c r="CT446" s="526"/>
      <c r="CU446" s="526"/>
      <c r="CV446" s="526"/>
      <c r="CW446" s="526"/>
      <c r="CX446" s="526"/>
      <c r="CY446" s="526"/>
      <c r="CZ446" s="526"/>
      <c r="DA446" s="526"/>
      <c r="DB446" s="526"/>
      <c r="DC446" s="526"/>
      <c r="DD446" s="526"/>
      <c r="DE446" s="526"/>
      <c r="DF446" s="526"/>
    </row>
    <row r="447" spans="1:110" ht="14.25" customHeight="1">
      <c r="A447" s="508">
        <f t="shared" si="28"/>
        <v>438</v>
      </c>
      <c r="B447" s="508" t="str">
        <f t="shared" ref="B447:B448" si="43">"(1,"&amp;I447&amp;")"</f>
        <v>(1,40)</v>
      </c>
      <c r="C447" s="524">
        <v>0.4128472222222222</v>
      </c>
      <c r="D447" s="524">
        <v>0.4129976851851852</v>
      </c>
      <c r="E447" s="525">
        <v>12.06</v>
      </c>
      <c r="F447" s="525">
        <v>12.169999999403954</v>
      </c>
      <c r="G447" s="508" t="s">
        <v>540</v>
      </c>
      <c r="H447" s="524">
        <f t="shared" si="26"/>
        <v>1.5046296296300499E-4</v>
      </c>
      <c r="I447">
        <f t="shared" si="35"/>
        <v>40</v>
      </c>
      <c r="K447" s="526"/>
      <c r="L447" s="526"/>
      <c r="M447" s="526"/>
      <c r="N447" s="526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Y447" s="526"/>
      <c r="Z447" s="526"/>
      <c r="AA447" s="526"/>
      <c r="AB447" s="526"/>
      <c r="AC447" s="526"/>
      <c r="AD447" s="526"/>
      <c r="AE447" s="526"/>
      <c r="AF447" s="526"/>
      <c r="AG447" s="526"/>
      <c r="AH447" s="526"/>
      <c r="AI447" s="526"/>
      <c r="AJ447" s="526"/>
      <c r="AK447" s="526"/>
      <c r="AL447" s="526"/>
      <c r="AM447" s="526"/>
      <c r="AN447" s="526"/>
      <c r="AO447" s="526"/>
      <c r="AP447" s="526"/>
      <c r="AQ447" s="526"/>
      <c r="AR447" s="526"/>
      <c r="AS447" s="526"/>
      <c r="AT447" s="526"/>
      <c r="AU447" s="526"/>
      <c r="AV447" s="526"/>
      <c r="AW447" s="526"/>
      <c r="AX447" s="526"/>
      <c r="AY447" s="526"/>
      <c r="AZ447" s="526"/>
      <c r="BA447" s="526"/>
      <c r="BB447" s="526"/>
      <c r="BC447" s="526"/>
      <c r="BD447" s="526"/>
      <c r="BE447" s="526"/>
      <c r="BF447" s="526"/>
      <c r="BG447" s="526"/>
      <c r="BH447" s="526"/>
      <c r="BI447" s="526"/>
      <c r="BJ447" s="526"/>
      <c r="BK447" s="526"/>
      <c r="BL447" s="526"/>
      <c r="BM447" s="526"/>
      <c r="BN447" s="526"/>
      <c r="BO447" s="526"/>
      <c r="BP447" s="526"/>
      <c r="BQ447" s="526"/>
      <c r="BR447" s="526"/>
      <c r="BS447" s="526"/>
      <c r="BT447" s="526"/>
      <c r="BU447" s="526"/>
      <c r="BV447" s="526"/>
      <c r="BW447" s="526"/>
      <c r="BX447" s="526"/>
      <c r="BY447" s="526"/>
      <c r="BZ447" s="526"/>
      <c r="CA447" s="526"/>
      <c r="CB447" s="526"/>
      <c r="CC447" s="526"/>
      <c r="CD447" s="526"/>
      <c r="CE447" s="526"/>
      <c r="CF447" s="526"/>
      <c r="CG447" s="526"/>
      <c r="CH447" s="526"/>
      <c r="CI447" s="526"/>
      <c r="CJ447" s="526"/>
      <c r="CK447" s="526"/>
      <c r="CL447" s="526"/>
      <c r="CM447" s="526"/>
      <c r="CN447" s="526"/>
      <c r="CO447" s="526"/>
      <c r="CP447" s="526"/>
      <c r="CQ447" s="526"/>
      <c r="CR447" s="526"/>
      <c r="CS447" s="526"/>
      <c r="CT447" s="526"/>
      <c r="CU447" s="526"/>
      <c r="CV447" s="526"/>
      <c r="CW447" s="526"/>
      <c r="CX447" s="526"/>
      <c r="CY447" s="526"/>
      <c r="CZ447" s="526"/>
      <c r="DA447" s="526"/>
      <c r="DB447" s="526"/>
      <c r="DC447" s="526"/>
      <c r="DD447" s="526"/>
      <c r="DE447" s="526"/>
      <c r="DF447" s="526"/>
    </row>
    <row r="448" spans="1:110" ht="14.25" customHeight="1">
      <c r="A448" s="508">
        <f t="shared" si="28"/>
        <v>439</v>
      </c>
      <c r="B448" s="508" t="str">
        <f t="shared" si="43"/>
        <v>(1,41)</v>
      </c>
      <c r="C448" s="524">
        <v>0.4130787037037037</v>
      </c>
      <c r="D448" s="524">
        <v>0.41321759259259261</v>
      </c>
      <c r="E448" s="525">
        <v>12.06</v>
      </c>
      <c r="F448" s="525">
        <v>12.210000005960465</v>
      </c>
      <c r="G448" s="508" t="s">
        <v>540</v>
      </c>
      <c r="H448" s="524">
        <f t="shared" si="26"/>
        <v>1.388888888889106E-4</v>
      </c>
      <c r="I448">
        <f>I447+1</f>
        <v>41</v>
      </c>
      <c r="K448" s="526"/>
      <c r="L448" s="526"/>
      <c r="M448" s="526"/>
      <c r="N448" s="526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Y448" s="526"/>
      <c r="Z448" s="526"/>
      <c r="AA448" s="526"/>
      <c r="AB448" s="526"/>
      <c r="AC448" s="526"/>
      <c r="AD448" s="526"/>
      <c r="AE448" s="526"/>
      <c r="AF448" s="526"/>
      <c r="AG448" s="526"/>
      <c r="AH448" s="526"/>
      <c r="AI448" s="526"/>
      <c r="AJ448" s="526"/>
      <c r="AK448" s="526"/>
      <c r="AL448" s="526"/>
      <c r="AM448" s="526"/>
      <c r="AN448" s="526"/>
      <c r="AO448" s="526"/>
      <c r="AP448" s="526"/>
      <c r="AQ448" s="526"/>
      <c r="AR448" s="526"/>
      <c r="AS448" s="526"/>
      <c r="AT448" s="526"/>
      <c r="AU448" s="526"/>
      <c r="AV448" s="526"/>
      <c r="AW448" s="526"/>
      <c r="AX448" s="526"/>
      <c r="AY448" s="526"/>
      <c r="AZ448" s="526"/>
      <c r="BA448" s="526"/>
      <c r="BB448" s="526"/>
      <c r="BC448" s="526"/>
      <c r="BD448" s="526"/>
      <c r="BE448" s="526"/>
      <c r="BF448" s="526"/>
      <c r="BG448" s="526"/>
      <c r="BH448" s="526"/>
      <c r="BI448" s="526"/>
      <c r="BJ448" s="526"/>
      <c r="BK448" s="526"/>
      <c r="BL448" s="526"/>
      <c r="BM448" s="526"/>
      <c r="BN448" s="526"/>
      <c r="BO448" s="526"/>
      <c r="BP448" s="526"/>
      <c r="BQ448" s="526"/>
      <c r="BR448" s="526"/>
      <c r="BS448" s="526"/>
      <c r="BT448" s="526"/>
      <c r="BU448" s="526"/>
      <c r="BV448" s="526"/>
      <c r="BW448" s="526"/>
      <c r="BX448" s="526"/>
      <c r="BY448" s="526"/>
      <c r="BZ448" s="526"/>
      <c r="CA448" s="526"/>
      <c r="CB448" s="526"/>
      <c r="CC448" s="526"/>
      <c r="CD448" s="526"/>
      <c r="CE448" s="526"/>
      <c r="CF448" s="526"/>
      <c r="CG448" s="526"/>
      <c r="CH448" s="526"/>
      <c r="CI448" s="526"/>
      <c r="CJ448" s="526"/>
      <c r="CK448" s="526"/>
      <c r="CL448" s="526"/>
      <c r="CM448" s="526"/>
      <c r="CN448" s="526"/>
      <c r="CO448" s="526"/>
      <c r="CP448" s="526"/>
      <c r="CQ448" s="526"/>
      <c r="CR448" s="526"/>
      <c r="CS448" s="526"/>
      <c r="CT448" s="526"/>
      <c r="CU448" s="526"/>
      <c r="CV448" s="526"/>
      <c r="CW448" s="526"/>
      <c r="CX448" s="526"/>
      <c r="CY448" s="526"/>
      <c r="CZ448" s="526"/>
      <c r="DA448" s="526"/>
      <c r="DB448" s="526"/>
      <c r="DC448" s="526"/>
      <c r="DD448" s="526"/>
      <c r="DE448" s="526"/>
      <c r="DF448" s="526"/>
    </row>
    <row r="449" spans="1:110" ht="14.25" customHeight="1">
      <c r="A449" s="508">
        <f t="shared" si="28"/>
        <v>440</v>
      </c>
      <c r="B449" s="508" t="str">
        <f t="shared" ref="B449" si="44">"(2,"&amp;I449&amp;")"</f>
        <v>(2,41)</v>
      </c>
      <c r="C449" s="524">
        <v>0.41332175925925924</v>
      </c>
      <c r="D449" s="524">
        <v>0.41346064814814815</v>
      </c>
      <c r="E449" s="525">
        <v>12.06</v>
      </c>
      <c r="F449" s="525">
        <v>12.169999999403954</v>
      </c>
      <c r="G449" s="508" t="s">
        <v>540</v>
      </c>
      <c r="H449" s="524">
        <f t="shared" si="26"/>
        <v>1.388888888889106E-4</v>
      </c>
      <c r="I449">
        <f>I448</f>
        <v>41</v>
      </c>
      <c r="K449" s="526"/>
      <c r="L449" s="526"/>
      <c r="M449" s="526"/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  <c r="AA449" s="526"/>
      <c r="AB449" s="526"/>
      <c r="AC449" s="526"/>
      <c r="AD449" s="526"/>
      <c r="AE449" s="526"/>
      <c r="AF449" s="526"/>
      <c r="AG449" s="526"/>
      <c r="AH449" s="526"/>
      <c r="AI449" s="526"/>
      <c r="AJ449" s="526"/>
      <c r="AK449" s="526"/>
      <c r="AL449" s="526"/>
      <c r="AM449" s="526"/>
      <c r="AN449" s="526"/>
      <c r="AO449" s="526"/>
      <c r="AP449" s="526"/>
      <c r="AQ449" s="526"/>
      <c r="AR449" s="526"/>
      <c r="AS449" s="526"/>
      <c r="AT449" s="526"/>
      <c r="AU449" s="526"/>
      <c r="AV449" s="526"/>
      <c r="AW449" s="526"/>
      <c r="AX449" s="526"/>
      <c r="AY449" s="526"/>
      <c r="AZ449" s="526"/>
      <c r="BA449" s="526"/>
      <c r="BB449" s="526"/>
      <c r="BC449" s="526"/>
      <c r="BD449" s="526"/>
      <c r="BE449" s="526"/>
      <c r="BF449" s="526"/>
      <c r="BG449" s="526"/>
      <c r="BH449" s="526"/>
      <c r="BI449" s="526"/>
      <c r="BJ449" s="526"/>
      <c r="BK449" s="526"/>
      <c r="BL449" s="526"/>
      <c r="BM449" s="526"/>
      <c r="BN449" s="526"/>
      <c r="BO449" s="526"/>
      <c r="BP449" s="526"/>
      <c r="BQ449" s="526"/>
      <c r="BR449" s="526"/>
      <c r="BS449" s="526"/>
      <c r="BT449" s="526"/>
      <c r="BU449" s="526"/>
      <c r="BV449" s="526"/>
      <c r="BW449" s="526"/>
      <c r="BX449" s="526"/>
      <c r="BY449" s="526"/>
      <c r="BZ449" s="526"/>
      <c r="CA449" s="526"/>
      <c r="CB449" s="526"/>
      <c r="CC449" s="526"/>
      <c r="CD449" s="526"/>
      <c r="CE449" s="526"/>
      <c r="CF449" s="526"/>
      <c r="CG449" s="526"/>
      <c r="CH449" s="526"/>
      <c r="CI449" s="526"/>
      <c r="CJ449" s="526"/>
      <c r="CK449" s="526"/>
      <c r="CL449" s="526"/>
      <c r="CM449" s="526"/>
      <c r="CN449" s="526"/>
      <c r="CO449" s="526"/>
      <c r="CP449" s="526"/>
      <c r="CQ449" s="526"/>
      <c r="CR449" s="526"/>
      <c r="CS449" s="526"/>
      <c r="CT449" s="526"/>
      <c r="CU449" s="526"/>
      <c r="CV449" s="526"/>
      <c r="CW449" s="526"/>
      <c r="CX449" s="526"/>
      <c r="CY449" s="526"/>
      <c r="CZ449" s="526"/>
      <c r="DA449" s="526"/>
      <c r="DB449" s="526"/>
      <c r="DC449" s="526"/>
      <c r="DD449" s="526"/>
      <c r="DE449" s="526"/>
      <c r="DF449" s="526"/>
    </row>
    <row r="450" spans="1:110" ht="14.25" customHeight="1">
      <c r="A450" s="508">
        <f t="shared" si="28"/>
        <v>441</v>
      </c>
      <c r="B450" s="508" t="str">
        <f t="shared" ref="B450" si="45">"(3,"&amp;I450&amp;")"</f>
        <v>(3,41)</v>
      </c>
      <c r="C450" s="524">
        <v>0.41358796296296296</v>
      </c>
      <c r="D450" s="524">
        <v>0.41372685185185187</v>
      </c>
      <c r="E450" s="525">
        <v>12.06</v>
      </c>
      <c r="F450" s="525">
        <v>12.150000003576279</v>
      </c>
      <c r="G450" s="508" t="s">
        <v>540</v>
      </c>
      <c r="H450" s="524">
        <f t="shared" si="26"/>
        <v>1.388888888889106E-4</v>
      </c>
      <c r="I450">
        <f t="shared" ref="I450:I458" si="46">I449</f>
        <v>41</v>
      </c>
      <c r="K450" s="526"/>
      <c r="L450" s="526"/>
      <c r="M450" s="526"/>
      <c r="N450" s="526"/>
      <c r="O450" s="526"/>
      <c r="P450" s="526"/>
      <c r="Q450" s="526"/>
      <c r="R450" s="526"/>
      <c r="S450" s="526"/>
      <c r="T450" s="526"/>
      <c r="U450" s="526"/>
      <c r="V450" s="526"/>
      <c r="W450" s="526"/>
      <c r="X450" s="526"/>
      <c r="Y450" s="526"/>
      <c r="Z450" s="526"/>
      <c r="AA450" s="526"/>
      <c r="AB450" s="526"/>
      <c r="AC450" s="526"/>
      <c r="AD450" s="526"/>
      <c r="AE450" s="526"/>
      <c r="AF450" s="526"/>
      <c r="AG450" s="526"/>
      <c r="AH450" s="526"/>
      <c r="AI450" s="526"/>
      <c r="AJ450" s="526"/>
      <c r="AK450" s="526"/>
      <c r="AL450" s="526"/>
      <c r="AM450" s="526"/>
      <c r="AN450" s="526"/>
      <c r="AO450" s="526"/>
      <c r="AP450" s="526"/>
      <c r="AQ450" s="526"/>
      <c r="AR450" s="526"/>
      <c r="AS450" s="526"/>
      <c r="AT450" s="526"/>
      <c r="AU450" s="526"/>
      <c r="AV450" s="526"/>
      <c r="AW450" s="526"/>
      <c r="AX450" s="526"/>
      <c r="AY450" s="526"/>
      <c r="AZ450" s="526"/>
      <c r="BA450" s="526"/>
      <c r="BB450" s="526"/>
      <c r="BC450" s="526"/>
      <c r="BD450" s="526"/>
      <c r="BE450" s="526"/>
      <c r="BF450" s="526"/>
      <c r="BG450" s="526"/>
      <c r="BH450" s="526"/>
      <c r="BI450" s="526"/>
      <c r="BJ450" s="526"/>
      <c r="BK450" s="526"/>
      <c r="BL450" s="526"/>
      <c r="BM450" s="526"/>
      <c r="BN450" s="526"/>
      <c r="BO450" s="526"/>
      <c r="BP450" s="526"/>
      <c r="BQ450" s="526"/>
      <c r="BR450" s="526"/>
      <c r="BS450" s="526"/>
      <c r="BT450" s="526"/>
      <c r="BU450" s="526"/>
      <c r="BV450" s="526"/>
      <c r="BW450" s="526"/>
      <c r="BX450" s="526"/>
      <c r="BY450" s="526"/>
      <c r="BZ450" s="526"/>
      <c r="CA450" s="526"/>
      <c r="CB450" s="526"/>
      <c r="CC450" s="526"/>
      <c r="CD450" s="526"/>
      <c r="CE450" s="526"/>
      <c r="CF450" s="526"/>
      <c r="CG450" s="526"/>
      <c r="CH450" s="526"/>
      <c r="CI450" s="526"/>
      <c r="CJ450" s="526"/>
      <c r="CK450" s="526"/>
      <c r="CL450" s="526"/>
      <c r="CM450" s="526"/>
      <c r="CN450" s="526"/>
      <c r="CO450" s="526"/>
      <c r="CP450" s="526"/>
      <c r="CQ450" s="526"/>
      <c r="CR450" s="526"/>
      <c r="CS450" s="526"/>
      <c r="CT450" s="526"/>
      <c r="CU450" s="526"/>
      <c r="CV450" s="526"/>
      <c r="CW450" s="526"/>
      <c r="CX450" s="526"/>
      <c r="CY450" s="526"/>
      <c r="CZ450" s="526"/>
      <c r="DA450" s="526"/>
      <c r="DB450" s="526"/>
      <c r="DC450" s="526"/>
      <c r="DD450" s="526"/>
      <c r="DE450" s="526"/>
      <c r="DF450" s="526"/>
    </row>
    <row r="451" spans="1:110" ht="14.25" customHeight="1">
      <c r="A451" s="508">
        <f t="shared" si="28"/>
        <v>442</v>
      </c>
      <c r="B451" s="508" t="str">
        <f t="shared" ref="B451" si="47">"(4,"&amp;I451&amp;")"</f>
        <v>(4,41)</v>
      </c>
      <c r="C451" s="524">
        <v>0.41386574074074073</v>
      </c>
      <c r="D451" s="524">
        <v>0.41401620370370368</v>
      </c>
      <c r="E451" s="525">
        <v>12.06</v>
      </c>
      <c r="F451" s="525">
        <v>12.139999998211861</v>
      </c>
      <c r="G451" s="508" t="s">
        <v>540</v>
      </c>
      <c r="H451" s="524">
        <f t="shared" si="26"/>
        <v>1.5046296296294948E-4</v>
      </c>
      <c r="I451">
        <f t="shared" si="46"/>
        <v>41</v>
      </c>
      <c r="K451" s="526"/>
      <c r="L451" s="526"/>
      <c r="M451" s="526"/>
      <c r="N451" s="526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Y451" s="526"/>
      <c r="Z451" s="526"/>
      <c r="AA451" s="526"/>
      <c r="AB451" s="526"/>
      <c r="AC451" s="526"/>
      <c r="AD451" s="526"/>
      <c r="AE451" s="526"/>
      <c r="AF451" s="526"/>
      <c r="AG451" s="526"/>
      <c r="AH451" s="526"/>
      <c r="AI451" s="526"/>
      <c r="AJ451" s="526"/>
      <c r="AK451" s="526"/>
      <c r="AL451" s="526"/>
      <c r="AM451" s="526"/>
      <c r="AN451" s="526"/>
      <c r="AO451" s="526"/>
      <c r="AP451" s="526"/>
      <c r="AQ451" s="526"/>
      <c r="AR451" s="526"/>
      <c r="AS451" s="526"/>
      <c r="AT451" s="526"/>
      <c r="AU451" s="526"/>
      <c r="AV451" s="526"/>
      <c r="AW451" s="526"/>
      <c r="AX451" s="526"/>
      <c r="AY451" s="526"/>
      <c r="AZ451" s="526"/>
      <c r="BA451" s="526"/>
      <c r="BB451" s="526"/>
      <c r="BC451" s="526"/>
      <c r="BD451" s="526"/>
      <c r="BE451" s="526"/>
      <c r="BF451" s="526"/>
      <c r="BG451" s="526"/>
      <c r="BH451" s="526"/>
      <c r="BI451" s="526"/>
      <c r="BJ451" s="526"/>
      <c r="BK451" s="526"/>
      <c r="BL451" s="526"/>
      <c r="BM451" s="526"/>
      <c r="BN451" s="526"/>
      <c r="BO451" s="526"/>
      <c r="BP451" s="526"/>
      <c r="BQ451" s="526"/>
      <c r="BR451" s="526"/>
      <c r="BS451" s="526"/>
      <c r="BT451" s="526"/>
      <c r="BU451" s="526"/>
      <c r="BV451" s="526"/>
      <c r="BW451" s="526"/>
      <c r="BX451" s="526"/>
      <c r="BY451" s="526"/>
      <c r="BZ451" s="526"/>
      <c r="CA451" s="526"/>
      <c r="CB451" s="526"/>
      <c r="CC451" s="526"/>
      <c r="CD451" s="526"/>
      <c r="CE451" s="526"/>
      <c r="CF451" s="526"/>
      <c r="CG451" s="526"/>
      <c r="CH451" s="526"/>
      <c r="CI451" s="526"/>
      <c r="CJ451" s="526"/>
      <c r="CK451" s="526"/>
      <c r="CL451" s="526"/>
      <c r="CM451" s="526"/>
      <c r="CN451" s="526"/>
      <c r="CO451" s="526"/>
      <c r="CP451" s="526"/>
      <c r="CQ451" s="526"/>
      <c r="CR451" s="526"/>
      <c r="CS451" s="526"/>
      <c r="CT451" s="526"/>
      <c r="CU451" s="526"/>
      <c r="CV451" s="526"/>
      <c r="CW451" s="526"/>
      <c r="CX451" s="526"/>
      <c r="CY451" s="526"/>
      <c r="CZ451" s="526"/>
      <c r="DA451" s="526"/>
      <c r="DB451" s="526"/>
      <c r="DC451" s="526"/>
      <c r="DD451" s="526"/>
      <c r="DE451" s="526"/>
      <c r="DF451" s="526"/>
    </row>
    <row r="452" spans="1:110" ht="14.25" customHeight="1">
      <c r="A452" s="508">
        <f t="shared" si="28"/>
        <v>443</v>
      </c>
      <c r="B452" s="508" t="str">
        <f t="shared" ref="B452" si="48">"(5,"&amp;I452&amp;")"</f>
        <v>(5,41)</v>
      </c>
      <c r="C452" s="524">
        <v>0.41415509259259259</v>
      </c>
      <c r="D452" s="524">
        <v>0.41430555555555554</v>
      </c>
      <c r="E452" s="525">
        <v>12.06</v>
      </c>
      <c r="F452" s="525">
        <v>12.179999997317791</v>
      </c>
      <c r="G452" s="508" t="s">
        <v>540</v>
      </c>
      <c r="H452" s="524">
        <v>1.6203703703704386E-4</v>
      </c>
      <c r="I452">
        <f t="shared" si="46"/>
        <v>41</v>
      </c>
      <c r="K452" s="526"/>
      <c r="L452" s="526"/>
      <c r="M452" s="526"/>
      <c r="N452" s="526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Y452" s="526"/>
      <c r="Z452" s="526"/>
      <c r="AA452" s="526"/>
      <c r="AB452" s="526"/>
      <c r="AC452" s="526"/>
      <c r="AD452" s="526"/>
      <c r="AE452" s="526"/>
      <c r="AF452" s="526"/>
      <c r="AG452" s="526"/>
      <c r="AH452" s="526"/>
      <c r="AI452" s="526"/>
      <c r="AJ452" s="526"/>
      <c r="AK452" s="526"/>
      <c r="AL452" s="526"/>
      <c r="AM452" s="526"/>
      <c r="AN452" s="526"/>
      <c r="AO452" s="526"/>
      <c r="AP452" s="526"/>
      <c r="AQ452" s="526"/>
      <c r="AR452" s="526"/>
      <c r="AS452" s="526"/>
      <c r="AT452" s="526"/>
      <c r="AU452" s="526"/>
      <c r="AV452" s="526"/>
      <c r="AW452" s="526"/>
      <c r="AX452" s="526"/>
      <c r="AY452" s="526"/>
      <c r="AZ452" s="526"/>
      <c r="BA452" s="526"/>
      <c r="BB452" s="526"/>
      <c r="BC452" s="526"/>
      <c r="BD452" s="526"/>
      <c r="BE452" s="526"/>
      <c r="BF452" s="526"/>
      <c r="BG452" s="526"/>
      <c r="BH452" s="526"/>
      <c r="BI452" s="526"/>
      <c r="BJ452" s="526"/>
      <c r="BK452" s="526"/>
      <c r="BL452" s="526"/>
      <c r="BM452" s="526"/>
      <c r="BN452" s="526"/>
      <c r="BO452" s="526"/>
      <c r="BP452" s="526"/>
      <c r="BQ452" s="526"/>
      <c r="BR452" s="526"/>
      <c r="BS452" s="526"/>
      <c r="BT452" s="526"/>
      <c r="BU452" s="526"/>
      <c r="BV452" s="526"/>
      <c r="BW452" s="526"/>
      <c r="BX452" s="526"/>
      <c r="BY452" s="526"/>
      <c r="BZ452" s="526"/>
      <c r="CA452" s="526"/>
      <c r="CB452" s="526"/>
      <c r="CC452" s="526"/>
      <c r="CD452" s="526"/>
      <c r="CE452" s="526"/>
      <c r="CF452" s="526"/>
      <c r="CG452" s="526"/>
      <c r="CH452" s="526"/>
      <c r="CI452" s="526"/>
      <c r="CJ452" s="526"/>
      <c r="CK452" s="526"/>
      <c r="CL452" s="526"/>
      <c r="CM452" s="526"/>
      <c r="CN452" s="526"/>
      <c r="CO452" s="526"/>
      <c r="CP452" s="526"/>
      <c r="CQ452" s="526"/>
      <c r="CR452" s="526"/>
      <c r="CS452" s="526"/>
      <c r="CT452" s="526"/>
      <c r="CU452" s="526"/>
      <c r="CV452" s="526"/>
      <c r="CW452" s="526"/>
      <c r="CX452" s="526"/>
      <c r="CY452" s="526"/>
      <c r="CZ452" s="526"/>
      <c r="DA452" s="526"/>
      <c r="DB452" s="526"/>
      <c r="DC452" s="526"/>
      <c r="DD452" s="526"/>
      <c r="DE452" s="526"/>
      <c r="DF452" s="526"/>
    </row>
    <row r="453" spans="1:110" ht="14.25" customHeight="1">
      <c r="A453" s="508">
        <f t="shared" si="28"/>
        <v>444</v>
      </c>
      <c r="B453" s="508" t="str">
        <f t="shared" ref="B453" si="49">"(6,"&amp;I453&amp;")"</f>
        <v>(6,41)</v>
      </c>
      <c r="C453" s="524">
        <v>0.41442129629629632</v>
      </c>
      <c r="D453" s="524">
        <v>0.4145949074074074</v>
      </c>
      <c r="E453" s="525">
        <v>12.06</v>
      </c>
      <c r="F453" s="525">
        <v>12.069999999776483</v>
      </c>
      <c r="G453" s="508" t="s">
        <v>540</v>
      </c>
      <c r="H453" s="524">
        <v>1.5046296296294948E-4</v>
      </c>
      <c r="I453">
        <f t="shared" si="46"/>
        <v>41</v>
      </c>
      <c r="K453" s="526"/>
      <c r="L453" s="526"/>
      <c r="M453" s="526"/>
      <c r="N453" s="526"/>
      <c r="O453" s="526"/>
      <c r="P453" s="526"/>
      <c r="Q453" s="526"/>
      <c r="R453" s="526"/>
      <c r="S453" s="526"/>
      <c r="T453" s="526"/>
      <c r="U453" s="526"/>
      <c r="V453" s="526"/>
      <c r="W453" s="526"/>
      <c r="X453" s="526"/>
      <c r="Y453" s="526"/>
      <c r="Z453" s="526"/>
      <c r="AA453" s="526"/>
      <c r="AB453" s="526"/>
      <c r="AC453" s="526"/>
      <c r="AD453" s="526"/>
      <c r="AE453" s="526"/>
      <c r="AF453" s="526"/>
      <c r="AG453" s="526"/>
      <c r="AH453" s="526"/>
      <c r="AI453" s="526"/>
      <c r="AJ453" s="526"/>
      <c r="AK453" s="526"/>
      <c r="AL453" s="526"/>
      <c r="AM453" s="526"/>
      <c r="AN453" s="526"/>
      <c r="AO453" s="526"/>
      <c r="AP453" s="526"/>
      <c r="AQ453" s="526"/>
      <c r="AR453" s="526"/>
      <c r="AS453" s="526"/>
      <c r="AT453" s="526"/>
      <c r="AU453" s="526"/>
      <c r="AV453" s="526"/>
      <c r="AW453" s="526"/>
      <c r="AX453" s="526"/>
      <c r="AY453" s="526"/>
      <c r="AZ453" s="526"/>
      <c r="BA453" s="526"/>
      <c r="BB453" s="526"/>
      <c r="BC453" s="526"/>
      <c r="BD453" s="526"/>
      <c r="BE453" s="526"/>
      <c r="BF453" s="526"/>
      <c r="BG453" s="526"/>
      <c r="BH453" s="526"/>
      <c r="BI453" s="526"/>
      <c r="BJ453" s="526"/>
      <c r="BK453" s="526"/>
      <c r="BL453" s="526"/>
      <c r="BM453" s="526"/>
      <c r="BN453" s="526"/>
      <c r="BO453" s="526"/>
      <c r="BP453" s="526"/>
      <c r="BQ453" s="526"/>
      <c r="BR453" s="526"/>
      <c r="BS453" s="526"/>
      <c r="BT453" s="526"/>
      <c r="BU453" s="526"/>
      <c r="BV453" s="526"/>
      <c r="BW453" s="526"/>
      <c r="BX453" s="526"/>
      <c r="BY453" s="526"/>
      <c r="BZ453" s="526"/>
      <c r="CA453" s="526"/>
      <c r="CB453" s="526"/>
      <c r="CC453" s="526"/>
      <c r="CD453" s="526"/>
      <c r="CE453" s="526"/>
      <c r="CF453" s="526"/>
      <c r="CG453" s="526"/>
      <c r="CH453" s="526"/>
      <c r="CI453" s="526"/>
      <c r="CJ453" s="526"/>
      <c r="CK453" s="526"/>
      <c r="CL453" s="526"/>
      <c r="CM453" s="526"/>
      <c r="CN453" s="526"/>
      <c r="CO453" s="526"/>
      <c r="CP453" s="526"/>
      <c r="CQ453" s="526"/>
      <c r="CR453" s="526"/>
      <c r="CS453" s="526"/>
      <c r="CT453" s="526"/>
      <c r="CU453" s="526"/>
      <c r="CV453" s="526"/>
      <c r="CW453" s="526"/>
      <c r="CX453" s="526"/>
      <c r="CY453" s="526"/>
      <c r="CZ453" s="526"/>
      <c r="DA453" s="526"/>
      <c r="DB453" s="526"/>
      <c r="DC453" s="526"/>
      <c r="DD453" s="526"/>
      <c r="DE453" s="526"/>
      <c r="DF453" s="526"/>
    </row>
    <row r="454" spans="1:110" ht="14.25" customHeight="1">
      <c r="A454" s="508">
        <f t="shared" si="28"/>
        <v>445</v>
      </c>
      <c r="B454" s="508" t="str">
        <f t="shared" ref="B454" si="50">"(7,"&amp;I454&amp;")"</f>
        <v>(7,41)</v>
      </c>
      <c r="C454" s="524">
        <v>0.41465277777777776</v>
      </c>
      <c r="D454" s="524">
        <v>0.4148263888888889</v>
      </c>
      <c r="E454" s="525">
        <v>12.06</v>
      </c>
      <c r="F454" s="525">
        <v>12.079999999552966</v>
      </c>
      <c r="G454" s="508" t="s">
        <v>540</v>
      </c>
      <c r="H454" s="524">
        <v>1.7361111111113825E-4</v>
      </c>
      <c r="I454">
        <f t="shared" si="46"/>
        <v>41</v>
      </c>
      <c r="K454" s="526"/>
      <c r="L454" s="526"/>
      <c r="M454" s="526"/>
      <c r="N454" s="526"/>
      <c r="O454" s="526"/>
      <c r="P454" s="526"/>
      <c r="Q454" s="526"/>
      <c r="R454" s="526"/>
      <c r="S454" s="526"/>
      <c r="T454" s="526"/>
      <c r="U454" s="526"/>
      <c r="V454" s="526"/>
      <c r="W454" s="526"/>
      <c r="X454" s="526"/>
      <c r="Y454" s="526"/>
      <c r="Z454" s="526"/>
      <c r="AA454" s="526"/>
      <c r="AB454" s="526"/>
      <c r="AC454" s="526"/>
      <c r="AD454" s="526"/>
      <c r="AE454" s="526"/>
      <c r="AF454" s="526"/>
      <c r="AG454" s="526"/>
      <c r="AH454" s="526"/>
      <c r="AI454" s="526"/>
      <c r="AJ454" s="526"/>
      <c r="AK454" s="526"/>
      <c r="AL454" s="526"/>
      <c r="AM454" s="526"/>
      <c r="AN454" s="526"/>
      <c r="AO454" s="526"/>
      <c r="AP454" s="526"/>
      <c r="AQ454" s="526"/>
      <c r="AR454" s="526"/>
      <c r="AS454" s="526"/>
      <c r="AT454" s="526"/>
      <c r="AU454" s="526"/>
      <c r="AV454" s="526"/>
      <c r="AW454" s="526"/>
      <c r="AX454" s="526"/>
      <c r="AY454" s="526"/>
      <c r="AZ454" s="526"/>
      <c r="BA454" s="526"/>
      <c r="BB454" s="526"/>
      <c r="BC454" s="526"/>
      <c r="BD454" s="526"/>
      <c r="BE454" s="526"/>
      <c r="BF454" s="526"/>
      <c r="BG454" s="526"/>
      <c r="BH454" s="526"/>
      <c r="BI454" s="526"/>
      <c r="BJ454" s="526"/>
      <c r="BK454" s="526"/>
      <c r="BL454" s="526"/>
      <c r="BM454" s="526"/>
      <c r="BN454" s="526"/>
      <c r="BO454" s="526"/>
      <c r="BP454" s="526"/>
      <c r="BQ454" s="526"/>
      <c r="BR454" s="526"/>
      <c r="BS454" s="526"/>
      <c r="BT454" s="526"/>
      <c r="BU454" s="526"/>
      <c r="BV454" s="526"/>
      <c r="BW454" s="526"/>
      <c r="BX454" s="526"/>
      <c r="BY454" s="526"/>
      <c r="BZ454" s="526"/>
      <c r="CA454" s="526"/>
      <c r="CB454" s="526"/>
      <c r="CC454" s="526"/>
      <c r="CD454" s="526"/>
      <c r="CE454" s="526"/>
      <c r="CF454" s="526"/>
      <c r="CG454" s="526"/>
      <c r="CH454" s="526"/>
      <c r="CI454" s="526"/>
      <c r="CJ454" s="526"/>
      <c r="CK454" s="526"/>
      <c r="CL454" s="526"/>
      <c r="CM454" s="526"/>
      <c r="CN454" s="526"/>
      <c r="CO454" s="526"/>
      <c r="CP454" s="526"/>
      <c r="CQ454" s="526"/>
      <c r="CR454" s="526"/>
      <c r="CS454" s="526"/>
      <c r="CT454" s="526"/>
      <c r="CU454" s="526"/>
      <c r="CV454" s="526"/>
      <c r="CW454" s="526"/>
      <c r="CX454" s="526"/>
      <c r="CY454" s="526"/>
      <c r="CZ454" s="526"/>
      <c r="DA454" s="526"/>
      <c r="DB454" s="526"/>
      <c r="DC454" s="526"/>
      <c r="DD454" s="526"/>
      <c r="DE454" s="526"/>
      <c r="DF454" s="526"/>
    </row>
    <row r="455" spans="1:110" ht="14.25" customHeight="1">
      <c r="A455" s="508">
        <f t="shared" si="28"/>
        <v>446</v>
      </c>
      <c r="B455" s="508" t="str">
        <f t="shared" ref="B455" si="51">"(8,"&amp;I455&amp;")"</f>
        <v>(8,41)</v>
      </c>
      <c r="C455" s="524">
        <v>0.41490740740740739</v>
      </c>
      <c r="D455" s="524">
        <v>0.4150578703703704</v>
      </c>
      <c r="E455" s="525">
        <v>12.06</v>
      </c>
      <c r="F455" s="525">
        <v>12.139999998211861</v>
      </c>
      <c r="G455" s="508" t="s">
        <v>540</v>
      </c>
      <c r="H455" s="524">
        <v>1.5046296296294948E-4</v>
      </c>
      <c r="I455">
        <f t="shared" si="46"/>
        <v>41</v>
      </c>
      <c r="K455" s="526"/>
      <c r="L455" s="526"/>
      <c r="M455" s="526"/>
      <c r="N455" s="526"/>
      <c r="O455" s="526"/>
      <c r="P455" s="526"/>
      <c r="Q455" s="526"/>
      <c r="R455" s="526"/>
      <c r="S455" s="526"/>
      <c r="T455" s="526"/>
      <c r="U455" s="526"/>
      <c r="V455" s="526"/>
      <c r="W455" s="526"/>
      <c r="X455" s="526"/>
      <c r="Y455" s="526"/>
      <c r="Z455" s="526"/>
      <c r="AA455" s="526"/>
      <c r="AB455" s="526"/>
      <c r="AC455" s="526"/>
      <c r="AD455" s="526"/>
      <c r="AE455" s="526"/>
      <c r="AF455" s="526"/>
      <c r="AG455" s="526"/>
      <c r="AH455" s="526"/>
      <c r="AI455" s="526"/>
      <c r="AJ455" s="526"/>
      <c r="AK455" s="526"/>
      <c r="AL455" s="526"/>
      <c r="AM455" s="526"/>
      <c r="AN455" s="526"/>
      <c r="AO455" s="526"/>
      <c r="AP455" s="526"/>
      <c r="AQ455" s="526"/>
      <c r="AR455" s="526"/>
      <c r="AS455" s="526"/>
      <c r="AT455" s="526"/>
      <c r="AU455" s="526"/>
      <c r="AV455" s="526"/>
      <c r="AW455" s="526"/>
      <c r="AX455" s="526"/>
      <c r="AY455" s="526"/>
      <c r="AZ455" s="526"/>
      <c r="BA455" s="526"/>
      <c r="BB455" s="526"/>
      <c r="BC455" s="526"/>
      <c r="BD455" s="526"/>
      <c r="BE455" s="526"/>
      <c r="BF455" s="526"/>
      <c r="BG455" s="526"/>
      <c r="BH455" s="526"/>
      <c r="BI455" s="526"/>
      <c r="BJ455" s="526"/>
      <c r="BK455" s="526"/>
      <c r="BL455" s="526"/>
      <c r="BM455" s="526"/>
      <c r="BN455" s="526"/>
      <c r="BO455" s="526"/>
      <c r="BP455" s="526"/>
      <c r="BQ455" s="526"/>
      <c r="BR455" s="526"/>
      <c r="BS455" s="526"/>
      <c r="BT455" s="526"/>
      <c r="BU455" s="526"/>
      <c r="BV455" s="526"/>
      <c r="BW455" s="526"/>
      <c r="BX455" s="526"/>
      <c r="BY455" s="526"/>
      <c r="BZ455" s="526"/>
      <c r="CA455" s="526"/>
      <c r="CB455" s="526"/>
      <c r="CC455" s="526"/>
      <c r="CD455" s="526"/>
      <c r="CE455" s="526"/>
      <c r="CF455" s="526"/>
      <c r="CG455" s="526"/>
      <c r="CH455" s="526"/>
      <c r="CI455" s="526"/>
      <c r="CJ455" s="526"/>
      <c r="CK455" s="526"/>
      <c r="CL455" s="526"/>
      <c r="CM455" s="526"/>
      <c r="CN455" s="526"/>
      <c r="CO455" s="526"/>
      <c r="CP455" s="526"/>
      <c r="CQ455" s="526"/>
      <c r="CR455" s="526"/>
      <c r="CS455" s="526"/>
      <c r="CT455" s="526"/>
      <c r="CU455" s="526"/>
      <c r="CV455" s="526"/>
      <c r="CW455" s="526"/>
      <c r="CX455" s="526"/>
      <c r="CY455" s="526"/>
      <c r="CZ455" s="526"/>
      <c r="DA455" s="526"/>
      <c r="DB455" s="526"/>
      <c r="DC455" s="526"/>
      <c r="DD455" s="526"/>
      <c r="DE455" s="526"/>
      <c r="DF455" s="526"/>
    </row>
    <row r="456" spans="1:110" ht="14.25" customHeight="1">
      <c r="A456" s="508">
        <f t="shared" si="28"/>
        <v>447</v>
      </c>
      <c r="B456" s="508" t="str">
        <f t="shared" ref="B456" si="52">"(9,"&amp;I456&amp;")"</f>
        <v>(9,41)</v>
      </c>
      <c r="C456" s="524">
        <v>0.41516203703703702</v>
      </c>
      <c r="D456" s="524">
        <v>0.41533564814814816</v>
      </c>
      <c r="E456" s="525">
        <v>12.06</v>
      </c>
      <c r="F456" s="525">
        <v>12.139999998211861</v>
      </c>
      <c r="G456" s="508" t="s">
        <v>540</v>
      </c>
      <c r="H456" s="524">
        <v>1.5046296296294948E-4</v>
      </c>
      <c r="I456">
        <f t="shared" si="46"/>
        <v>41</v>
      </c>
      <c r="K456" s="526"/>
      <c r="L456" s="526"/>
      <c r="M456" s="526"/>
      <c r="N456" s="526"/>
      <c r="O456" s="526"/>
      <c r="P456" s="526"/>
      <c r="Q456" s="526"/>
      <c r="R456" s="526"/>
      <c r="S456" s="526"/>
      <c r="T456" s="526"/>
      <c r="U456" s="526"/>
      <c r="V456" s="526"/>
      <c r="W456" s="526"/>
      <c r="X456" s="526"/>
      <c r="Y456" s="526"/>
      <c r="Z456" s="526"/>
      <c r="AA456" s="526"/>
      <c r="AB456" s="526"/>
      <c r="AC456" s="526"/>
      <c r="AD456" s="526"/>
      <c r="AE456" s="526"/>
      <c r="AF456" s="526"/>
      <c r="AG456" s="526"/>
      <c r="AH456" s="526"/>
      <c r="AI456" s="526"/>
      <c r="AJ456" s="526"/>
      <c r="AK456" s="526"/>
      <c r="AL456" s="526"/>
      <c r="AM456" s="526"/>
      <c r="AN456" s="526"/>
      <c r="AO456" s="526"/>
      <c r="AP456" s="526"/>
      <c r="AQ456" s="526"/>
      <c r="AR456" s="526"/>
      <c r="AS456" s="526"/>
      <c r="AT456" s="526"/>
      <c r="AU456" s="526"/>
      <c r="AV456" s="526"/>
      <c r="AW456" s="526"/>
      <c r="AX456" s="526"/>
      <c r="AY456" s="526"/>
      <c r="AZ456" s="526"/>
      <c r="BA456" s="526"/>
      <c r="BB456" s="526"/>
      <c r="BC456" s="526"/>
      <c r="BD456" s="526"/>
      <c r="BE456" s="526"/>
      <c r="BF456" s="526"/>
      <c r="BG456" s="526"/>
      <c r="BH456" s="526"/>
      <c r="BI456" s="526"/>
      <c r="BJ456" s="526"/>
      <c r="BK456" s="526"/>
      <c r="BL456" s="526"/>
      <c r="BM456" s="526"/>
      <c r="BN456" s="526"/>
      <c r="BO456" s="526"/>
      <c r="BP456" s="526"/>
      <c r="BQ456" s="526"/>
      <c r="BR456" s="526"/>
      <c r="BS456" s="526"/>
      <c r="BT456" s="526"/>
      <c r="BU456" s="526"/>
      <c r="BV456" s="526"/>
      <c r="BW456" s="526"/>
      <c r="BX456" s="526"/>
      <c r="BY456" s="526"/>
      <c r="BZ456" s="526"/>
      <c r="CA456" s="526"/>
      <c r="CB456" s="526"/>
      <c r="CC456" s="526"/>
      <c r="CD456" s="526"/>
      <c r="CE456" s="526"/>
      <c r="CF456" s="526"/>
      <c r="CG456" s="526"/>
      <c r="CH456" s="526"/>
      <c r="CI456" s="526"/>
      <c r="CJ456" s="526"/>
      <c r="CK456" s="526"/>
      <c r="CL456" s="526"/>
      <c r="CM456" s="526"/>
      <c r="CN456" s="526"/>
      <c r="CO456" s="526"/>
      <c r="CP456" s="526"/>
      <c r="CQ456" s="526"/>
      <c r="CR456" s="526"/>
      <c r="CS456" s="526"/>
      <c r="CT456" s="526"/>
      <c r="CU456" s="526"/>
      <c r="CV456" s="526"/>
      <c r="CW456" s="526"/>
      <c r="CX456" s="526"/>
      <c r="CY456" s="526"/>
      <c r="CZ456" s="526"/>
      <c r="DA456" s="526"/>
      <c r="DB456" s="526"/>
      <c r="DC456" s="526"/>
      <c r="DD456" s="526"/>
      <c r="DE456" s="526"/>
      <c r="DF456" s="526"/>
    </row>
    <row r="457" spans="1:110" ht="14.25" customHeight="1">
      <c r="A457" s="508">
        <f t="shared" si="28"/>
        <v>448</v>
      </c>
      <c r="B457" s="508" t="str">
        <f t="shared" ref="B457" si="53">"(10,"&amp;I457&amp;")"</f>
        <v>(10,41)</v>
      </c>
      <c r="C457" s="524">
        <v>0.41540509259259262</v>
      </c>
      <c r="D457" s="524">
        <v>0.4155787037037037</v>
      </c>
      <c r="E457" s="525">
        <v>12.06</v>
      </c>
      <c r="F457" s="525">
        <v>12.099999999105931</v>
      </c>
      <c r="G457" s="508" t="s">
        <v>540</v>
      </c>
      <c r="H457" s="524">
        <v>1.7361111111113825E-4</v>
      </c>
      <c r="I457">
        <f t="shared" si="46"/>
        <v>41</v>
      </c>
      <c r="K457" s="526"/>
      <c r="L457" s="526"/>
      <c r="M457" s="526"/>
      <c r="N457" s="526"/>
      <c r="O457" s="526"/>
      <c r="P457" s="526"/>
      <c r="Q457" s="526"/>
      <c r="R457" s="526"/>
      <c r="S457" s="526"/>
      <c r="T457" s="526"/>
      <c r="U457" s="526"/>
      <c r="V457" s="526"/>
      <c r="W457" s="526"/>
      <c r="X457" s="526"/>
      <c r="Y457" s="526"/>
      <c r="Z457" s="526"/>
      <c r="AA457" s="526"/>
      <c r="AB457" s="526"/>
      <c r="AC457" s="526"/>
      <c r="AD457" s="526"/>
      <c r="AE457" s="526"/>
      <c r="AF457" s="526"/>
      <c r="AG457" s="526"/>
      <c r="AH457" s="526"/>
      <c r="AI457" s="526"/>
      <c r="AJ457" s="526"/>
      <c r="AK457" s="526"/>
      <c r="AL457" s="526"/>
      <c r="AM457" s="526"/>
      <c r="AN457" s="526"/>
      <c r="AO457" s="526"/>
      <c r="AP457" s="526"/>
      <c r="AQ457" s="526"/>
      <c r="AR457" s="526"/>
      <c r="AS457" s="526"/>
      <c r="AT457" s="526"/>
      <c r="AU457" s="526"/>
      <c r="AV457" s="526"/>
      <c r="AW457" s="526"/>
      <c r="AX457" s="526"/>
      <c r="AY457" s="526"/>
      <c r="AZ457" s="526"/>
      <c r="BA457" s="526"/>
      <c r="BB457" s="526"/>
      <c r="BC457" s="526"/>
      <c r="BD457" s="526"/>
      <c r="BE457" s="526"/>
      <c r="BF457" s="526"/>
      <c r="BG457" s="526"/>
      <c r="BH457" s="526"/>
      <c r="BI457" s="526"/>
      <c r="BJ457" s="526"/>
      <c r="BK457" s="526"/>
      <c r="BL457" s="526"/>
      <c r="BM457" s="526"/>
      <c r="BN457" s="526"/>
      <c r="BO457" s="526"/>
      <c r="BP457" s="526"/>
      <c r="BQ457" s="526"/>
      <c r="BR457" s="526"/>
      <c r="BS457" s="526"/>
      <c r="BT457" s="526"/>
      <c r="BU457" s="526"/>
      <c r="BV457" s="526"/>
      <c r="BW457" s="526"/>
      <c r="BX457" s="526"/>
      <c r="BY457" s="526"/>
      <c r="BZ457" s="526"/>
      <c r="CA457" s="526"/>
      <c r="CB457" s="526"/>
      <c r="CC457" s="526"/>
      <c r="CD457" s="526"/>
      <c r="CE457" s="526"/>
      <c r="CF457" s="526"/>
      <c r="CG457" s="526"/>
      <c r="CH457" s="526"/>
      <c r="CI457" s="526"/>
      <c r="CJ457" s="526"/>
      <c r="CK457" s="526"/>
      <c r="CL457" s="526"/>
      <c r="CM457" s="526"/>
      <c r="CN457" s="526"/>
      <c r="CO457" s="526"/>
      <c r="CP457" s="526"/>
      <c r="CQ457" s="526"/>
      <c r="CR457" s="526"/>
      <c r="CS457" s="526"/>
      <c r="CT457" s="526"/>
      <c r="CU457" s="526"/>
      <c r="CV457" s="526"/>
      <c r="CW457" s="526"/>
      <c r="CX457" s="526"/>
      <c r="CY457" s="526"/>
      <c r="CZ457" s="526"/>
      <c r="DA457" s="526"/>
      <c r="DB457" s="526"/>
      <c r="DC457" s="526"/>
      <c r="DD457" s="526"/>
      <c r="DE457" s="526"/>
      <c r="DF457" s="526"/>
    </row>
    <row r="458" spans="1:110" ht="14.25" customHeight="1">
      <c r="A458" s="508">
        <f t="shared" si="28"/>
        <v>449</v>
      </c>
      <c r="B458" s="508" t="str">
        <f t="shared" ref="B458:B459" si="54">"(11,"&amp;I458&amp;")"</f>
        <v>(11,41)</v>
      </c>
      <c r="C458" s="524">
        <v>0.41568287037037038</v>
      </c>
      <c r="D458" s="524">
        <v>0.41585648148148147</v>
      </c>
      <c r="E458" s="525">
        <v>12.06</v>
      </c>
      <c r="F458" s="525">
        <v>12.169999999403954</v>
      </c>
      <c r="G458" s="508" t="s">
        <v>540</v>
      </c>
      <c r="H458" s="524">
        <v>1.388888888889106E-4</v>
      </c>
      <c r="I458">
        <f t="shared" si="46"/>
        <v>41</v>
      </c>
      <c r="K458" s="526"/>
      <c r="L458" s="526"/>
      <c r="M458" s="526"/>
      <c r="N458" s="526"/>
      <c r="O458" s="526"/>
      <c r="P458" s="526"/>
      <c r="Q458" s="526"/>
      <c r="R458" s="526"/>
      <c r="S458" s="526"/>
      <c r="T458" s="526"/>
      <c r="U458" s="526"/>
      <c r="V458" s="526"/>
      <c r="W458" s="526"/>
      <c r="X458" s="526"/>
      <c r="Y458" s="526"/>
      <c r="Z458" s="526"/>
      <c r="AA458" s="526"/>
      <c r="AB458" s="526"/>
      <c r="AC458" s="526"/>
      <c r="AD458" s="526"/>
      <c r="AE458" s="526"/>
      <c r="AF458" s="526"/>
      <c r="AG458" s="526"/>
      <c r="AH458" s="526"/>
      <c r="AI458" s="526"/>
      <c r="AJ458" s="526"/>
      <c r="AK458" s="526"/>
      <c r="AL458" s="526"/>
      <c r="AM458" s="526"/>
      <c r="AN458" s="526"/>
      <c r="AO458" s="526"/>
      <c r="AP458" s="526"/>
      <c r="AQ458" s="526"/>
      <c r="AR458" s="526"/>
      <c r="AS458" s="526"/>
      <c r="AT458" s="526"/>
      <c r="AU458" s="526"/>
      <c r="AV458" s="526"/>
      <c r="AW458" s="526"/>
      <c r="AX458" s="526"/>
      <c r="AY458" s="526"/>
      <c r="AZ458" s="526"/>
      <c r="BA458" s="526"/>
      <c r="BB458" s="526"/>
      <c r="BC458" s="526"/>
      <c r="BD458" s="526"/>
      <c r="BE458" s="526"/>
      <c r="BF458" s="526"/>
      <c r="BG458" s="526"/>
      <c r="BH458" s="526"/>
      <c r="BI458" s="526"/>
      <c r="BJ458" s="526"/>
      <c r="BK458" s="526"/>
      <c r="BL458" s="526"/>
      <c r="BM458" s="526"/>
      <c r="BN458" s="526"/>
      <c r="BO458" s="526"/>
      <c r="BP458" s="526"/>
      <c r="BQ458" s="526"/>
      <c r="BR458" s="526"/>
      <c r="BS458" s="526"/>
      <c r="BT458" s="526"/>
      <c r="BU458" s="526"/>
      <c r="BV458" s="526"/>
      <c r="BW458" s="526"/>
      <c r="BX458" s="526"/>
      <c r="BY458" s="526"/>
      <c r="BZ458" s="526"/>
      <c r="CA458" s="526"/>
      <c r="CB458" s="526"/>
      <c r="CC458" s="526"/>
      <c r="CD458" s="526"/>
      <c r="CE458" s="526"/>
      <c r="CF458" s="526"/>
      <c r="CG458" s="526"/>
      <c r="CH458" s="526"/>
      <c r="CI458" s="526"/>
      <c r="CJ458" s="526"/>
      <c r="CK458" s="526"/>
      <c r="CL458" s="526"/>
      <c r="CM458" s="526"/>
      <c r="CN458" s="526"/>
      <c r="CO458" s="526"/>
      <c r="CP458" s="526"/>
      <c r="CQ458" s="526"/>
      <c r="CR458" s="526"/>
      <c r="CS458" s="526"/>
      <c r="CT458" s="526"/>
      <c r="CU458" s="526"/>
      <c r="CV458" s="526"/>
      <c r="CW458" s="526"/>
      <c r="CX458" s="526"/>
      <c r="CY458" s="526"/>
      <c r="CZ458" s="526"/>
      <c r="DA458" s="526"/>
      <c r="DB458" s="526"/>
      <c r="DC458" s="526"/>
      <c r="DD458" s="526"/>
      <c r="DE458" s="526"/>
      <c r="DF458" s="526"/>
    </row>
    <row r="459" spans="1:110" ht="14.25" customHeight="1">
      <c r="A459" s="508">
        <f t="shared" si="28"/>
        <v>450</v>
      </c>
      <c r="B459" s="508" t="str">
        <f t="shared" si="54"/>
        <v>(11,42)</v>
      </c>
      <c r="C459" s="524">
        <v>0.41591435185185183</v>
      </c>
      <c r="D459" s="524">
        <v>0.41608796296296297</v>
      </c>
      <c r="E459" s="525">
        <v>12.06</v>
      </c>
      <c r="F459" s="525">
        <v>12.160000001490117</v>
      </c>
      <c r="G459" s="508" t="s">
        <v>540</v>
      </c>
      <c r="H459" s="524">
        <v>1.6203703703704386E-4</v>
      </c>
      <c r="I459">
        <f>I458+1</f>
        <v>42</v>
      </c>
      <c r="K459" s="526"/>
      <c r="L459" s="526"/>
      <c r="M459" s="526"/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  <c r="AA459" s="526"/>
      <c r="AB459" s="526"/>
      <c r="AC459" s="526"/>
      <c r="AD459" s="526"/>
      <c r="AE459" s="526"/>
      <c r="AF459" s="526"/>
      <c r="AG459" s="526"/>
      <c r="AH459" s="526"/>
      <c r="AI459" s="526"/>
      <c r="AJ459" s="526"/>
      <c r="AK459" s="526"/>
      <c r="AL459" s="526"/>
      <c r="AM459" s="526"/>
      <c r="AN459" s="526"/>
      <c r="AO459" s="526"/>
      <c r="AP459" s="526"/>
      <c r="AQ459" s="526"/>
      <c r="AR459" s="526"/>
      <c r="AS459" s="526"/>
      <c r="AT459" s="526"/>
      <c r="AU459" s="526"/>
      <c r="AV459" s="526"/>
      <c r="AW459" s="526"/>
      <c r="AX459" s="526"/>
      <c r="AY459" s="526"/>
      <c r="AZ459" s="526"/>
      <c r="BA459" s="526"/>
      <c r="BB459" s="526"/>
      <c r="BC459" s="526"/>
      <c r="BD459" s="526"/>
      <c r="BE459" s="526"/>
      <c r="BF459" s="526"/>
      <c r="BG459" s="526"/>
      <c r="BH459" s="526"/>
      <c r="BI459" s="526"/>
      <c r="BJ459" s="526"/>
      <c r="BK459" s="526"/>
      <c r="BL459" s="526"/>
      <c r="BM459" s="526"/>
      <c r="BN459" s="526"/>
      <c r="BO459" s="526"/>
      <c r="BP459" s="526"/>
      <c r="BQ459" s="526"/>
      <c r="BR459" s="526"/>
      <c r="BS459" s="526"/>
      <c r="BT459" s="526"/>
      <c r="BU459" s="526"/>
      <c r="BV459" s="526"/>
      <c r="BW459" s="526"/>
      <c r="BX459" s="526"/>
      <c r="BY459" s="526"/>
      <c r="BZ459" s="526"/>
      <c r="CA459" s="526"/>
      <c r="CB459" s="526"/>
      <c r="CC459" s="526"/>
      <c r="CD459" s="526"/>
      <c r="CE459" s="526"/>
      <c r="CF459" s="526"/>
      <c r="CG459" s="526"/>
      <c r="CH459" s="526"/>
      <c r="CI459" s="526"/>
      <c r="CJ459" s="526"/>
      <c r="CK459" s="526"/>
      <c r="CL459" s="526"/>
      <c r="CM459" s="526"/>
      <c r="CN459" s="526"/>
      <c r="CO459" s="526"/>
      <c r="CP459" s="526"/>
      <c r="CQ459" s="526"/>
      <c r="CR459" s="526"/>
      <c r="CS459" s="526"/>
      <c r="CT459" s="526"/>
      <c r="CU459" s="526"/>
      <c r="CV459" s="526"/>
      <c r="CW459" s="526"/>
      <c r="CX459" s="526"/>
      <c r="CY459" s="526"/>
      <c r="CZ459" s="526"/>
      <c r="DA459" s="526"/>
      <c r="DB459" s="526"/>
      <c r="DC459" s="526"/>
      <c r="DD459" s="526"/>
      <c r="DE459" s="526"/>
      <c r="DF459" s="526"/>
    </row>
    <row r="460" spans="1:110" ht="14.25" customHeight="1">
      <c r="A460" s="508">
        <f t="shared" ref="A460:A523" si="55">A459+1</f>
        <v>451</v>
      </c>
      <c r="B460" s="508" t="str">
        <f t="shared" ref="B460" si="56">"(10,"&amp;I460&amp;")"</f>
        <v>(10,42)</v>
      </c>
      <c r="C460" s="524">
        <v>0.41618055555555555</v>
      </c>
      <c r="D460" s="524">
        <v>0.41631944444444446</v>
      </c>
      <c r="E460" s="525">
        <v>12.06</v>
      </c>
      <c r="F460" s="525">
        <v>12.210000005960465</v>
      </c>
      <c r="G460" s="508" t="s">
        <v>540</v>
      </c>
      <c r="H460" s="524">
        <v>1.5046296296294948E-4</v>
      </c>
      <c r="I460">
        <f>I459</f>
        <v>42</v>
      </c>
      <c r="K460" s="526"/>
      <c r="L460" s="526"/>
      <c r="M460" s="526"/>
      <c r="N460" s="526"/>
      <c r="O460" s="526"/>
      <c r="P460" s="526"/>
      <c r="Q460" s="526"/>
      <c r="R460" s="526"/>
      <c r="S460" s="526"/>
      <c r="T460" s="526"/>
      <c r="U460" s="526"/>
      <c r="V460" s="526"/>
      <c r="W460" s="526"/>
      <c r="X460" s="526"/>
      <c r="Y460" s="526"/>
      <c r="Z460" s="526"/>
      <c r="AA460" s="526"/>
      <c r="AB460" s="526"/>
      <c r="AC460" s="526"/>
      <c r="AD460" s="526"/>
      <c r="AE460" s="526"/>
      <c r="AF460" s="526"/>
      <c r="AG460" s="526"/>
      <c r="AH460" s="526"/>
      <c r="AI460" s="526"/>
      <c r="AJ460" s="526"/>
      <c r="AK460" s="526"/>
      <c r="AL460" s="526"/>
      <c r="AM460" s="526"/>
      <c r="AN460" s="526"/>
      <c r="AO460" s="526"/>
      <c r="AP460" s="526"/>
      <c r="AQ460" s="526"/>
      <c r="AR460" s="526"/>
      <c r="AS460" s="526"/>
      <c r="AT460" s="526"/>
      <c r="AU460" s="526"/>
      <c r="AV460" s="526"/>
      <c r="AW460" s="526"/>
      <c r="AX460" s="526"/>
      <c r="AY460" s="526"/>
      <c r="AZ460" s="526"/>
      <c r="BA460" s="526"/>
      <c r="BB460" s="526"/>
      <c r="BC460" s="526"/>
      <c r="BD460" s="526"/>
      <c r="BE460" s="526"/>
      <c r="BF460" s="526"/>
      <c r="BG460" s="526"/>
      <c r="BH460" s="526"/>
      <c r="BI460" s="526"/>
      <c r="BJ460" s="526"/>
      <c r="BK460" s="526"/>
      <c r="BL460" s="526"/>
      <c r="BM460" s="526"/>
      <c r="BN460" s="526"/>
      <c r="BO460" s="526"/>
      <c r="BP460" s="526"/>
      <c r="BQ460" s="526"/>
      <c r="BR460" s="526"/>
      <c r="BS460" s="526"/>
      <c r="BT460" s="526"/>
      <c r="BU460" s="526"/>
      <c r="BV460" s="526"/>
      <c r="BW460" s="526"/>
      <c r="BX460" s="526"/>
      <c r="BY460" s="526"/>
      <c r="BZ460" s="526"/>
      <c r="CA460" s="526"/>
      <c r="CB460" s="526"/>
      <c r="CC460" s="526"/>
      <c r="CD460" s="526"/>
      <c r="CE460" s="526"/>
      <c r="CF460" s="526"/>
      <c r="CG460" s="526"/>
      <c r="CH460" s="526"/>
      <c r="CI460" s="526"/>
      <c r="CJ460" s="526"/>
      <c r="CK460" s="526"/>
      <c r="CL460" s="526"/>
      <c r="CM460" s="526"/>
      <c r="CN460" s="526"/>
      <c r="CO460" s="526"/>
      <c r="CP460" s="526"/>
      <c r="CQ460" s="526"/>
      <c r="CR460" s="526"/>
      <c r="CS460" s="526"/>
      <c r="CT460" s="526"/>
      <c r="CU460" s="526"/>
      <c r="CV460" s="526"/>
      <c r="CW460" s="526"/>
      <c r="CX460" s="526"/>
      <c r="CY460" s="526"/>
      <c r="CZ460" s="526"/>
      <c r="DA460" s="526"/>
      <c r="DB460" s="526"/>
      <c r="DC460" s="526"/>
      <c r="DD460" s="526"/>
      <c r="DE460" s="526"/>
      <c r="DF460" s="526"/>
    </row>
    <row r="461" spans="1:110" ht="14.25" customHeight="1">
      <c r="A461" s="508">
        <f t="shared" si="55"/>
        <v>452</v>
      </c>
      <c r="B461" s="508" t="str">
        <f t="shared" ref="B461" si="57">"(9,"&amp;I461&amp;")"</f>
        <v>(9,42)</v>
      </c>
      <c r="C461" s="524">
        <v>0.41646990740740741</v>
      </c>
      <c r="D461" s="524">
        <v>0.41660879629629627</v>
      </c>
      <c r="E461" s="525">
        <v>12.06</v>
      </c>
      <c r="F461" s="525">
        <v>12.160000001490117</v>
      </c>
      <c r="G461" s="508" t="s">
        <v>540</v>
      </c>
      <c r="H461" s="524">
        <v>1.7361111111108274E-4</v>
      </c>
      <c r="I461">
        <f t="shared" ref="I461:I469" si="58">I460</f>
        <v>42</v>
      </c>
      <c r="K461" s="526"/>
      <c r="L461" s="526"/>
      <c r="M461" s="526"/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  <c r="AA461" s="526"/>
      <c r="AB461" s="526"/>
      <c r="AC461" s="526"/>
      <c r="AD461" s="526"/>
      <c r="AE461" s="526"/>
      <c r="AF461" s="526"/>
      <c r="AG461" s="526"/>
      <c r="AH461" s="526"/>
      <c r="AI461" s="526"/>
      <c r="AJ461" s="526"/>
      <c r="AK461" s="526"/>
      <c r="AL461" s="526"/>
      <c r="AM461" s="526"/>
      <c r="AN461" s="526"/>
      <c r="AO461" s="526"/>
      <c r="AP461" s="526"/>
      <c r="AQ461" s="526"/>
      <c r="AR461" s="526"/>
      <c r="AS461" s="526"/>
      <c r="AT461" s="526"/>
      <c r="AU461" s="526"/>
      <c r="AV461" s="526"/>
      <c r="AW461" s="526"/>
      <c r="AX461" s="526"/>
      <c r="AY461" s="526"/>
      <c r="AZ461" s="526"/>
      <c r="BA461" s="526"/>
      <c r="BB461" s="526"/>
      <c r="BC461" s="526"/>
      <c r="BD461" s="526"/>
      <c r="BE461" s="526"/>
      <c r="BF461" s="526"/>
      <c r="BG461" s="526"/>
      <c r="BH461" s="526"/>
      <c r="BI461" s="526"/>
      <c r="BJ461" s="526"/>
      <c r="BK461" s="526"/>
      <c r="BL461" s="526"/>
      <c r="BM461" s="526"/>
      <c r="BN461" s="526"/>
      <c r="BO461" s="526"/>
      <c r="BP461" s="526"/>
      <c r="BQ461" s="526"/>
      <c r="BR461" s="526"/>
      <c r="BS461" s="526"/>
      <c r="BT461" s="526"/>
      <c r="BU461" s="526"/>
      <c r="BV461" s="526"/>
      <c r="BW461" s="526"/>
      <c r="BX461" s="526"/>
      <c r="BY461" s="526"/>
      <c r="BZ461" s="526"/>
      <c r="CA461" s="526"/>
      <c r="CB461" s="526"/>
      <c r="CC461" s="526"/>
      <c r="CD461" s="526"/>
      <c r="CE461" s="526"/>
      <c r="CF461" s="526"/>
      <c r="CG461" s="526"/>
      <c r="CH461" s="526"/>
      <c r="CI461" s="526"/>
      <c r="CJ461" s="526"/>
      <c r="CK461" s="526"/>
      <c r="CL461" s="526"/>
      <c r="CM461" s="526"/>
      <c r="CN461" s="526"/>
      <c r="CO461" s="526"/>
      <c r="CP461" s="526"/>
      <c r="CQ461" s="526"/>
      <c r="CR461" s="526"/>
      <c r="CS461" s="526"/>
      <c r="CT461" s="526"/>
      <c r="CU461" s="526"/>
      <c r="CV461" s="526"/>
      <c r="CW461" s="526"/>
      <c r="CX461" s="526"/>
      <c r="CY461" s="526"/>
      <c r="CZ461" s="526"/>
      <c r="DA461" s="526"/>
      <c r="DB461" s="526"/>
      <c r="DC461" s="526"/>
      <c r="DD461" s="526"/>
      <c r="DE461" s="526"/>
      <c r="DF461" s="526"/>
    </row>
    <row r="462" spans="1:110" ht="14.25" customHeight="1">
      <c r="A462" s="508">
        <f t="shared" si="55"/>
        <v>453</v>
      </c>
      <c r="B462" s="508" t="str">
        <f t="shared" ref="B462" si="59">"(8,"&amp;I462&amp;")"</f>
        <v>(8,42)</v>
      </c>
      <c r="C462" s="524">
        <v>0.41674768518518518</v>
      </c>
      <c r="D462" s="524">
        <v>0.41692129629629632</v>
      </c>
      <c r="E462" s="525">
        <v>12.06</v>
      </c>
      <c r="F462" s="525">
        <v>12.150000003576279</v>
      </c>
      <c r="G462" s="508" t="s">
        <v>540</v>
      </c>
      <c r="H462" s="524">
        <v>1.5046296296294948E-4</v>
      </c>
      <c r="I462">
        <f t="shared" si="58"/>
        <v>42</v>
      </c>
      <c r="K462" s="526"/>
      <c r="L462" s="526"/>
      <c r="M462" s="526"/>
      <c r="N462" s="526"/>
      <c r="O462" s="526"/>
      <c r="P462" s="526"/>
      <c r="Q462" s="526"/>
      <c r="R462" s="526"/>
      <c r="S462" s="526"/>
      <c r="T462" s="526"/>
      <c r="U462" s="526"/>
      <c r="V462" s="526"/>
      <c r="W462" s="526"/>
      <c r="X462" s="526"/>
      <c r="Y462" s="526"/>
      <c r="Z462" s="526"/>
      <c r="AA462" s="526"/>
      <c r="AB462" s="526"/>
      <c r="AC462" s="526"/>
      <c r="AD462" s="526"/>
      <c r="AE462" s="526"/>
      <c r="AF462" s="526"/>
      <c r="AG462" s="526"/>
      <c r="AH462" s="526"/>
      <c r="AI462" s="526"/>
      <c r="AJ462" s="526"/>
      <c r="AK462" s="526"/>
      <c r="AL462" s="526"/>
      <c r="AM462" s="526"/>
      <c r="AN462" s="526"/>
      <c r="AO462" s="526"/>
      <c r="AP462" s="526"/>
      <c r="AQ462" s="526"/>
      <c r="AR462" s="526"/>
      <c r="AS462" s="526"/>
      <c r="AT462" s="526"/>
      <c r="AU462" s="526"/>
      <c r="AV462" s="526"/>
      <c r="AW462" s="526"/>
      <c r="AX462" s="526"/>
      <c r="AY462" s="526"/>
      <c r="AZ462" s="526"/>
      <c r="BA462" s="526"/>
      <c r="BB462" s="526"/>
      <c r="BC462" s="526"/>
      <c r="BD462" s="526"/>
      <c r="BE462" s="526"/>
      <c r="BF462" s="526"/>
      <c r="BG462" s="526"/>
      <c r="BH462" s="526"/>
      <c r="BI462" s="526"/>
      <c r="BJ462" s="526"/>
      <c r="BK462" s="526"/>
      <c r="BL462" s="526"/>
      <c r="BM462" s="526"/>
      <c r="BN462" s="526"/>
      <c r="BO462" s="526"/>
      <c r="BP462" s="526"/>
      <c r="BQ462" s="526"/>
      <c r="BR462" s="526"/>
      <c r="BS462" s="526"/>
      <c r="BT462" s="526"/>
      <c r="BU462" s="526"/>
      <c r="BV462" s="526"/>
      <c r="BW462" s="526"/>
      <c r="BX462" s="526"/>
      <c r="BY462" s="526"/>
      <c r="BZ462" s="526"/>
      <c r="CA462" s="526"/>
      <c r="CB462" s="526"/>
      <c r="CC462" s="526"/>
      <c r="CD462" s="526"/>
      <c r="CE462" s="526"/>
      <c r="CF462" s="526"/>
      <c r="CG462" s="526"/>
      <c r="CH462" s="526"/>
      <c r="CI462" s="526"/>
      <c r="CJ462" s="526"/>
      <c r="CK462" s="526"/>
      <c r="CL462" s="526"/>
      <c r="CM462" s="526"/>
      <c r="CN462" s="526"/>
      <c r="CO462" s="526"/>
      <c r="CP462" s="526"/>
      <c r="CQ462" s="526"/>
      <c r="CR462" s="526"/>
      <c r="CS462" s="526"/>
      <c r="CT462" s="526"/>
      <c r="CU462" s="526"/>
      <c r="CV462" s="526"/>
      <c r="CW462" s="526"/>
      <c r="CX462" s="526"/>
      <c r="CY462" s="526"/>
      <c r="CZ462" s="526"/>
      <c r="DA462" s="526"/>
      <c r="DB462" s="526"/>
      <c r="DC462" s="526"/>
      <c r="DD462" s="526"/>
      <c r="DE462" s="526"/>
      <c r="DF462" s="526"/>
    </row>
    <row r="463" spans="1:110" ht="14.25" customHeight="1">
      <c r="A463" s="508">
        <f t="shared" si="55"/>
        <v>454</v>
      </c>
      <c r="B463" s="508" t="str">
        <f t="shared" ref="B463" si="60">"(7,"&amp;I463&amp;")"</f>
        <v>(7,42)</v>
      </c>
      <c r="C463" s="524">
        <v>0.41703703703703704</v>
      </c>
      <c r="D463" s="524">
        <v>0.41717592592592595</v>
      </c>
      <c r="E463" s="525">
        <v>12.06</v>
      </c>
      <c r="F463" s="525">
        <v>12.099999999105931</v>
      </c>
      <c r="G463" s="508" t="s">
        <v>540</v>
      </c>
      <c r="H463" s="524">
        <v>1.6203703703704386E-4</v>
      </c>
      <c r="I463">
        <f t="shared" si="58"/>
        <v>42</v>
      </c>
      <c r="K463" s="526"/>
      <c r="L463" s="526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/>
      <c r="Z463" s="526"/>
      <c r="AA463" s="526"/>
      <c r="AB463" s="526"/>
      <c r="AC463" s="526"/>
      <c r="AD463" s="526"/>
      <c r="AE463" s="526"/>
      <c r="AF463" s="526"/>
      <c r="AG463" s="526"/>
      <c r="AH463" s="526"/>
      <c r="AI463" s="526"/>
      <c r="AJ463" s="526"/>
      <c r="AK463" s="526"/>
      <c r="AL463" s="526"/>
      <c r="AM463" s="526"/>
      <c r="AN463" s="526"/>
      <c r="AO463" s="526"/>
      <c r="AP463" s="526"/>
      <c r="AQ463" s="526"/>
      <c r="AR463" s="526"/>
      <c r="AS463" s="526"/>
      <c r="AT463" s="526"/>
      <c r="AU463" s="526"/>
      <c r="AV463" s="526"/>
      <c r="AW463" s="526"/>
      <c r="AX463" s="526"/>
      <c r="AY463" s="526"/>
      <c r="AZ463" s="526"/>
      <c r="BA463" s="526"/>
      <c r="BB463" s="526"/>
      <c r="BC463" s="526"/>
      <c r="BD463" s="526"/>
      <c r="BE463" s="526"/>
      <c r="BF463" s="526"/>
      <c r="BG463" s="526"/>
      <c r="BH463" s="526"/>
      <c r="BI463" s="526"/>
      <c r="BJ463" s="526"/>
      <c r="BK463" s="526"/>
      <c r="BL463" s="526"/>
      <c r="BM463" s="526"/>
      <c r="BN463" s="526"/>
      <c r="BO463" s="526"/>
      <c r="BP463" s="526"/>
      <c r="BQ463" s="526"/>
      <c r="BR463" s="526"/>
      <c r="BS463" s="526"/>
      <c r="BT463" s="526"/>
      <c r="BU463" s="526"/>
      <c r="BV463" s="526"/>
      <c r="BW463" s="526"/>
      <c r="BX463" s="526"/>
      <c r="BY463" s="526"/>
      <c r="BZ463" s="526"/>
      <c r="CA463" s="526"/>
      <c r="CB463" s="526"/>
      <c r="CC463" s="526"/>
      <c r="CD463" s="526"/>
      <c r="CE463" s="526"/>
      <c r="CF463" s="526"/>
      <c r="CG463" s="526"/>
      <c r="CH463" s="526"/>
      <c r="CI463" s="526"/>
      <c r="CJ463" s="526"/>
      <c r="CK463" s="526"/>
      <c r="CL463" s="526"/>
      <c r="CM463" s="526"/>
      <c r="CN463" s="526"/>
      <c r="CO463" s="526"/>
      <c r="CP463" s="526"/>
      <c r="CQ463" s="526"/>
      <c r="CR463" s="526"/>
      <c r="CS463" s="526"/>
      <c r="CT463" s="526"/>
      <c r="CU463" s="526"/>
      <c r="CV463" s="526"/>
      <c r="CW463" s="526"/>
      <c r="CX463" s="526"/>
      <c r="CY463" s="526"/>
      <c r="CZ463" s="526"/>
      <c r="DA463" s="526"/>
      <c r="DB463" s="526"/>
      <c r="DC463" s="526"/>
      <c r="DD463" s="526"/>
      <c r="DE463" s="526"/>
      <c r="DF463" s="526"/>
    </row>
    <row r="464" spans="1:110" ht="14.25" customHeight="1">
      <c r="A464" s="508">
        <f t="shared" si="55"/>
        <v>455</v>
      </c>
      <c r="B464" s="508" t="str">
        <f t="shared" ref="B464" si="61">"(6,"&amp;I464&amp;")"</f>
        <v>(6,42)</v>
      </c>
      <c r="C464" s="524">
        <v>0.41730324074074077</v>
      </c>
      <c r="D464" s="524">
        <v>0.41744212962962962</v>
      </c>
      <c r="E464" s="525">
        <v>12.06</v>
      </c>
      <c r="F464" s="525">
        <v>12.160000001490117</v>
      </c>
      <c r="G464" s="508" t="s">
        <v>540</v>
      </c>
      <c r="H464" s="524">
        <v>1.7361111111108274E-4</v>
      </c>
      <c r="I464">
        <f t="shared" si="58"/>
        <v>42</v>
      </c>
      <c r="K464" s="526"/>
      <c r="L464" s="526"/>
      <c r="M464" s="526"/>
      <c r="N464" s="526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Y464" s="526"/>
      <c r="Z464" s="526"/>
      <c r="AA464" s="526"/>
      <c r="AB464" s="526"/>
      <c r="AC464" s="526"/>
      <c r="AD464" s="526"/>
      <c r="AE464" s="526"/>
      <c r="AF464" s="526"/>
      <c r="AG464" s="526"/>
      <c r="AH464" s="526"/>
      <c r="AI464" s="526"/>
      <c r="AJ464" s="526"/>
      <c r="AK464" s="526"/>
      <c r="AL464" s="526"/>
      <c r="AM464" s="526"/>
      <c r="AN464" s="526"/>
      <c r="AO464" s="526"/>
      <c r="AP464" s="526"/>
      <c r="AQ464" s="526"/>
      <c r="AR464" s="526"/>
      <c r="AS464" s="526"/>
      <c r="AT464" s="526"/>
      <c r="AU464" s="526"/>
      <c r="AV464" s="526"/>
      <c r="AW464" s="526"/>
      <c r="AX464" s="526"/>
      <c r="AY464" s="526"/>
      <c r="AZ464" s="526"/>
      <c r="BA464" s="526"/>
      <c r="BB464" s="526"/>
      <c r="BC464" s="526"/>
      <c r="BD464" s="526"/>
      <c r="BE464" s="526"/>
      <c r="BF464" s="526"/>
      <c r="BG464" s="526"/>
      <c r="BH464" s="526"/>
      <c r="BI464" s="526"/>
      <c r="BJ464" s="526"/>
      <c r="BK464" s="526"/>
      <c r="BL464" s="526"/>
      <c r="BM464" s="526"/>
      <c r="BN464" s="526"/>
      <c r="BO464" s="526"/>
      <c r="BP464" s="526"/>
      <c r="BQ464" s="526"/>
      <c r="BR464" s="526"/>
      <c r="BS464" s="526"/>
      <c r="BT464" s="526"/>
      <c r="BU464" s="526"/>
      <c r="BV464" s="526"/>
      <c r="BW464" s="526"/>
      <c r="BX464" s="526"/>
      <c r="BY464" s="526"/>
      <c r="BZ464" s="526"/>
      <c r="CA464" s="526"/>
      <c r="CB464" s="526"/>
      <c r="CC464" s="526"/>
      <c r="CD464" s="526"/>
      <c r="CE464" s="526"/>
      <c r="CF464" s="526"/>
      <c r="CG464" s="526"/>
      <c r="CH464" s="526"/>
      <c r="CI464" s="526"/>
      <c r="CJ464" s="526"/>
      <c r="CK464" s="526"/>
      <c r="CL464" s="526"/>
      <c r="CM464" s="526"/>
      <c r="CN464" s="526"/>
      <c r="CO464" s="526"/>
      <c r="CP464" s="526"/>
      <c r="CQ464" s="526"/>
      <c r="CR464" s="526"/>
      <c r="CS464" s="526"/>
      <c r="CT464" s="526"/>
      <c r="CU464" s="526"/>
      <c r="CV464" s="526"/>
      <c r="CW464" s="526"/>
      <c r="CX464" s="526"/>
      <c r="CY464" s="526"/>
      <c r="CZ464" s="526"/>
      <c r="DA464" s="526"/>
      <c r="DB464" s="526"/>
      <c r="DC464" s="526"/>
      <c r="DD464" s="526"/>
      <c r="DE464" s="526"/>
      <c r="DF464" s="526"/>
    </row>
    <row r="465" spans="1:110" ht="14.25" customHeight="1">
      <c r="A465" s="508">
        <f t="shared" si="55"/>
        <v>456</v>
      </c>
      <c r="B465" s="508" t="str">
        <f t="shared" ref="B465" si="62">"(5,"&amp;I465&amp;")"</f>
        <v>(5,42)</v>
      </c>
      <c r="C465" s="524">
        <v>0.41758101851851853</v>
      </c>
      <c r="D465" s="524">
        <v>0.41773148148148148</v>
      </c>
      <c r="E465" s="525">
        <v>12.06</v>
      </c>
      <c r="F465" s="525">
        <v>12.150000003576279</v>
      </c>
      <c r="G465" s="508" t="s">
        <v>540</v>
      </c>
      <c r="H465" s="524">
        <v>1.388888888889106E-4</v>
      </c>
      <c r="I465">
        <f t="shared" si="58"/>
        <v>42</v>
      </c>
      <c r="K465" s="526"/>
      <c r="L465" s="526"/>
      <c r="M465" s="526"/>
      <c r="N465" s="526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Y465" s="526"/>
      <c r="Z465" s="526"/>
      <c r="AA465" s="526"/>
      <c r="AB465" s="526"/>
      <c r="AC465" s="526"/>
      <c r="AD465" s="526"/>
      <c r="AE465" s="526"/>
      <c r="AF465" s="526"/>
      <c r="AG465" s="526"/>
      <c r="AH465" s="526"/>
      <c r="AI465" s="526"/>
      <c r="AJ465" s="526"/>
      <c r="AK465" s="526"/>
      <c r="AL465" s="526"/>
      <c r="AM465" s="526"/>
      <c r="AN465" s="526"/>
      <c r="AO465" s="526"/>
      <c r="AP465" s="526"/>
      <c r="AQ465" s="526"/>
      <c r="AR465" s="526"/>
      <c r="AS465" s="526"/>
      <c r="AT465" s="526"/>
      <c r="AU465" s="526"/>
      <c r="AV465" s="526"/>
      <c r="AW465" s="526"/>
      <c r="AX465" s="526"/>
      <c r="AY465" s="526"/>
      <c r="AZ465" s="526"/>
      <c r="BA465" s="526"/>
      <c r="BB465" s="526"/>
      <c r="BC465" s="526"/>
      <c r="BD465" s="526"/>
      <c r="BE465" s="526"/>
      <c r="BF465" s="526"/>
      <c r="BG465" s="526"/>
      <c r="BH465" s="526"/>
      <c r="BI465" s="526"/>
      <c r="BJ465" s="526"/>
      <c r="BK465" s="526"/>
      <c r="BL465" s="526"/>
      <c r="BM465" s="526"/>
      <c r="BN465" s="526"/>
      <c r="BO465" s="526"/>
      <c r="BP465" s="526"/>
      <c r="BQ465" s="526"/>
      <c r="BR465" s="526"/>
      <c r="BS465" s="526"/>
      <c r="BT465" s="526"/>
      <c r="BU465" s="526"/>
      <c r="BV465" s="526"/>
      <c r="BW465" s="526"/>
      <c r="BX465" s="526"/>
      <c r="BY465" s="526"/>
      <c r="BZ465" s="526"/>
      <c r="CA465" s="526"/>
      <c r="CB465" s="526"/>
      <c r="CC465" s="526"/>
      <c r="CD465" s="526"/>
      <c r="CE465" s="526"/>
      <c r="CF465" s="526"/>
      <c r="CG465" s="526"/>
      <c r="CH465" s="526"/>
      <c r="CI465" s="526"/>
      <c r="CJ465" s="526"/>
      <c r="CK465" s="526"/>
      <c r="CL465" s="526"/>
      <c r="CM465" s="526"/>
      <c r="CN465" s="526"/>
      <c r="CO465" s="526"/>
      <c r="CP465" s="526"/>
      <c r="CQ465" s="526"/>
      <c r="CR465" s="526"/>
      <c r="CS465" s="526"/>
      <c r="CT465" s="526"/>
      <c r="CU465" s="526"/>
      <c r="CV465" s="526"/>
      <c r="CW465" s="526"/>
      <c r="CX465" s="526"/>
      <c r="CY465" s="526"/>
      <c r="CZ465" s="526"/>
      <c r="DA465" s="526"/>
      <c r="DB465" s="526"/>
      <c r="DC465" s="526"/>
      <c r="DD465" s="526"/>
      <c r="DE465" s="526"/>
      <c r="DF465" s="526"/>
    </row>
    <row r="466" spans="1:110" ht="14.25" customHeight="1">
      <c r="A466" s="508">
        <f t="shared" si="55"/>
        <v>457</v>
      </c>
      <c r="B466" s="508" t="str">
        <f t="shared" ref="B466" si="63">"(4,"&amp;I466&amp;")"</f>
        <v>(4,42)</v>
      </c>
      <c r="C466" s="524">
        <v>0.41783564814814816</v>
      </c>
      <c r="D466" s="524">
        <v>0.41799768518518521</v>
      </c>
      <c r="E466" s="525">
        <v>12.06</v>
      </c>
      <c r="F466" s="525">
        <v>12.189999995231629</v>
      </c>
      <c r="G466" s="508" t="s">
        <v>540</v>
      </c>
      <c r="H466" s="524">
        <v>1.6203703703704386E-4</v>
      </c>
      <c r="I466">
        <f t="shared" si="58"/>
        <v>42</v>
      </c>
      <c r="K466" s="526"/>
      <c r="L466" s="526"/>
      <c r="M466" s="526"/>
      <c r="N466" s="526"/>
      <c r="O466" s="526"/>
      <c r="P466" s="526"/>
      <c r="Q466" s="526"/>
      <c r="R466" s="526"/>
      <c r="S466" s="526"/>
      <c r="T466" s="526"/>
      <c r="U466" s="526"/>
      <c r="V466" s="526"/>
      <c r="W466" s="526"/>
      <c r="X466" s="526"/>
      <c r="Y466" s="526"/>
      <c r="Z466" s="526"/>
      <c r="AA466" s="526"/>
      <c r="AB466" s="526"/>
      <c r="AC466" s="526"/>
      <c r="AD466" s="526"/>
      <c r="AE466" s="526"/>
      <c r="AF466" s="526"/>
      <c r="AG466" s="526"/>
      <c r="AH466" s="526"/>
      <c r="AI466" s="526"/>
      <c r="AJ466" s="526"/>
      <c r="AK466" s="526"/>
      <c r="AL466" s="526"/>
      <c r="AM466" s="526"/>
      <c r="AN466" s="526"/>
      <c r="AO466" s="526"/>
      <c r="AP466" s="526"/>
      <c r="AQ466" s="526"/>
      <c r="AR466" s="526"/>
      <c r="AS466" s="526"/>
      <c r="AT466" s="526"/>
      <c r="AU466" s="526"/>
      <c r="AV466" s="526"/>
      <c r="AW466" s="526"/>
      <c r="AX466" s="526"/>
      <c r="AY466" s="526"/>
      <c r="AZ466" s="526"/>
      <c r="BA466" s="526"/>
      <c r="BB466" s="526"/>
      <c r="BC466" s="526"/>
      <c r="BD466" s="526"/>
      <c r="BE466" s="526"/>
      <c r="BF466" s="526"/>
      <c r="BG466" s="526"/>
      <c r="BH466" s="526"/>
      <c r="BI466" s="526"/>
      <c r="BJ466" s="526"/>
      <c r="BK466" s="526"/>
      <c r="BL466" s="526"/>
      <c r="BM466" s="526"/>
      <c r="BN466" s="526"/>
      <c r="BO466" s="526"/>
      <c r="BP466" s="526"/>
      <c r="BQ466" s="526"/>
      <c r="BR466" s="526"/>
      <c r="BS466" s="526"/>
      <c r="BT466" s="526"/>
      <c r="BU466" s="526"/>
      <c r="BV466" s="526"/>
      <c r="BW466" s="526"/>
      <c r="BX466" s="526"/>
      <c r="BY466" s="526"/>
      <c r="BZ466" s="526"/>
      <c r="CA466" s="526"/>
      <c r="CB466" s="526"/>
      <c r="CC466" s="526"/>
      <c r="CD466" s="526"/>
      <c r="CE466" s="526"/>
      <c r="CF466" s="526"/>
      <c r="CG466" s="526"/>
      <c r="CH466" s="526"/>
      <c r="CI466" s="526"/>
      <c r="CJ466" s="526"/>
      <c r="CK466" s="526"/>
      <c r="CL466" s="526"/>
      <c r="CM466" s="526"/>
      <c r="CN466" s="526"/>
      <c r="CO466" s="526"/>
      <c r="CP466" s="526"/>
      <c r="CQ466" s="526"/>
      <c r="CR466" s="526"/>
      <c r="CS466" s="526"/>
      <c r="CT466" s="526"/>
      <c r="CU466" s="526"/>
      <c r="CV466" s="526"/>
      <c r="CW466" s="526"/>
      <c r="CX466" s="526"/>
      <c r="CY466" s="526"/>
      <c r="CZ466" s="526"/>
      <c r="DA466" s="526"/>
      <c r="DB466" s="526"/>
      <c r="DC466" s="526"/>
      <c r="DD466" s="526"/>
      <c r="DE466" s="526"/>
      <c r="DF466" s="526"/>
    </row>
    <row r="467" spans="1:110" ht="14.25" customHeight="1">
      <c r="A467" s="508">
        <f t="shared" si="55"/>
        <v>458</v>
      </c>
      <c r="B467" s="508" t="str">
        <f t="shared" ref="B467" si="64">"(3,"&amp;I467&amp;")"</f>
        <v>(3,42)</v>
      </c>
      <c r="C467" s="524">
        <v>0.4180787037037037</v>
      </c>
      <c r="D467" s="524">
        <v>0.41822916666666665</v>
      </c>
      <c r="E467" s="525">
        <v>12.06</v>
      </c>
      <c r="F467" s="525">
        <v>12.139999998211861</v>
      </c>
      <c r="G467" s="508" t="s">
        <v>540</v>
      </c>
      <c r="H467" s="524">
        <v>1.388888888889106E-4</v>
      </c>
      <c r="I467">
        <f t="shared" si="58"/>
        <v>42</v>
      </c>
      <c r="K467" s="526"/>
      <c r="L467" s="526"/>
      <c r="M467" s="526"/>
      <c r="N467" s="526"/>
      <c r="O467" s="526"/>
      <c r="P467" s="526"/>
      <c r="Q467" s="526"/>
      <c r="R467" s="526"/>
      <c r="S467" s="526"/>
      <c r="T467" s="526"/>
      <c r="U467" s="526"/>
      <c r="V467" s="526"/>
      <c r="W467" s="526"/>
      <c r="X467" s="526"/>
      <c r="Y467" s="526"/>
      <c r="Z467" s="526"/>
      <c r="AA467" s="526"/>
      <c r="AB467" s="526"/>
      <c r="AC467" s="526"/>
      <c r="AD467" s="526"/>
      <c r="AE467" s="526"/>
      <c r="AF467" s="526"/>
      <c r="AG467" s="526"/>
      <c r="AH467" s="526"/>
      <c r="AI467" s="526"/>
      <c r="AJ467" s="526"/>
      <c r="AK467" s="526"/>
      <c r="AL467" s="526"/>
      <c r="AM467" s="526"/>
      <c r="AN467" s="526"/>
      <c r="AO467" s="526"/>
      <c r="AP467" s="526"/>
      <c r="AQ467" s="526"/>
      <c r="AR467" s="526"/>
      <c r="AS467" s="526"/>
      <c r="AT467" s="526"/>
      <c r="AU467" s="526"/>
      <c r="AV467" s="526"/>
      <c r="AW467" s="526"/>
      <c r="AX467" s="526"/>
      <c r="AY467" s="526"/>
      <c r="AZ467" s="526"/>
      <c r="BA467" s="526"/>
      <c r="BB467" s="526"/>
      <c r="BC467" s="526"/>
      <c r="BD467" s="526"/>
      <c r="BE467" s="526"/>
      <c r="BF467" s="526"/>
      <c r="BG467" s="526"/>
      <c r="BH467" s="526"/>
      <c r="BI467" s="526"/>
      <c r="BJ467" s="526"/>
      <c r="BK467" s="526"/>
      <c r="BL467" s="526"/>
      <c r="BM467" s="526"/>
      <c r="BN467" s="526"/>
      <c r="BO467" s="526"/>
      <c r="BP467" s="526"/>
      <c r="BQ467" s="526"/>
      <c r="BR467" s="526"/>
      <c r="BS467" s="526"/>
      <c r="BT467" s="526"/>
      <c r="BU467" s="526"/>
      <c r="BV467" s="526"/>
      <c r="BW467" s="526"/>
      <c r="BX467" s="526"/>
      <c r="BY467" s="526"/>
      <c r="BZ467" s="526"/>
      <c r="CA467" s="526"/>
      <c r="CB467" s="526"/>
      <c r="CC467" s="526"/>
      <c r="CD467" s="526"/>
      <c r="CE467" s="526"/>
      <c r="CF467" s="526"/>
      <c r="CG467" s="526"/>
      <c r="CH467" s="526"/>
      <c r="CI467" s="526"/>
      <c r="CJ467" s="526"/>
      <c r="CK467" s="526"/>
      <c r="CL467" s="526"/>
      <c r="CM467" s="526"/>
      <c r="CN467" s="526"/>
      <c r="CO467" s="526"/>
      <c r="CP467" s="526"/>
      <c r="CQ467" s="526"/>
      <c r="CR467" s="526"/>
      <c r="CS467" s="526"/>
      <c r="CT467" s="526"/>
      <c r="CU467" s="526"/>
      <c r="CV467" s="526"/>
      <c r="CW467" s="526"/>
      <c r="CX467" s="526"/>
      <c r="CY467" s="526"/>
      <c r="CZ467" s="526"/>
      <c r="DA467" s="526"/>
      <c r="DB467" s="526"/>
      <c r="DC467" s="526"/>
      <c r="DD467" s="526"/>
      <c r="DE467" s="526"/>
      <c r="DF467" s="526"/>
    </row>
    <row r="468" spans="1:110" ht="14.25" customHeight="1">
      <c r="A468" s="508">
        <f t="shared" si="55"/>
        <v>459</v>
      </c>
      <c r="B468" s="508" t="str">
        <f t="shared" ref="B468" si="65">"(2,"&amp;I468&amp;")"</f>
        <v>(2,42)</v>
      </c>
      <c r="C468" s="524">
        <v>0.41834490740740743</v>
      </c>
      <c r="D468" s="524">
        <v>0.41851851851851851</v>
      </c>
      <c r="E468" s="525">
        <v>12.06</v>
      </c>
      <c r="F468" s="525">
        <v>12.150000003576279</v>
      </c>
      <c r="G468" s="508" t="s">
        <v>540</v>
      </c>
      <c r="H468" s="524">
        <v>1.388888888889106E-4</v>
      </c>
      <c r="I468">
        <f t="shared" si="58"/>
        <v>42</v>
      </c>
      <c r="K468" s="526"/>
      <c r="L468" s="526"/>
      <c r="M468" s="526"/>
      <c r="N468" s="526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Y468" s="526"/>
      <c r="Z468" s="526"/>
      <c r="AA468" s="526"/>
      <c r="AB468" s="526"/>
      <c r="AC468" s="526"/>
      <c r="AD468" s="526"/>
      <c r="AE468" s="526"/>
      <c r="AF468" s="526"/>
      <c r="AG468" s="526"/>
      <c r="AH468" s="526"/>
      <c r="AI468" s="526"/>
      <c r="AJ468" s="526"/>
      <c r="AK468" s="526"/>
      <c r="AL468" s="526"/>
      <c r="AM468" s="526"/>
      <c r="AN468" s="526"/>
      <c r="AO468" s="526"/>
      <c r="AP468" s="526"/>
      <c r="AQ468" s="526"/>
      <c r="AR468" s="526"/>
      <c r="AS468" s="526"/>
      <c r="AT468" s="526"/>
      <c r="AU468" s="526"/>
      <c r="AV468" s="526"/>
      <c r="AW468" s="526"/>
      <c r="AX468" s="526"/>
      <c r="AY468" s="526"/>
      <c r="AZ468" s="526"/>
      <c r="BA468" s="526"/>
      <c r="BB468" s="526"/>
      <c r="BC468" s="526"/>
      <c r="BD468" s="526"/>
      <c r="BE468" s="526"/>
      <c r="BF468" s="526"/>
      <c r="BG468" s="526"/>
      <c r="BH468" s="526"/>
      <c r="BI468" s="526"/>
      <c r="BJ468" s="526"/>
      <c r="BK468" s="526"/>
      <c r="BL468" s="526"/>
      <c r="BM468" s="526"/>
      <c r="BN468" s="526"/>
      <c r="BO468" s="526"/>
      <c r="BP468" s="526"/>
      <c r="BQ468" s="526"/>
      <c r="BR468" s="526"/>
      <c r="BS468" s="526"/>
      <c r="BT468" s="526"/>
      <c r="BU468" s="526"/>
      <c r="BV468" s="526"/>
      <c r="BW468" s="526"/>
      <c r="BX468" s="526"/>
      <c r="BY468" s="526"/>
      <c r="BZ468" s="526"/>
      <c r="CA468" s="526"/>
      <c r="CB468" s="526"/>
      <c r="CC468" s="526"/>
      <c r="CD468" s="526"/>
      <c r="CE468" s="526"/>
      <c r="CF468" s="526"/>
      <c r="CG468" s="526"/>
      <c r="CH468" s="526"/>
      <c r="CI468" s="526"/>
      <c r="CJ468" s="526"/>
      <c r="CK468" s="526"/>
      <c r="CL468" s="526"/>
      <c r="CM468" s="526"/>
      <c r="CN468" s="526"/>
      <c r="CO468" s="526"/>
      <c r="CP468" s="526"/>
      <c r="CQ468" s="526"/>
      <c r="CR468" s="526"/>
      <c r="CS468" s="526"/>
      <c r="CT468" s="526"/>
      <c r="CU468" s="526"/>
      <c r="CV468" s="526"/>
      <c r="CW468" s="526"/>
      <c r="CX468" s="526"/>
      <c r="CY468" s="526"/>
      <c r="CZ468" s="526"/>
      <c r="DA468" s="526"/>
      <c r="DB468" s="526"/>
      <c r="DC468" s="526"/>
      <c r="DD468" s="526"/>
      <c r="DE468" s="526"/>
      <c r="DF468" s="526"/>
    </row>
    <row r="469" spans="1:110" ht="14.25" customHeight="1">
      <c r="A469" s="508">
        <f t="shared" si="55"/>
        <v>460</v>
      </c>
      <c r="B469" s="508" t="str">
        <f t="shared" ref="B469:B470" si="66">"(1,"&amp;I469&amp;")"</f>
        <v>(1,42)</v>
      </c>
      <c r="C469" s="524">
        <v>0.41863425925925923</v>
      </c>
      <c r="D469" s="524">
        <v>0.41878472222222224</v>
      </c>
      <c r="E469" s="525">
        <v>12.06</v>
      </c>
      <c r="F469" s="525">
        <v>12.099999999105931</v>
      </c>
      <c r="G469" s="508" t="s">
        <v>540</v>
      </c>
      <c r="H469" s="524">
        <v>1.5046296296300499E-4</v>
      </c>
      <c r="I469">
        <f t="shared" si="58"/>
        <v>42</v>
      </c>
      <c r="K469" s="526"/>
      <c r="L469" s="526"/>
      <c r="M469" s="526"/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  <c r="AA469" s="526"/>
      <c r="AB469" s="526"/>
      <c r="AC469" s="526"/>
      <c r="AD469" s="526"/>
      <c r="AE469" s="526"/>
      <c r="AF469" s="526"/>
      <c r="AG469" s="526"/>
      <c r="AH469" s="526"/>
      <c r="AI469" s="526"/>
      <c r="AJ469" s="526"/>
      <c r="AK469" s="526"/>
      <c r="AL469" s="526"/>
      <c r="AM469" s="526"/>
      <c r="AN469" s="526"/>
      <c r="AO469" s="526"/>
      <c r="AP469" s="526"/>
      <c r="AQ469" s="526"/>
      <c r="AR469" s="526"/>
      <c r="AS469" s="526"/>
      <c r="AT469" s="526"/>
      <c r="AU469" s="526"/>
      <c r="AV469" s="526"/>
      <c r="AW469" s="526"/>
      <c r="AX469" s="526"/>
      <c r="AY469" s="526"/>
      <c r="AZ469" s="526"/>
      <c r="BA469" s="526"/>
      <c r="BB469" s="526"/>
      <c r="BC469" s="526"/>
      <c r="BD469" s="526"/>
      <c r="BE469" s="526"/>
      <c r="BF469" s="526"/>
      <c r="BG469" s="526"/>
      <c r="BH469" s="526"/>
      <c r="BI469" s="526"/>
      <c r="BJ469" s="526"/>
      <c r="BK469" s="526"/>
      <c r="BL469" s="526"/>
      <c r="BM469" s="526"/>
      <c r="BN469" s="526"/>
      <c r="BO469" s="526"/>
      <c r="BP469" s="526"/>
      <c r="BQ469" s="526"/>
      <c r="BR469" s="526"/>
      <c r="BS469" s="526"/>
      <c r="BT469" s="526"/>
      <c r="BU469" s="526"/>
      <c r="BV469" s="526"/>
      <c r="BW469" s="526"/>
      <c r="BX469" s="526"/>
      <c r="BY469" s="526"/>
      <c r="BZ469" s="526"/>
      <c r="CA469" s="526"/>
      <c r="CB469" s="526"/>
      <c r="CC469" s="526"/>
      <c r="CD469" s="526"/>
      <c r="CE469" s="526"/>
      <c r="CF469" s="526"/>
      <c r="CG469" s="526"/>
      <c r="CH469" s="526"/>
      <c r="CI469" s="526"/>
      <c r="CJ469" s="526"/>
      <c r="CK469" s="526"/>
      <c r="CL469" s="526"/>
      <c r="CM469" s="526"/>
      <c r="CN469" s="526"/>
      <c r="CO469" s="526"/>
      <c r="CP469" s="526"/>
      <c r="CQ469" s="526"/>
      <c r="CR469" s="526"/>
      <c r="CS469" s="526"/>
      <c r="CT469" s="526"/>
      <c r="CU469" s="526"/>
      <c r="CV469" s="526"/>
      <c r="CW469" s="526"/>
      <c r="CX469" s="526"/>
      <c r="CY469" s="526"/>
      <c r="CZ469" s="526"/>
      <c r="DA469" s="526"/>
      <c r="DB469" s="526"/>
      <c r="DC469" s="526"/>
      <c r="DD469" s="526"/>
      <c r="DE469" s="526"/>
      <c r="DF469" s="526"/>
    </row>
    <row r="470" spans="1:110" ht="14.25" customHeight="1">
      <c r="A470" s="508">
        <f t="shared" si="55"/>
        <v>461</v>
      </c>
      <c r="B470" s="508" t="str">
        <f t="shared" si="66"/>
        <v>(1,43)</v>
      </c>
      <c r="C470" s="524">
        <v>0.41888888888888887</v>
      </c>
      <c r="D470" s="524">
        <v>0.41903935185185187</v>
      </c>
      <c r="E470" s="525">
        <v>12.06</v>
      </c>
      <c r="F470" s="525">
        <v>12.079999999552966</v>
      </c>
      <c r="G470" s="508" t="s">
        <v>540</v>
      </c>
      <c r="H470" s="524">
        <v>1.6203703703704386E-4</v>
      </c>
      <c r="I470">
        <f t="shared" ref="I470" si="67">I469+1</f>
        <v>43</v>
      </c>
      <c r="K470" s="526"/>
      <c r="L470" s="526"/>
      <c r="M470" s="526"/>
      <c r="N470" s="526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Y470" s="526"/>
      <c r="Z470" s="526"/>
      <c r="AA470" s="526"/>
      <c r="AB470" s="526"/>
      <c r="AC470" s="526"/>
      <c r="AD470" s="526"/>
      <c r="AE470" s="526"/>
      <c r="AF470" s="526"/>
      <c r="AG470" s="526"/>
      <c r="AH470" s="526"/>
      <c r="AI470" s="526"/>
      <c r="AJ470" s="526"/>
      <c r="AK470" s="526"/>
      <c r="AL470" s="526"/>
      <c r="AM470" s="526"/>
      <c r="AN470" s="526"/>
      <c r="AO470" s="526"/>
      <c r="AP470" s="526"/>
      <c r="AQ470" s="526"/>
      <c r="AR470" s="526"/>
      <c r="AS470" s="526"/>
      <c r="AT470" s="526"/>
      <c r="AU470" s="526"/>
      <c r="AV470" s="526"/>
      <c r="AW470" s="526"/>
      <c r="AX470" s="526"/>
      <c r="AY470" s="526"/>
      <c r="AZ470" s="526"/>
      <c r="BA470" s="526"/>
      <c r="BB470" s="526"/>
      <c r="BC470" s="526"/>
      <c r="BD470" s="526"/>
      <c r="BE470" s="526"/>
      <c r="BF470" s="526"/>
      <c r="BG470" s="526"/>
      <c r="BH470" s="526"/>
      <c r="BI470" s="526"/>
      <c r="BJ470" s="526"/>
      <c r="BK470" s="526"/>
      <c r="BL470" s="526"/>
      <c r="BM470" s="526"/>
      <c r="BN470" s="526"/>
      <c r="BO470" s="526"/>
      <c r="BP470" s="526"/>
      <c r="BQ470" s="526"/>
      <c r="BR470" s="526"/>
      <c r="BS470" s="526"/>
      <c r="BT470" s="526"/>
      <c r="BU470" s="526"/>
      <c r="BV470" s="526"/>
      <c r="BW470" s="526"/>
      <c r="BX470" s="526"/>
      <c r="BY470" s="526"/>
      <c r="BZ470" s="526"/>
      <c r="CA470" s="526"/>
      <c r="CB470" s="526"/>
      <c r="CC470" s="526"/>
      <c r="CD470" s="526"/>
      <c r="CE470" s="526"/>
      <c r="CF470" s="526"/>
      <c r="CG470" s="526"/>
      <c r="CH470" s="526"/>
      <c r="CI470" s="526"/>
      <c r="CJ470" s="526"/>
      <c r="CK470" s="526"/>
      <c r="CL470" s="526"/>
      <c r="CM470" s="526"/>
      <c r="CN470" s="526"/>
      <c r="CO470" s="526"/>
      <c r="CP470" s="526"/>
      <c r="CQ470" s="526"/>
      <c r="CR470" s="526"/>
      <c r="CS470" s="526"/>
      <c r="CT470" s="526"/>
      <c r="CU470" s="526"/>
      <c r="CV470" s="526"/>
      <c r="CW470" s="526"/>
      <c r="CX470" s="526"/>
      <c r="CY470" s="526"/>
      <c r="CZ470" s="526"/>
      <c r="DA470" s="526"/>
      <c r="DB470" s="526"/>
      <c r="DC470" s="526"/>
      <c r="DD470" s="526"/>
      <c r="DE470" s="526"/>
      <c r="DF470" s="526"/>
    </row>
    <row r="471" spans="1:110" ht="14.25" customHeight="1">
      <c r="A471" s="508">
        <f t="shared" si="55"/>
        <v>462</v>
      </c>
      <c r="B471" s="508" t="str">
        <f t="shared" ref="B471" si="68">"(2,"&amp;I471&amp;")"</f>
        <v>(2,43)</v>
      </c>
      <c r="C471" s="524">
        <v>0.41916666666666669</v>
      </c>
      <c r="D471" s="524">
        <v>0.41931712962962964</v>
      </c>
      <c r="E471" s="525">
        <v>12.06</v>
      </c>
      <c r="F471" s="525">
        <v>12.169999999403954</v>
      </c>
      <c r="G471" s="508" t="s">
        <v>540</v>
      </c>
      <c r="H471" s="524">
        <v>1.6203703703704386E-4</v>
      </c>
      <c r="I471">
        <f t="shared" ref="I471:I524" si="69">I470</f>
        <v>43</v>
      </c>
      <c r="K471" s="526"/>
      <c r="L471" s="526"/>
      <c r="M471" s="526"/>
      <c r="N471" s="526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Y471" s="526"/>
      <c r="Z471" s="526"/>
      <c r="AA471" s="526"/>
      <c r="AB471" s="526"/>
      <c r="AC471" s="526"/>
      <c r="AD471" s="526"/>
      <c r="AE471" s="526"/>
      <c r="AF471" s="526"/>
      <c r="AG471" s="526"/>
      <c r="AH471" s="526"/>
      <c r="AI471" s="526"/>
      <c r="AJ471" s="526"/>
      <c r="AK471" s="526"/>
      <c r="AL471" s="526"/>
      <c r="AM471" s="526"/>
      <c r="AN471" s="526"/>
      <c r="AO471" s="526"/>
      <c r="AP471" s="526"/>
      <c r="AQ471" s="526"/>
      <c r="AR471" s="526"/>
      <c r="AS471" s="526"/>
      <c r="AT471" s="526"/>
      <c r="AU471" s="526"/>
      <c r="AV471" s="526"/>
      <c r="AW471" s="526"/>
      <c r="AX471" s="526"/>
      <c r="AY471" s="526"/>
      <c r="AZ471" s="526"/>
      <c r="BA471" s="526"/>
      <c r="BB471" s="526"/>
      <c r="BC471" s="526"/>
      <c r="BD471" s="526"/>
      <c r="BE471" s="526"/>
      <c r="BF471" s="526"/>
      <c r="BG471" s="526"/>
      <c r="BH471" s="526"/>
      <c r="BI471" s="526"/>
      <c r="BJ471" s="526"/>
      <c r="BK471" s="526"/>
      <c r="BL471" s="526"/>
      <c r="BM471" s="526"/>
      <c r="BN471" s="526"/>
      <c r="BO471" s="526"/>
      <c r="BP471" s="526"/>
      <c r="BQ471" s="526"/>
      <c r="BR471" s="526"/>
      <c r="BS471" s="526"/>
      <c r="BT471" s="526"/>
      <c r="BU471" s="526"/>
      <c r="BV471" s="526"/>
      <c r="BW471" s="526"/>
      <c r="BX471" s="526"/>
      <c r="BY471" s="526"/>
      <c r="BZ471" s="526"/>
      <c r="CA471" s="526"/>
      <c r="CB471" s="526"/>
      <c r="CC471" s="526"/>
      <c r="CD471" s="526"/>
      <c r="CE471" s="526"/>
      <c r="CF471" s="526"/>
      <c r="CG471" s="526"/>
      <c r="CH471" s="526"/>
      <c r="CI471" s="526"/>
      <c r="CJ471" s="526"/>
      <c r="CK471" s="526"/>
      <c r="CL471" s="526"/>
      <c r="CM471" s="526"/>
      <c r="CN471" s="526"/>
      <c r="CO471" s="526"/>
      <c r="CP471" s="526"/>
      <c r="CQ471" s="526"/>
      <c r="CR471" s="526"/>
      <c r="CS471" s="526"/>
      <c r="CT471" s="526"/>
      <c r="CU471" s="526"/>
      <c r="CV471" s="526"/>
      <c r="CW471" s="526"/>
      <c r="CX471" s="526"/>
      <c r="CY471" s="526"/>
      <c r="CZ471" s="526"/>
      <c r="DA471" s="526"/>
      <c r="DB471" s="526"/>
      <c r="DC471" s="526"/>
      <c r="DD471" s="526"/>
      <c r="DE471" s="526"/>
      <c r="DF471" s="526"/>
    </row>
    <row r="472" spans="1:110" ht="14.25" customHeight="1">
      <c r="A472" s="508">
        <f t="shared" si="55"/>
        <v>463</v>
      </c>
      <c r="B472" s="508" t="str">
        <f t="shared" ref="B472" si="70">"(3,"&amp;I472&amp;")"</f>
        <v>(3,43)</v>
      </c>
      <c r="C472" s="524">
        <v>0.41940972222222223</v>
      </c>
      <c r="D472" s="524">
        <v>0.41957175925925927</v>
      </c>
      <c r="E472" s="525">
        <v>12.06</v>
      </c>
      <c r="F472" s="525">
        <v>12.099999999105931</v>
      </c>
      <c r="G472" s="508" t="s">
        <v>540</v>
      </c>
      <c r="H472" s="524">
        <v>1.7361111111113825E-4</v>
      </c>
      <c r="I472">
        <f t="shared" si="69"/>
        <v>43</v>
      </c>
      <c r="K472" s="526"/>
      <c r="L472" s="526"/>
      <c r="M472" s="526"/>
      <c r="N472" s="526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Y472" s="526"/>
      <c r="Z472" s="526"/>
      <c r="AA472" s="526"/>
      <c r="AB472" s="526"/>
      <c r="AC472" s="526"/>
      <c r="AD472" s="526"/>
      <c r="AE472" s="526"/>
      <c r="AF472" s="526"/>
      <c r="AG472" s="526"/>
      <c r="AH472" s="526"/>
      <c r="AI472" s="526"/>
      <c r="AJ472" s="526"/>
      <c r="AK472" s="526"/>
      <c r="AL472" s="526"/>
      <c r="AM472" s="526"/>
      <c r="AN472" s="526"/>
      <c r="AO472" s="526"/>
      <c r="AP472" s="526"/>
      <c r="AQ472" s="526"/>
      <c r="AR472" s="526"/>
      <c r="AS472" s="526"/>
      <c r="AT472" s="526"/>
      <c r="AU472" s="526"/>
      <c r="AV472" s="526"/>
      <c r="AW472" s="526"/>
      <c r="AX472" s="526"/>
      <c r="AY472" s="526"/>
      <c r="AZ472" s="526"/>
      <c r="BA472" s="526"/>
      <c r="BB472" s="526"/>
      <c r="BC472" s="526"/>
      <c r="BD472" s="526"/>
      <c r="BE472" s="526"/>
      <c r="BF472" s="526"/>
      <c r="BG472" s="526"/>
      <c r="BH472" s="526"/>
      <c r="BI472" s="526"/>
      <c r="BJ472" s="526"/>
      <c r="BK472" s="526"/>
      <c r="BL472" s="526"/>
      <c r="BM472" s="526"/>
      <c r="BN472" s="526"/>
      <c r="BO472" s="526"/>
      <c r="BP472" s="526"/>
      <c r="BQ472" s="526"/>
      <c r="BR472" s="526"/>
      <c r="BS472" s="526"/>
      <c r="BT472" s="526"/>
      <c r="BU472" s="526"/>
      <c r="BV472" s="526"/>
      <c r="BW472" s="526"/>
      <c r="BX472" s="526"/>
      <c r="BY472" s="526"/>
      <c r="BZ472" s="526"/>
      <c r="CA472" s="526"/>
      <c r="CB472" s="526"/>
      <c r="CC472" s="526"/>
      <c r="CD472" s="526"/>
      <c r="CE472" s="526"/>
      <c r="CF472" s="526"/>
      <c r="CG472" s="526"/>
      <c r="CH472" s="526"/>
      <c r="CI472" s="526"/>
      <c r="CJ472" s="526"/>
      <c r="CK472" s="526"/>
      <c r="CL472" s="526"/>
      <c r="CM472" s="526"/>
      <c r="CN472" s="526"/>
      <c r="CO472" s="526"/>
      <c r="CP472" s="526"/>
      <c r="CQ472" s="526"/>
      <c r="CR472" s="526"/>
      <c r="CS472" s="526"/>
      <c r="CT472" s="526"/>
      <c r="CU472" s="526"/>
      <c r="CV472" s="526"/>
      <c r="CW472" s="526"/>
      <c r="CX472" s="526"/>
      <c r="CY472" s="526"/>
      <c r="CZ472" s="526"/>
      <c r="DA472" s="526"/>
      <c r="DB472" s="526"/>
      <c r="DC472" s="526"/>
      <c r="DD472" s="526"/>
      <c r="DE472" s="526"/>
      <c r="DF472" s="526"/>
    </row>
    <row r="473" spans="1:110" ht="14.25" customHeight="1">
      <c r="A473" s="508">
        <f t="shared" si="55"/>
        <v>464</v>
      </c>
      <c r="B473" s="508" t="str">
        <f t="shared" ref="B473" si="71">"(4,"&amp;I473&amp;")"</f>
        <v>(4,43)</v>
      </c>
      <c r="C473" s="524">
        <v>0.41969907407407409</v>
      </c>
      <c r="D473" s="524">
        <v>0.41983796296296294</v>
      </c>
      <c r="E473" s="525">
        <v>12.06</v>
      </c>
      <c r="F473" s="525">
        <v>12.099999999105931</v>
      </c>
      <c r="G473" s="508" t="s">
        <v>540</v>
      </c>
      <c r="H473" s="524">
        <v>1.7361111111113825E-4</v>
      </c>
      <c r="I473">
        <f t="shared" si="69"/>
        <v>43</v>
      </c>
      <c r="K473" s="526"/>
      <c r="L473" s="526"/>
      <c r="M473" s="526"/>
      <c r="N473" s="526"/>
      <c r="O473" s="526"/>
      <c r="P473" s="526"/>
      <c r="Q473" s="526"/>
      <c r="R473" s="526"/>
      <c r="S473" s="526"/>
      <c r="T473" s="526"/>
      <c r="U473" s="526"/>
      <c r="V473" s="526"/>
      <c r="W473" s="526"/>
      <c r="X473" s="526"/>
      <c r="Y473" s="526"/>
      <c r="Z473" s="526"/>
      <c r="AA473" s="526"/>
      <c r="AB473" s="526"/>
      <c r="AC473" s="526"/>
      <c r="AD473" s="526"/>
      <c r="AE473" s="526"/>
      <c r="AF473" s="526"/>
      <c r="AG473" s="526"/>
      <c r="AH473" s="526"/>
      <c r="AI473" s="526"/>
      <c r="AJ473" s="526"/>
      <c r="AK473" s="526"/>
      <c r="AL473" s="526"/>
      <c r="AM473" s="526"/>
      <c r="AN473" s="526"/>
      <c r="AO473" s="526"/>
      <c r="AP473" s="526"/>
      <c r="AQ473" s="526"/>
      <c r="AR473" s="526"/>
      <c r="AS473" s="526"/>
      <c r="AT473" s="526"/>
      <c r="AU473" s="526"/>
      <c r="AV473" s="526"/>
      <c r="AW473" s="526"/>
      <c r="AX473" s="526"/>
      <c r="AY473" s="526"/>
      <c r="AZ473" s="526"/>
      <c r="BA473" s="526"/>
      <c r="BB473" s="526"/>
      <c r="BC473" s="526"/>
      <c r="BD473" s="526"/>
      <c r="BE473" s="526"/>
      <c r="BF473" s="526"/>
      <c r="BG473" s="526"/>
      <c r="BH473" s="526"/>
      <c r="BI473" s="526"/>
      <c r="BJ473" s="526"/>
      <c r="BK473" s="526"/>
      <c r="BL473" s="526"/>
      <c r="BM473" s="526"/>
      <c r="BN473" s="526"/>
      <c r="BO473" s="526"/>
      <c r="BP473" s="526"/>
      <c r="BQ473" s="526"/>
      <c r="BR473" s="526"/>
      <c r="BS473" s="526"/>
      <c r="BT473" s="526"/>
      <c r="BU473" s="526"/>
      <c r="BV473" s="526"/>
      <c r="BW473" s="526"/>
      <c r="BX473" s="526"/>
      <c r="BY473" s="526"/>
      <c r="BZ473" s="526"/>
      <c r="CA473" s="526"/>
      <c r="CB473" s="526"/>
      <c r="CC473" s="526"/>
      <c r="CD473" s="526"/>
      <c r="CE473" s="526"/>
      <c r="CF473" s="526"/>
      <c r="CG473" s="526"/>
      <c r="CH473" s="526"/>
      <c r="CI473" s="526"/>
      <c r="CJ473" s="526"/>
      <c r="CK473" s="526"/>
      <c r="CL473" s="526"/>
      <c r="CM473" s="526"/>
      <c r="CN473" s="526"/>
      <c r="CO473" s="526"/>
      <c r="CP473" s="526"/>
      <c r="CQ473" s="526"/>
      <c r="CR473" s="526"/>
      <c r="CS473" s="526"/>
      <c r="CT473" s="526"/>
      <c r="CU473" s="526"/>
      <c r="CV473" s="526"/>
      <c r="CW473" s="526"/>
      <c r="CX473" s="526"/>
      <c r="CY473" s="526"/>
      <c r="CZ473" s="526"/>
      <c r="DA473" s="526"/>
      <c r="DB473" s="526"/>
      <c r="DC473" s="526"/>
      <c r="DD473" s="526"/>
      <c r="DE473" s="526"/>
      <c r="DF473" s="526"/>
    </row>
    <row r="474" spans="1:110" ht="14.25" customHeight="1">
      <c r="A474" s="508">
        <f t="shared" si="55"/>
        <v>465</v>
      </c>
      <c r="B474" s="508" t="str">
        <f t="shared" ref="B474" si="72">"(5,"&amp;I474&amp;")"</f>
        <v>(5,43)</v>
      </c>
      <c r="C474" s="524">
        <v>0.41993055555555553</v>
      </c>
      <c r="D474" s="524">
        <v>0.42008101851851853</v>
      </c>
      <c r="E474" s="525">
        <v>12.06</v>
      </c>
      <c r="F474" s="525">
        <v>12.210000005960465</v>
      </c>
      <c r="G474" s="508" t="s">
        <v>540</v>
      </c>
      <c r="H474" s="524">
        <v>1.5046296296300499E-4</v>
      </c>
      <c r="I474">
        <f t="shared" si="69"/>
        <v>43</v>
      </c>
      <c r="K474" s="526"/>
      <c r="L474" s="526"/>
      <c r="M474" s="526"/>
      <c r="N474" s="526"/>
      <c r="O474" s="526"/>
      <c r="P474" s="526"/>
      <c r="Q474" s="526"/>
      <c r="R474" s="526"/>
      <c r="S474" s="526"/>
      <c r="T474" s="526"/>
      <c r="U474" s="526"/>
      <c r="V474" s="526"/>
      <c r="W474" s="526"/>
      <c r="X474" s="526"/>
      <c r="Y474" s="526"/>
      <c r="Z474" s="526"/>
      <c r="AA474" s="526"/>
      <c r="AB474" s="526"/>
      <c r="AC474" s="526"/>
      <c r="AD474" s="526"/>
      <c r="AE474" s="526"/>
      <c r="AF474" s="526"/>
      <c r="AG474" s="526"/>
      <c r="AH474" s="526"/>
      <c r="AI474" s="526"/>
      <c r="AJ474" s="526"/>
      <c r="AK474" s="526"/>
      <c r="AL474" s="526"/>
      <c r="AM474" s="526"/>
      <c r="AN474" s="526"/>
      <c r="AO474" s="526"/>
      <c r="AP474" s="526"/>
      <c r="AQ474" s="526"/>
      <c r="AR474" s="526"/>
      <c r="AS474" s="526"/>
      <c r="AT474" s="526"/>
      <c r="AU474" s="526"/>
      <c r="AV474" s="526"/>
      <c r="AW474" s="526"/>
      <c r="AX474" s="526"/>
      <c r="AY474" s="526"/>
      <c r="AZ474" s="526"/>
      <c r="BA474" s="526"/>
      <c r="BB474" s="526"/>
      <c r="BC474" s="526"/>
      <c r="BD474" s="526"/>
      <c r="BE474" s="526"/>
      <c r="BF474" s="526"/>
      <c r="BG474" s="526"/>
      <c r="BH474" s="526"/>
      <c r="BI474" s="526"/>
      <c r="BJ474" s="526"/>
      <c r="BK474" s="526"/>
      <c r="BL474" s="526"/>
      <c r="BM474" s="526"/>
      <c r="BN474" s="526"/>
      <c r="BO474" s="526"/>
      <c r="BP474" s="526"/>
      <c r="BQ474" s="526"/>
      <c r="BR474" s="526"/>
      <c r="BS474" s="526"/>
      <c r="BT474" s="526"/>
      <c r="BU474" s="526"/>
      <c r="BV474" s="526"/>
      <c r="BW474" s="526"/>
      <c r="BX474" s="526"/>
      <c r="BY474" s="526"/>
      <c r="BZ474" s="526"/>
      <c r="CA474" s="526"/>
      <c r="CB474" s="526"/>
      <c r="CC474" s="526"/>
      <c r="CD474" s="526"/>
      <c r="CE474" s="526"/>
      <c r="CF474" s="526"/>
      <c r="CG474" s="526"/>
      <c r="CH474" s="526"/>
      <c r="CI474" s="526"/>
      <c r="CJ474" s="526"/>
      <c r="CK474" s="526"/>
      <c r="CL474" s="526"/>
      <c r="CM474" s="526"/>
      <c r="CN474" s="526"/>
      <c r="CO474" s="526"/>
      <c r="CP474" s="526"/>
      <c r="CQ474" s="526"/>
      <c r="CR474" s="526"/>
      <c r="CS474" s="526"/>
      <c r="CT474" s="526"/>
      <c r="CU474" s="526"/>
      <c r="CV474" s="526"/>
      <c r="CW474" s="526"/>
      <c r="CX474" s="526"/>
      <c r="CY474" s="526"/>
      <c r="CZ474" s="526"/>
      <c r="DA474" s="526"/>
      <c r="DB474" s="526"/>
      <c r="DC474" s="526"/>
      <c r="DD474" s="526"/>
      <c r="DE474" s="526"/>
      <c r="DF474" s="526"/>
    </row>
    <row r="475" spans="1:110" ht="14.25" customHeight="1">
      <c r="A475" s="508">
        <f t="shared" si="55"/>
        <v>466</v>
      </c>
      <c r="B475" s="508" t="str">
        <f t="shared" ref="B475" si="73">"(6,"&amp;I475&amp;")"</f>
        <v>(6,43)</v>
      </c>
      <c r="C475" s="524">
        <v>0.42021990740740739</v>
      </c>
      <c r="D475" s="524">
        <v>0.42039351851851853</v>
      </c>
      <c r="E475" s="525">
        <v>12.06</v>
      </c>
      <c r="F475" s="525">
        <v>12.130000000298024</v>
      </c>
      <c r="G475" s="508" t="s">
        <v>540</v>
      </c>
      <c r="H475" s="524">
        <v>1.6203703703704386E-4</v>
      </c>
      <c r="I475">
        <f t="shared" si="69"/>
        <v>43</v>
      </c>
      <c r="K475" s="526"/>
      <c r="L475" s="526"/>
      <c r="M475" s="526"/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  <c r="AA475" s="526"/>
      <c r="AB475" s="526"/>
      <c r="AC475" s="526"/>
      <c r="AD475" s="526"/>
      <c r="AE475" s="526"/>
      <c r="AF475" s="526"/>
      <c r="AG475" s="526"/>
      <c r="AH475" s="526"/>
      <c r="AI475" s="526"/>
      <c r="AJ475" s="526"/>
      <c r="AK475" s="526"/>
      <c r="AL475" s="526"/>
      <c r="AM475" s="526"/>
      <c r="AN475" s="526"/>
      <c r="AO475" s="526"/>
      <c r="AP475" s="526"/>
      <c r="AQ475" s="526"/>
      <c r="AR475" s="526"/>
      <c r="AS475" s="526"/>
      <c r="AT475" s="526"/>
      <c r="AU475" s="526"/>
      <c r="AV475" s="526"/>
      <c r="AW475" s="526"/>
      <c r="AX475" s="526"/>
      <c r="AY475" s="526"/>
      <c r="AZ475" s="526"/>
      <c r="BA475" s="526"/>
      <c r="BB475" s="526"/>
      <c r="BC475" s="526"/>
      <c r="BD475" s="526"/>
      <c r="BE475" s="526"/>
      <c r="BF475" s="526"/>
      <c r="BG475" s="526"/>
      <c r="BH475" s="526"/>
      <c r="BI475" s="526"/>
      <c r="BJ475" s="526"/>
      <c r="BK475" s="526"/>
      <c r="BL475" s="526"/>
      <c r="BM475" s="526"/>
      <c r="BN475" s="526"/>
      <c r="BO475" s="526"/>
      <c r="BP475" s="526"/>
      <c r="BQ475" s="526"/>
      <c r="BR475" s="526"/>
      <c r="BS475" s="526"/>
      <c r="BT475" s="526"/>
      <c r="BU475" s="526"/>
      <c r="BV475" s="526"/>
      <c r="BW475" s="526"/>
      <c r="BX475" s="526"/>
      <c r="BY475" s="526"/>
      <c r="BZ475" s="526"/>
      <c r="CA475" s="526"/>
      <c r="CB475" s="526"/>
      <c r="CC475" s="526"/>
      <c r="CD475" s="526"/>
      <c r="CE475" s="526"/>
      <c r="CF475" s="526"/>
      <c r="CG475" s="526"/>
      <c r="CH475" s="526"/>
      <c r="CI475" s="526"/>
      <c r="CJ475" s="526"/>
      <c r="CK475" s="526"/>
      <c r="CL475" s="526"/>
      <c r="CM475" s="526"/>
      <c r="CN475" s="526"/>
      <c r="CO475" s="526"/>
      <c r="CP475" s="526"/>
      <c r="CQ475" s="526"/>
      <c r="CR475" s="526"/>
      <c r="CS475" s="526"/>
      <c r="CT475" s="526"/>
      <c r="CU475" s="526"/>
      <c r="CV475" s="526"/>
      <c r="CW475" s="526"/>
      <c r="CX475" s="526"/>
      <c r="CY475" s="526"/>
      <c r="CZ475" s="526"/>
      <c r="DA475" s="526"/>
      <c r="DB475" s="526"/>
      <c r="DC475" s="526"/>
      <c r="DD475" s="526"/>
      <c r="DE475" s="526"/>
      <c r="DF475" s="526"/>
    </row>
    <row r="476" spans="1:110" ht="14.25" customHeight="1">
      <c r="A476" s="508">
        <f t="shared" si="55"/>
        <v>467</v>
      </c>
      <c r="B476" s="508" t="str">
        <f t="shared" ref="B476" si="74">"(7,"&amp;I476&amp;")"</f>
        <v>(7,43)</v>
      </c>
      <c r="C476" s="524">
        <v>0.42048611111111112</v>
      </c>
      <c r="D476" s="524">
        <v>0.42063657407407407</v>
      </c>
      <c r="E476" s="525">
        <v>12.06</v>
      </c>
      <c r="F476" s="525">
        <v>12.099999999105931</v>
      </c>
      <c r="G476" s="508" t="s">
        <v>540</v>
      </c>
      <c r="H476" s="524">
        <v>1.7361111111113825E-4</v>
      </c>
      <c r="I476">
        <f t="shared" si="69"/>
        <v>43</v>
      </c>
      <c r="K476" s="526"/>
      <c r="L476" s="526"/>
      <c r="M476" s="526"/>
      <c r="N476" s="526"/>
      <c r="O476" s="526"/>
      <c r="P476" s="526"/>
      <c r="Q476" s="526"/>
      <c r="R476" s="526"/>
      <c r="S476" s="526"/>
      <c r="T476" s="526"/>
      <c r="U476" s="526"/>
      <c r="V476" s="526"/>
      <c r="W476" s="526"/>
      <c r="X476" s="526"/>
      <c r="Y476" s="526"/>
      <c r="Z476" s="526"/>
      <c r="AA476" s="526"/>
      <c r="AB476" s="526"/>
      <c r="AC476" s="526"/>
      <c r="AD476" s="526"/>
      <c r="AE476" s="526"/>
      <c r="AF476" s="526"/>
      <c r="AG476" s="526"/>
      <c r="AH476" s="526"/>
      <c r="AI476" s="526"/>
      <c r="AJ476" s="526"/>
      <c r="AK476" s="526"/>
      <c r="AL476" s="526"/>
      <c r="AM476" s="526"/>
      <c r="AN476" s="526"/>
      <c r="AO476" s="526"/>
      <c r="AP476" s="526"/>
      <c r="AQ476" s="526"/>
      <c r="AR476" s="526"/>
      <c r="AS476" s="526"/>
      <c r="AT476" s="526"/>
      <c r="AU476" s="526"/>
      <c r="AV476" s="526"/>
      <c r="AW476" s="526"/>
      <c r="AX476" s="526"/>
      <c r="AY476" s="526"/>
      <c r="AZ476" s="526"/>
      <c r="BA476" s="526"/>
      <c r="BB476" s="526"/>
      <c r="BC476" s="526"/>
      <c r="BD476" s="526"/>
      <c r="BE476" s="526"/>
      <c r="BF476" s="526"/>
      <c r="BG476" s="526"/>
      <c r="BH476" s="526"/>
      <c r="BI476" s="526"/>
      <c r="BJ476" s="526"/>
      <c r="BK476" s="526"/>
      <c r="BL476" s="526"/>
      <c r="BM476" s="526"/>
      <c r="BN476" s="526"/>
      <c r="BO476" s="526"/>
      <c r="BP476" s="526"/>
      <c r="BQ476" s="526"/>
      <c r="BR476" s="526"/>
      <c r="BS476" s="526"/>
      <c r="BT476" s="526"/>
      <c r="BU476" s="526"/>
      <c r="BV476" s="526"/>
      <c r="BW476" s="526"/>
      <c r="BX476" s="526"/>
      <c r="BY476" s="526"/>
      <c r="BZ476" s="526"/>
      <c r="CA476" s="526"/>
      <c r="CB476" s="526"/>
      <c r="CC476" s="526"/>
      <c r="CD476" s="526"/>
      <c r="CE476" s="526"/>
      <c r="CF476" s="526"/>
      <c r="CG476" s="526"/>
      <c r="CH476" s="526"/>
      <c r="CI476" s="526"/>
      <c r="CJ476" s="526"/>
      <c r="CK476" s="526"/>
      <c r="CL476" s="526"/>
      <c r="CM476" s="526"/>
      <c r="CN476" s="526"/>
      <c r="CO476" s="526"/>
      <c r="CP476" s="526"/>
      <c r="CQ476" s="526"/>
      <c r="CR476" s="526"/>
      <c r="CS476" s="526"/>
      <c r="CT476" s="526"/>
      <c r="CU476" s="526"/>
      <c r="CV476" s="526"/>
      <c r="CW476" s="526"/>
      <c r="CX476" s="526"/>
      <c r="CY476" s="526"/>
      <c r="CZ476" s="526"/>
      <c r="DA476" s="526"/>
      <c r="DB476" s="526"/>
      <c r="DC476" s="526"/>
      <c r="DD476" s="526"/>
      <c r="DE476" s="526"/>
      <c r="DF476" s="526"/>
    </row>
    <row r="477" spans="1:110" ht="14.25" customHeight="1">
      <c r="A477" s="508">
        <f t="shared" si="55"/>
        <v>468</v>
      </c>
      <c r="B477" s="508" t="str">
        <f t="shared" ref="B477" si="75">"(8,"&amp;I477&amp;")"</f>
        <v>(8,43)</v>
      </c>
      <c r="C477" s="524">
        <v>0.42071759259259262</v>
      </c>
      <c r="D477" s="524">
        <v>0.42085648148148147</v>
      </c>
      <c r="E477" s="525">
        <v>12.06</v>
      </c>
      <c r="F477" s="525">
        <v>12.160000001490117</v>
      </c>
      <c r="G477" s="508" t="s">
        <v>540</v>
      </c>
      <c r="H477" s="524">
        <v>1.6203703703704386E-4</v>
      </c>
      <c r="I477">
        <f t="shared" si="69"/>
        <v>43</v>
      </c>
      <c r="K477" s="526"/>
      <c r="L477" s="526"/>
      <c r="M477" s="526"/>
      <c r="N477" s="526"/>
      <c r="O477" s="526"/>
      <c r="P477" s="526"/>
      <c r="Q477" s="526"/>
      <c r="R477" s="526"/>
      <c r="S477" s="526"/>
      <c r="T477" s="526"/>
      <c r="U477" s="526"/>
      <c r="V477" s="526"/>
      <c r="W477" s="526"/>
      <c r="X477" s="526"/>
      <c r="Y477" s="526"/>
      <c r="Z477" s="526"/>
      <c r="AA477" s="526"/>
      <c r="AB477" s="526"/>
      <c r="AC477" s="526"/>
      <c r="AD477" s="526"/>
      <c r="AE477" s="526"/>
      <c r="AF477" s="526"/>
      <c r="AG477" s="526"/>
      <c r="AH477" s="526"/>
      <c r="AI477" s="526"/>
      <c r="AJ477" s="526"/>
      <c r="AK477" s="526"/>
      <c r="AL477" s="526"/>
      <c r="AM477" s="526"/>
      <c r="AN477" s="526"/>
      <c r="AO477" s="526"/>
      <c r="AP477" s="526"/>
      <c r="AQ477" s="526"/>
      <c r="AR477" s="526"/>
      <c r="AS477" s="526"/>
      <c r="AT477" s="526"/>
      <c r="AU477" s="526"/>
      <c r="AV477" s="526"/>
      <c r="AW477" s="526"/>
      <c r="AX477" s="526"/>
      <c r="AY477" s="526"/>
      <c r="AZ477" s="526"/>
      <c r="BA477" s="526"/>
      <c r="BB477" s="526"/>
      <c r="BC477" s="526"/>
      <c r="BD477" s="526"/>
      <c r="BE477" s="526"/>
      <c r="BF477" s="526"/>
      <c r="BG477" s="526"/>
      <c r="BH477" s="526"/>
      <c r="BI477" s="526"/>
      <c r="BJ477" s="526"/>
      <c r="BK477" s="526"/>
      <c r="BL477" s="526"/>
      <c r="BM477" s="526"/>
      <c r="BN477" s="526"/>
      <c r="BO477" s="526"/>
      <c r="BP477" s="526"/>
      <c r="BQ477" s="526"/>
      <c r="BR477" s="526"/>
      <c r="BS477" s="526"/>
      <c r="BT477" s="526"/>
      <c r="BU477" s="526"/>
      <c r="BV477" s="526"/>
      <c r="BW477" s="526"/>
      <c r="BX477" s="526"/>
      <c r="BY477" s="526"/>
      <c r="BZ477" s="526"/>
      <c r="CA477" s="526"/>
      <c r="CB477" s="526"/>
      <c r="CC477" s="526"/>
      <c r="CD477" s="526"/>
      <c r="CE477" s="526"/>
      <c r="CF477" s="526"/>
      <c r="CG477" s="526"/>
      <c r="CH477" s="526"/>
      <c r="CI477" s="526"/>
      <c r="CJ477" s="526"/>
      <c r="CK477" s="526"/>
      <c r="CL477" s="526"/>
      <c r="CM477" s="526"/>
      <c r="CN477" s="526"/>
      <c r="CO477" s="526"/>
      <c r="CP477" s="526"/>
      <c r="CQ477" s="526"/>
      <c r="CR477" s="526"/>
      <c r="CS477" s="526"/>
      <c r="CT477" s="526"/>
      <c r="CU477" s="526"/>
      <c r="CV477" s="526"/>
      <c r="CW477" s="526"/>
      <c r="CX477" s="526"/>
      <c r="CY477" s="526"/>
      <c r="CZ477" s="526"/>
      <c r="DA477" s="526"/>
      <c r="DB477" s="526"/>
      <c r="DC477" s="526"/>
      <c r="DD477" s="526"/>
      <c r="DE477" s="526"/>
      <c r="DF477" s="526"/>
    </row>
    <row r="478" spans="1:110" ht="14.25" customHeight="1">
      <c r="A478" s="508">
        <f t="shared" si="55"/>
        <v>469</v>
      </c>
      <c r="B478" s="508" t="str">
        <f t="shared" ref="B478" si="76">"(9,"&amp;I478&amp;")"</f>
        <v>(9,43)</v>
      </c>
      <c r="C478" s="524">
        <v>0.42099537037037038</v>
      </c>
      <c r="D478" s="524">
        <v>0.42116898148148146</v>
      </c>
      <c r="E478" s="525">
        <v>12.06</v>
      </c>
      <c r="F478" s="525">
        <v>12.069999999776483</v>
      </c>
      <c r="G478" s="508" t="s">
        <v>540</v>
      </c>
      <c r="H478" s="524">
        <v>1.3888888888885509E-4</v>
      </c>
      <c r="I478">
        <f t="shared" si="69"/>
        <v>43</v>
      </c>
      <c r="K478" s="526"/>
      <c r="L478" s="526"/>
      <c r="M478" s="526"/>
      <c r="N478" s="526"/>
      <c r="O478" s="526"/>
      <c r="P478" s="526"/>
      <c r="Q478" s="526"/>
      <c r="R478" s="526"/>
      <c r="S478" s="526"/>
      <c r="T478" s="526"/>
      <c r="U478" s="526"/>
      <c r="V478" s="526"/>
      <c r="W478" s="526"/>
      <c r="X478" s="526"/>
      <c r="Y478" s="526"/>
      <c r="Z478" s="526"/>
      <c r="AA478" s="526"/>
      <c r="AB478" s="526"/>
      <c r="AC478" s="526"/>
      <c r="AD478" s="526"/>
      <c r="AE478" s="526"/>
      <c r="AF478" s="526"/>
      <c r="AG478" s="526"/>
      <c r="AH478" s="526"/>
      <c r="AI478" s="526"/>
      <c r="AJ478" s="526"/>
      <c r="AK478" s="526"/>
      <c r="AL478" s="526"/>
      <c r="AM478" s="526"/>
      <c r="AN478" s="526"/>
      <c r="AO478" s="526"/>
      <c r="AP478" s="526"/>
      <c r="AQ478" s="526"/>
      <c r="AR478" s="526"/>
      <c r="AS478" s="526"/>
      <c r="AT478" s="526"/>
      <c r="AU478" s="526"/>
      <c r="AV478" s="526"/>
      <c r="AW478" s="526"/>
      <c r="AX478" s="526"/>
      <c r="AY478" s="526"/>
      <c r="AZ478" s="526"/>
      <c r="BA478" s="526"/>
      <c r="BB478" s="526"/>
      <c r="BC478" s="526"/>
      <c r="BD478" s="526"/>
      <c r="BE478" s="526"/>
      <c r="BF478" s="526"/>
      <c r="BG478" s="526"/>
      <c r="BH478" s="526"/>
      <c r="BI478" s="526"/>
      <c r="BJ478" s="526"/>
      <c r="BK478" s="526"/>
      <c r="BL478" s="526"/>
      <c r="BM478" s="526"/>
      <c r="BN478" s="526"/>
      <c r="BO478" s="526"/>
      <c r="BP478" s="526"/>
      <c r="BQ478" s="526"/>
      <c r="BR478" s="526"/>
      <c r="BS478" s="526"/>
      <c r="BT478" s="526"/>
      <c r="BU478" s="526"/>
      <c r="BV478" s="526"/>
      <c r="BW478" s="526"/>
      <c r="BX478" s="526"/>
      <c r="BY478" s="526"/>
      <c r="BZ478" s="526"/>
      <c r="CA478" s="526"/>
      <c r="CB478" s="526"/>
      <c r="CC478" s="526"/>
      <c r="CD478" s="526"/>
      <c r="CE478" s="526"/>
      <c r="CF478" s="526"/>
      <c r="CG478" s="526"/>
      <c r="CH478" s="526"/>
      <c r="CI478" s="526"/>
      <c r="CJ478" s="526"/>
      <c r="CK478" s="526"/>
      <c r="CL478" s="526"/>
      <c r="CM478" s="526"/>
      <c r="CN478" s="526"/>
      <c r="CO478" s="526"/>
      <c r="CP478" s="526"/>
      <c r="CQ478" s="526"/>
      <c r="CR478" s="526"/>
      <c r="CS478" s="526"/>
      <c r="CT478" s="526"/>
      <c r="CU478" s="526"/>
      <c r="CV478" s="526"/>
      <c r="CW478" s="526"/>
      <c r="CX478" s="526"/>
      <c r="CY478" s="526"/>
      <c r="CZ478" s="526"/>
      <c r="DA478" s="526"/>
      <c r="DB478" s="526"/>
      <c r="DC478" s="526"/>
      <c r="DD478" s="526"/>
      <c r="DE478" s="526"/>
      <c r="DF478" s="526"/>
    </row>
    <row r="479" spans="1:110" ht="14.25" customHeight="1">
      <c r="A479" s="508">
        <f t="shared" si="55"/>
        <v>470</v>
      </c>
      <c r="B479" s="508" t="str">
        <f t="shared" ref="B479" si="77">"(10,"&amp;I479&amp;")"</f>
        <v>(10,43)</v>
      </c>
      <c r="C479" s="524">
        <v>0.42127314814814815</v>
      </c>
      <c r="D479" s="524">
        <v>0.42143518518518519</v>
      </c>
      <c r="E479" s="525">
        <v>12.06</v>
      </c>
      <c r="F479" s="525">
        <v>12.139999998211861</v>
      </c>
      <c r="G479" s="508" t="s">
        <v>540</v>
      </c>
      <c r="H479" s="524">
        <v>1.388888888889106E-4</v>
      </c>
      <c r="I479">
        <f t="shared" si="69"/>
        <v>43</v>
      </c>
      <c r="K479" s="526"/>
      <c r="L479" s="526"/>
      <c r="M479" s="526"/>
      <c r="N479" s="526"/>
      <c r="O479" s="526"/>
      <c r="P479" s="526"/>
      <c r="Q479" s="526"/>
      <c r="R479" s="526"/>
      <c r="S479" s="526"/>
      <c r="T479" s="526"/>
      <c r="U479" s="526"/>
      <c r="V479" s="526"/>
      <c r="W479" s="526"/>
      <c r="X479" s="526"/>
      <c r="Y479" s="526"/>
      <c r="Z479" s="526"/>
      <c r="AA479" s="526"/>
      <c r="AB479" s="526"/>
      <c r="AC479" s="526"/>
      <c r="AD479" s="526"/>
      <c r="AE479" s="526"/>
      <c r="AF479" s="526"/>
      <c r="AG479" s="526"/>
      <c r="AH479" s="526"/>
      <c r="AI479" s="526"/>
      <c r="AJ479" s="526"/>
      <c r="AK479" s="526"/>
      <c r="AL479" s="526"/>
      <c r="AM479" s="526"/>
      <c r="AN479" s="526"/>
      <c r="AO479" s="526"/>
      <c r="AP479" s="526"/>
      <c r="AQ479" s="526"/>
      <c r="AR479" s="526"/>
      <c r="AS479" s="526"/>
      <c r="AT479" s="526"/>
      <c r="AU479" s="526"/>
      <c r="AV479" s="526"/>
      <c r="AW479" s="526"/>
      <c r="AX479" s="526"/>
      <c r="AY479" s="526"/>
      <c r="AZ479" s="526"/>
      <c r="BA479" s="526"/>
      <c r="BB479" s="526"/>
      <c r="BC479" s="526"/>
      <c r="BD479" s="526"/>
      <c r="BE479" s="526"/>
      <c r="BF479" s="526"/>
      <c r="BG479" s="526"/>
      <c r="BH479" s="526"/>
      <c r="BI479" s="526"/>
      <c r="BJ479" s="526"/>
      <c r="BK479" s="526"/>
      <c r="BL479" s="526"/>
      <c r="BM479" s="526"/>
      <c r="BN479" s="526"/>
      <c r="BO479" s="526"/>
      <c r="BP479" s="526"/>
      <c r="BQ479" s="526"/>
      <c r="BR479" s="526"/>
      <c r="BS479" s="526"/>
      <c r="BT479" s="526"/>
      <c r="BU479" s="526"/>
      <c r="BV479" s="526"/>
      <c r="BW479" s="526"/>
      <c r="BX479" s="526"/>
      <c r="BY479" s="526"/>
      <c r="BZ479" s="526"/>
      <c r="CA479" s="526"/>
      <c r="CB479" s="526"/>
      <c r="CC479" s="526"/>
      <c r="CD479" s="526"/>
      <c r="CE479" s="526"/>
      <c r="CF479" s="526"/>
      <c r="CG479" s="526"/>
      <c r="CH479" s="526"/>
      <c r="CI479" s="526"/>
      <c r="CJ479" s="526"/>
      <c r="CK479" s="526"/>
      <c r="CL479" s="526"/>
      <c r="CM479" s="526"/>
      <c r="CN479" s="526"/>
      <c r="CO479" s="526"/>
      <c r="CP479" s="526"/>
      <c r="CQ479" s="526"/>
      <c r="CR479" s="526"/>
      <c r="CS479" s="526"/>
      <c r="CT479" s="526"/>
      <c r="CU479" s="526"/>
      <c r="CV479" s="526"/>
      <c r="CW479" s="526"/>
      <c r="CX479" s="526"/>
      <c r="CY479" s="526"/>
      <c r="CZ479" s="526"/>
      <c r="DA479" s="526"/>
      <c r="DB479" s="526"/>
      <c r="DC479" s="526"/>
      <c r="DD479" s="526"/>
      <c r="DE479" s="526"/>
      <c r="DF479" s="526"/>
    </row>
    <row r="480" spans="1:110" ht="14.25" customHeight="1">
      <c r="A480" s="508">
        <f t="shared" si="55"/>
        <v>471</v>
      </c>
      <c r="B480" s="508" t="str">
        <f t="shared" ref="B480:B481" si="78">"(11,"&amp;I480&amp;")"</f>
        <v>(11,43)</v>
      </c>
      <c r="C480" s="524">
        <v>0.42151620370370368</v>
      </c>
      <c r="D480" s="524">
        <v>0.42168981481481482</v>
      </c>
      <c r="E480" s="525">
        <v>12.06</v>
      </c>
      <c r="F480" s="525">
        <v>12.119999998658896</v>
      </c>
      <c r="G480" s="508" t="s">
        <v>540</v>
      </c>
      <c r="H480" s="524">
        <v>1.5046296296300499E-4</v>
      </c>
      <c r="I480">
        <f t="shared" si="69"/>
        <v>43</v>
      </c>
      <c r="K480" s="526"/>
      <c r="L480" s="526"/>
      <c r="M480" s="526"/>
      <c r="N480" s="526"/>
      <c r="O480" s="526"/>
      <c r="P480" s="526"/>
      <c r="Q480" s="526"/>
      <c r="R480" s="526"/>
      <c r="S480" s="526"/>
      <c r="T480" s="526"/>
      <c r="U480" s="526"/>
      <c r="V480" s="526"/>
      <c r="W480" s="526"/>
      <c r="X480" s="526"/>
      <c r="Y480" s="526"/>
      <c r="Z480" s="526"/>
      <c r="AA480" s="526"/>
      <c r="AB480" s="526"/>
      <c r="AC480" s="526"/>
      <c r="AD480" s="526"/>
      <c r="AE480" s="526"/>
      <c r="AF480" s="526"/>
      <c r="AG480" s="526"/>
      <c r="AH480" s="526"/>
      <c r="AI480" s="526"/>
      <c r="AJ480" s="526"/>
      <c r="AK480" s="526"/>
      <c r="AL480" s="526"/>
      <c r="AM480" s="526"/>
      <c r="AN480" s="526"/>
      <c r="AO480" s="526"/>
      <c r="AP480" s="526"/>
      <c r="AQ480" s="526"/>
      <c r="AR480" s="526"/>
      <c r="AS480" s="526"/>
      <c r="AT480" s="526"/>
      <c r="AU480" s="526"/>
      <c r="AV480" s="526"/>
      <c r="AW480" s="526"/>
      <c r="AX480" s="526"/>
      <c r="AY480" s="526"/>
      <c r="AZ480" s="526"/>
      <c r="BA480" s="526"/>
      <c r="BB480" s="526"/>
      <c r="BC480" s="526"/>
      <c r="BD480" s="526"/>
      <c r="BE480" s="526"/>
      <c r="BF480" s="526"/>
      <c r="BG480" s="526"/>
      <c r="BH480" s="526"/>
      <c r="BI480" s="526"/>
      <c r="BJ480" s="526"/>
      <c r="BK480" s="526"/>
      <c r="BL480" s="526"/>
      <c r="BM480" s="526"/>
      <c r="BN480" s="526"/>
      <c r="BO480" s="526"/>
      <c r="BP480" s="526"/>
      <c r="BQ480" s="526"/>
      <c r="BR480" s="526"/>
      <c r="BS480" s="526"/>
      <c r="BT480" s="526"/>
      <c r="BU480" s="526"/>
      <c r="BV480" s="526"/>
      <c r="BW480" s="526"/>
      <c r="BX480" s="526"/>
      <c r="BY480" s="526"/>
      <c r="BZ480" s="526"/>
      <c r="CA480" s="526"/>
      <c r="CB480" s="526"/>
      <c r="CC480" s="526"/>
      <c r="CD480" s="526"/>
      <c r="CE480" s="526"/>
      <c r="CF480" s="526"/>
      <c r="CG480" s="526"/>
      <c r="CH480" s="526"/>
      <c r="CI480" s="526"/>
      <c r="CJ480" s="526"/>
      <c r="CK480" s="526"/>
      <c r="CL480" s="526"/>
      <c r="CM480" s="526"/>
      <c r="CN480" s="526"/>
      <c r="CO480" s="526"/>
      <c r="CP480" s="526"/>
      <c r="CQ480" s="526"/>
      <c r="CR480" s="526"/>
      <c r="CS480" s="526"/>
      <c r="CT480" s="526"/>
      <c r="CU480" s="526"/>
      <c r="CV480" s="526"/>
      <c r="CW480" s="526"/>
      <c r="CX480" s="526"/>
      <c r="CY480" s="526"/>
      <c r="CZ480" s="526"/>
      <c r="DA480" s="526"/>
      <c r="DB480" s="526"/>
      <c r="DC480" s="526"/>
      <c r="DD480" s="526"/>
      <c r="DE480" s="526"/>
      <c r="DF480" s="526"/>
    </row>
    <row r="481" spans="1:110" ht="14.25" customHeight="1">
      <c r="A481" s="508">
        <f t="shared" si="55"/>
        <v>472</v>
      </c>
      <c r="B481" s="508" t="str">
        <f t="shared" si="78"/>
        <v>(11,44)</v>
      </c>
      <c r="C481" s="524">
        <v>0.42178240740740741</v>
      </c>
      <c r="D481" s="524">
        <v>0.42194444444444446</v>
      </c>
      <c r="E481" s="525">
        <v>12.06</v>
      </c>
      <c r="F481" s="525">
        <v>12.110000000745059</v>
      </c>
      <c r="G481" s="508" t="s">
        <v>540</v>
      </c>
      <c r="H481" s="524">
        <v>1.6203703703704386E-4</v>
      </c>
      <c r="I481">
        <f t="shared" ref="I481" si="79">I480+1</f>
        <v>44</v>
      </c>
      <c r="K481" s="526"/>
      <c r="L481" s="526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/>
      <c r="Z481" s="526"/>
      <c r="AA481" s="526"/>
      <c r="AB481" s="526"/>
      <c r="AC481" s="526"/>
      <c r="AD481" s="526"/>
      <c r="AE481" s="526"/>
      <c r="AF481" s="526"/>
      <c r="AG481" s="526"/>
      <c r="AH481" s="526"/>
      <c r="AI481" s="526"/>
      <c r="AJ481" s="526"/>
      <c r="AK481" s="526"/>
      <c r="AL481" s="526"/>
      <c r="AM481" s="526"/>
      <c r="AN481" s="526"/>
      <c r="AO481" s="526"/>
      <c r="AP481" s="526"/>
      <c r="AQ481" s="526"/>
      <c r="AR481" s="526"/>
      <c r="AS481" s="526"/>
      <c r="AT481" s="526"/>
      <c r="AU481" s="526"/>
      <c r="AV481" s="526"/>
      <c r="AW481" s="526"/>
      <c r="AX481" s="526"/>
      <c r="AY481" s="526"/>
      <c r="AZ481" s="526"/>
      <c r="BA481" s="526"/>
      <c r="BB481" s="526"/>
      <c r="BC481" s="526"/>
      <c r="BD481" s="526"/>
      <c r="BE481" s="526"/>
      <c r="BF481" s="526"/>
      <c r="BG481" s="526"/>
      <c r="BH481" s="526"/>
      <c r="BI481" s="526"/>
      <c r="BJ481" s="526"/>
      <c r="BK481" s="526"/>
      <c r="BL481" s="526"/>
      <c r="BM481" s="526"/>
      <c r="BN481" s="526"/>
      <c r="BO481" s="526"/>
      <c r="BP481" s="526"/>
      <c r="BQ481" s="526"/>
      <c r="BR481" s="526"/>
      <c r="BS481" s="526"/>
      <c r="BT481" s="526"/>
      <c r="BU481" s="526"/>
      <c r="BV481" s="526"/>
      <c r="BW481" s="526"/>
      <c r="BX481" s="526"/>
      <c r="BY481" s="526"/>
      <c r="BZ481" s="526"/>
      <c r="CA481" s="526"/>
      <c r="CB481" s="526"/>
      <c r="CC481" s="526"/>
      <c r="CD481" s="526"/>
      <c r="CE481" s="526"/>
      <c r="CF481" s="526"/>
      <c r="CG481" s="526"/>
      <c r="CH481" s="526"/>
      <c r="CI481" s="526"/>
      <c r="CJ481" s="526"/>
      <c r="CK481" s="526"/>
      <c r="CL481" s="526"/>
      <c r="CM481" s="526"/>
      <c r="CN481" s="526"/>
      <c r="CO481" s="526"/>
      <c r="CP481" s="526"/>
      <c r="CQ481" s="526"/>
      <c r="CR481" s="526"/>
      <c r="CS481" s="526"/>
      <c r="CT481" s="526"/>
      <c r="CU481" s="526"/>
      <c r="CV481" s="526"/>
      <c r="CW481" s="526"/>
      <c r="CX481" s="526"/>
      <c r="CY481" s="526"/>
      <c r="CZ481" s="526"/>
      <c r="DA481" s="526"/>
      <c r="DB481" s="526"/>
      <c r="DC481" s="526"/>
      <c r="DD481" s="526"/>
      <c r="DE481" s="526"/>
      <c r="DF481" s="526"/>
    </row>
    <row r="482" spans="1:110" ht="14.25" customHeight="1">
      <c r="A482" s="508">
        <f t="shared" si="55"/>
        <v>473</v>
      </c>
      <c r="B482" s="508" t="str">
        <f t="shared" ref="B482" si="80">"(10,"&amp;I482&amp;")"</f>
        <v>(10,44)</v>
      </c>
      <c r="C482" s="524">
        <v>0.42207175925925927</v>
      </c>
      <c r="D482" s="524">
        <v>0.42223379629629632</v>
      </c>
      <c r="E482" s="525">
        <v>12.06</v>
      </c>
      <c r="F482" s="525">
        <v>12.089999999329448</v>
      </c>
      <c r="G482" s="508" t="s">
        <v>540</v>
      </c>
      <c r="H482" s="524">
        <v>1.6203703703704386E-4</v>
      </c>
      <c r="I482">
        <f t="shared" ref="I482:I535" si="81">I481</f>
        <v>44</v>
      </c>
      <c r="K482" s="526"/>
      <c r="L482" s="526"/>
      <c r="M482" s="526"/>
      <c r="N482" s="526"/>
      <c r="O482" s="526"/>
      <c r="P482" s="526"/>
      <c r="Q482" s="526"/>
      <c r="R482" s="526"/>
      <c r="S482" s="526"/>
      <c r="T482" s="526"/>
      <c r="U482" s="526"/>
      <c r="V482" s="526"/>
      <c r="W482" s="526"/>
      <c r="X482" s="526"/>
      <c r="Y482" s="526"/>
      <c r="Z482" s="526"/>
      <c r="AA482" s="526"/>
      <c r="AB482" s="526"/>
      <c r="AC482" s="526"/>
      <c r="AD482" s="526"/>
      <c r="AE482" s="526"/>
      <c r="AF482" s="526"/>
      <c r="AG482" s="526"/>
      <c r="AH482" s="526"/>
      <c r="AI482" s="526"/>
      <c r="AJ482" s="526"/>
      <c r="AK482" s="526"/>
      <c r="AL482" s="526"/>
      <c r="AM482" s="526"/>
      <c r="AN482" s="526"/>
      <c r="AO482" s="526"/>
      <c r="AP482" s="526"/>
      <c r="AQ482" s="526"/>
      <c r="AR482" s="526"/>
      <c r="AS482" s="526"/>
      <c r="AT482" s="526"/>
      <c r="AU482" s="526"/>
      <c r="AV482" s="526"/>
      <c r="AW482" s="526"/>
      <c r="AX482" s="526"/>
      <c r="AY482" s="526"/>
      <c r="AZ482" s="526"/>
      <c r="BA482" s="526"/>
      <c r="BB482" s="526"/>
      <c r="BC482" s="526"/>
      <c r="BD482" s="526"/>
      <c r="BE482" s="526"/>
      <c r="BF482" s="526"/>
      <c r="BG482" s="526"/>
      <c r="BH482" s="526"/>
      <c r="BI482" s="526"/>
      <c r="BJ482" s="526"/>
      <c r="BK482" s="526"/>
      <c r="BL482" s="526"/>
      <c r="BM482" s="526"/>
      <c r="BN482" s="526"/>
      <c r="BO482" s="526"/>
      <c r="BP482" s="526"/>
      <c r="BQ482" s="526"/>
      <c r="BR482" s="526"/>
      <c r="BS482" s="526"/>
      <c r="BT482" s="526"/>
      <c r="BU482" s="526"/>
      <c r="BV482" s="526"/>
      <c r="BW482" s="526"/>
      <c r="BX482" s="526"/>
      <c r="BY482" s="526"/>
      <c r="BZ482" s="526"/>
      <c r="CA482" s="526"/>
      <c r="CB482" s="526"/>
      <c r="CC482" s="526"/>
      <c r="CD482" s="526"/>
      <c r="CE482" s="526"/>
      <c r="CF482" s="526"/>
      <c r="CG482" s="526"/>
      <c r="CH482" s="526"/>
      <c r="CI482" s="526"/>
      <c r="CJ482" s="526"/>
      <c r="CK482" s="526"/>
      <c r="CL482" s="526"/>
      <c r="CM482" s="526"/>
      <c r="CN482" s="526"/>
      <c r="CO482" s="526"/>
      <c r="CP482" s="526"/>
      <c r="CQ482" s="526"/>
      <c r="CR482" s="526"/>
      <c r="CS482" s="526"/>
      <c r="CT482" s="526"/>
      <c r="CU482" s="526"/>
      <c r="CV482" s="526"/>
      <c r="CW482" s="526"/>
      <c r="CX482" s="526"/>
      <c r="CY482" s="526"/>
      <c r="CZ482" s="526"/>
      <c r="DA482" s="526"/>
      <c r="DB482" s="526"/>
      <c r="DC482" s="526"/>
      <c r="DD482" s="526"/>
      <c r="DE482" s="526"/>
      <c r="DF482" s="526"/>
    </row>
    <row r="483" spans="1:110" ht="14.25" customHeight="1">
      <c r="A483" s="508">
        <f t="shared" si="55"/>
        <v>474</v>
      </c>
      <c r="B483" s="508" t="str">
        <f t="shared" ref="B483" si="82">"(9,"&amp;I483&amp;")"</f>
        <v>(9,44)</v>
      </c>
      <c r="C483" s="524">
        <v>0.42236111111111113</v>
      </c>
      <c r="D483" s="524">
        <v>0.42249999999999999</v>
      </c>
      <c r="E483" s="525">
        <v>12.06</v>
      </c>
      <c r="F483" s="525">
        <v>12.139999998211861</v>
      </c>
      <c r="G483" s="508" t="s">
        <v>540</v>
      </c>
      <c r="H483" s="524">
        <v>1.388888888889106E-4</v>
      </c>
      <c r="I483">
        <f t="shared" si="81"/>
        <v>44</v>
      </c>
      <c r="K483" s="526"/>
      <c r="L483" s="526"/>
      <c r="M483" s="526"/>
      <c r="N483" s="526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Y483" s="526"/>
      <c r="Z483" s="526"/>
      <c r="AA483" s="526"/>
      <c r="AB483" s="526"/>
      <c r="AC483" s="526"/>
      <c r="AD483" s="526"/>
      <c r="AE483" s="526"/>
      <c r="AF483" s="526"/>
      <c r="AG483" s="526"/>
      <c r="AH483" s="526"/>
      <c r="AI483" s="526"/>
      <c r="AJ483" s="526"/>
      <c r="AK483" s="526"/>
      <c r="AL483" s="526"/>
      <c r="AM483" s="526"/>
      <c r="AN483" s="526"/>
      <c r="AO483" s="526"/>
      <c r="AP483" s="526"/>
      <c r="AQ483" s="526"/>
      <c r="AR483" s="526"/>
      <c r="AS483" s="526"/>
      <c r="AT483" s="526"/>
      <c r="AU483" s="526"/>
      <c r="AV483" s="526"/>
      <c r="AW483" s="526"/>
      <c r="AX483" s="526"/>
      <c r="AY483" s="526"/>
      <c r="AZ483" s="526"/>
      <c r="BA483" s="526"/>
      <c r="BB483" s="526"/>
      <c r="BC483" s="526"/>
      <c r="BD483" s="526"/>
      <c r="BE483" s="526"/>
      <c r="BF483" s="526"/>
      <c r="BG483" s="526"/>
      <c r="BH483" s="526"/>
      <c r="BI483" s="526"/>
      <c r="BJ483" s="526"/>
      <c r="BK483" s="526"/>
      <c r="BL483" s="526"/>
      <c r="BM483" s="526"/>
      <c r="BN483" s="526"/>
      <c r="BO483" s="526"/>
      <c r="BP483" s="526"/>
      <c r="BQ483" s="526"/>
      <c r="BR483" s="526"/>
      <c r="BS483" s="526"/>
      <c r="BT483" s="526"/>
      <c r="BU483" s="526"/>
      <c r="BV483" s="526"/>
      <c r="BW483" s="526"/>
      <c r="BX483" s="526"/>
      <c r="BY483" s="526"/>
      <c r="BZ483" s="526"/>
      <c r="CA483" s="526"/>
      <c r="CB483" s="526"/>
      <c r="CC483" s="526"/>
      <c r="CD483" s="526"/>
      <c r="CE483" s="526"/>
      <c r="CF483" s="526"/>
      <c r="CG483" s="526"/>
      <c r="CH483" s="526"/>
      <c r="CI483" s="526"/>
      <c r="CJ483" s="526"/>
      <c r="CK483" s="526"/>
      <c r="CL483" s="526"/>
      <c r="CM483" s="526"/>
      <c r="CN483" s="526"/>
      <c r="CO483" s="526"/>
      <c r="CP483" s="526"/>
      <c r="CQ483" s="526"/>
      <c r="CR483" s="526"/>
      <c r="CS483" s="526"/>
      <c r="CT483" s="526"/>
      <c r="CU483" s="526"/>
      <c r="CV483" s="526"/>
      <c r="CW483" s="526"/>
      <c r="CX483" s="526"/>
      <c r="CY483" s="526"/>
      <c r="CZ483" s="526"/>
      <c r="DA483" s="526"/>
      <c r="DB483" s="526"/>
      <c r="DC483" s="526"/>
      <c r="DD483" s="526"/>
      <c r="DE483" s="526"/>
      <c r="DF483" s="526"/>
    </row>
    <row r="484" spans="1:110" ht="14.25" customHeight="1">
      <c r="A484" s="508">
        <f t="shared" si="55"/>
        <v>475</v>
      </c>
      <c r="B484" s="508" t="str">
        <f t="shared" ref="B484" si="83">"(8,"&amp;I484&amp;")"</f>
        <v>(8,44)</v>
      </c>
      <c r="C484" s="524">
        <v>0.42261574074074076</v>
      </c>
      <c r="D484" s="524">
        <v>0.42275462962962962</v>
      </c>
      <c r="E484" s="525">
        <v>12.06</v>
      </c>
      <c r="F484" s="525">
        <v>12.179999997317791</v>
      </c>
      <c r="G484" s="508" t="s">
        <v>540</v>
      </c>
      <c r="H484" s="524">
        <v>1.6203703703704386E-4</v>
      </c>
      <c r="I484">
        <f t="shared" si="81"/>
        <v>44</v>
      </c>
      <c r="K484" s="526"/>
      <c r="L484" s="526"/>
      <c r="M484" s="526"/>
      <c r="N484" s="526"/>
      <c r="O484" s="526"/>
      <c r="P484" s="526"/>
      <c r="Q484" s="526"/>
      <c r="R484" s="526"/>
      <c r="S484" s="526"/>
      <c r="T484" s="526"/>
      <c r="U484" s="526"/>
      <c r="V484" s="526"/>
      <c r="W484" s="526"/>
      <c r="X484" s="526"/>
      <c r="Y484" s="526"/>
      <c r="Z484" s="526"/>
      <c r="AA484" s="526"/>
      <c r="AB484" s="526"/>
      <c r="AC484" s="526"/>
      <c r="AD484" s="526"/>
      <c r="AE484" s="526"/>
      <c r="AF484" s="526"/>
      <c r="AG484" s="526"/>
      <c r="AH484" s="526"/>
      <c r="AI484" s="526"/>
      <c r="AJ484" s="526"/>
      <c r="AK484" s="526"/>
      <c r="AL484" s="526"/>
      <c r="AM484" s="526"/>
      <c r="AN484" s="526"/>
      <c r="AO484" s="526"/>
      <c r="AP484" s="526"/>
      <c r="AQ484" s="526"/>
      <c r="AR484" s="526"/>
      <c r="AS484" s="526"/>
      <c r="AT484" s="526"/>
      <c r="AU484" s="526"/>
      <c r="AV484" s="526"/>
      <c r="AW484" s="526"/>
      <c r="AX484" s="526"/>
      <c r="AY484" s="526"/>
      <c r="AZ484" s="526"/>
      <c r="BA484" s="526"/>
      <c r="BB484" s="526"/>
      <c r="BC484" s="526"/>
      <c r="BD484" s="526"/>
      <c r="BE484" s="526"/>
      <c r="BF484" s="526"/>
      <c r="BG484" s="526"/>
      <c r="BH484" s="526"/>
      <c r="BI484" s="526"/>
      <c r="BJ484" s="526"/>
      <c r="BK484" s="526"/>
      <c r="BL484" s="526"/>
      <c r="BM484" s="526"/>
      <c r="BN484" s="526"/>
      <c r="BO484" s="526"/>
      <c r="BP484" s="526"/>
      <c r="BQ484" s="526"/>
      <c r="BR484" s="526"/>
      <c r="BS484" s="526"/>
      <c r="BT484" s="526"/>
      <c r="BU484" s="526"/>
      <c r="BV484" s="526"/>
      <c r="BW484" s="526"/>
      <c r="BX484" s="526"/>
      <c r="BY484" s="526"/>
      <c r="BZ484" s="526"/>
      <c r="CA484" s="526"/>
      <c r="CB484" s="526"/>
      <c r="CC484" s="526"/>
      <c r="CD484" s="526"/>
      <c r="CE484" s="526"/>
      <c r="CF484" s="526"/>
      <c r="CG484" s="526"/>
      <c r="CH484" s="526"/>
      <c r="CI484" s="526"/>
      <c r="CJ484" s="526"/>
      <c r="CK484" s="526"/>
      <c r="CL484" s="526"/>
      <c r="CM484" s="526"/>
      <c r="CN484" s="526"/>
      <c r="CO484" s="526"/>
      <c r="CP484" s="526"/>
      <c r="CQ484" s="526"/>
      <c r="CR484" s="526"/>
      <c r="CS484" s="526"/>
      <c r="CT484" s="526"/>
      <c r="CU484" s="526"/>
      <c r="CV484" s="526"/>
      <c r="CW484" s="526"/>
      <c r="CX484" s="526"/>
      <c r="CY484" s="526"/>
      <c r="CZ484" s="526"/>
      <c r="DA484" s="526"/>
      <c r="DB484" s="526"/>
      <c r="DC484" s="526"/>
      <c r="DD484" s="526"/>
      <c r="DE484" s="526"/>
      <c r="DF484" s="526"/>
    </row>
    <row r="485" spans="1:110" ht="14.25" customHeight="1">
      <c r="A485" s="508">
        <f t="shared" si="55"/>
        <v>476</v>
      </c>
      <c r="B485" s="508" t="str">
        <f t="shared" ref="B485" si="84">"(7,"&amp;I485&amp;")"</f>
        <v>(7,44)</v>
      </c>
      <c r="C485" s="524">
        <v>0.42284722222222221</v>
      </c>
      <c r="D485" s="524">
        <v>0.42298611111111112</v>
      </c>
      <c r="E485" s="525">
        <v>12.06</v>
      </c>
      <c r="F485" s="525">
        <v>12.079999999552966</v>
      </c>
      <c r="G485" s="508" t="s">
        <v>540</v>
      </c>
      <c r="H485" s="524">
        <v>1.6203703703704386E-4</v>
      </c>
      <c r="I485">
        <f t="shared" si="81"/>
        <v>44</v>
      </c>
      <c r="K485" s="526"/>
      <c r="L485" s="526"/>
      <c r="M485" s="526"/>
      <c r="N485" s="526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Y485" s="526"/>
      <c r="Z485" s="526"/>
      <c r="AA485" s="526"/>
      <c r="AB485" s="526"/>
      <c r="AC485" s="526"/>
      <c r="AD485" s="526"/>
      <c r="AE485" s="526"/>
      <c r="AF485" s="526"/>
      <c r="AG485" s="526"/>
      <c r="AH485" s="526"/>
      <c r="AI485" s="526"/>
      <c r="AJ485" s="526"/>
      <c r="AK485" s="526"/>
      <c r="AL485" s="526"/>
      <c r="AM485" s="526"/>
      <c r="AN485" s="526"/>
      <c r="AO485" s="526"/>
      <c r="AP485" s="526"/>
      <c r="AQ485" s="526"/>
      <c r="AR485" s="526"/>
      <c r="AS485" s="526"/>
      <c r="AT485" s="526"/>
      <c r="AU485" s="526"/>
      <c r="AV485" s="526"/>
      <c r="AW485" s="526"/>
      <c r="AX485" s="526"/>
      <c r="AY485" s="526"/>
      <c r="AZ485" s="526"/>
      <c r="BA485" s="526"/>
      <c r="BB485" s="526"/>
      <c r="BC485" s="526"/>
      <c r="BD485" s="526"/>
      <c r="BE485" s="526"/>
      <c r="BF485" s="526"/>
      <c r="BG485" s="526"/>
      <c r="BH485" s="526"/>
      <c r="BI485" s="526"/>
      <c r="BJ485" s="526"/>
      <c r="BK485" s="526"/>
      <c r="BL485" s="526"/>
      <c r="BM485" s="526"/>
      <c r="BN485" s="526"/>
      <c r="BO485" s="526"/>
      <c r="BP485" s="526"/>
      <c r="BQ485" s="526"/>
      <c r="BR485" s="526"/>
      <c r="BS485" s="526"/>
      <c r="BT485" s="526"/>
      <c r="BU485" s="526"/>
      <c r="BV485" s="526"/>
      <c r="BW485" s="526"/>
      <c r="BX485" s="526"/>
      <c r="BY485" s="526"/>
      <c r="BZ485" s="526"/>
      <c r="CA485" s="526"/>
      <c r="CB485" s="526"/>
      <c r="CC485" s="526"/>
      <c r="CD485" s="526"/>
      <c r="CE485" s="526"/>
      <c r="CF485" s="526"/>
      <c r="CG485" s="526"/>
      <c r="CH485" s="526"/>
      <c r="CI485" s="526"/>
      <c r="CJ485" s="526"/>
      <c r="CK485" s="526"/>
      <c r="CL485" s="526"/>
      <c r="CM485" s="526"/>
      <c r="CN485" s="526"/>
      <c r="CO485" s="526"/>
      <c r="CP485" s="526"/>
      <c r="CQ485" s="526"/>
      <c r="CR485" s="526"/>
      <c r="CS485" s="526"/>
      <c r="CT485" s="526"/>
      <c r="CU485" s="526"/>
      <c r="CV485" s="526"/>
      <c r="CW485" s="526"/>
      <c r="CX485" s="526"/>
      <c r="CY485" s="526"/>
      <c r="CZ485" s="526"/>
      <c r="DA485" s="526"/>
      <c r="DB485" s="526"/>
      <c r="DC485" s="526"/>
      <c r="DD485" s="526"/>
      <c r="DE485" s="526"/>
      <c r="DF485" s="526"/>
    </row>
    <row r="486" spans="1:110" ht="14.25" customHeight="1">
      <c r="A486" s="508">
        <f t="shared" si="55"/>
        <v>477</v>
      </c>
      <c r="B486" s="508" t="str">
        <f t="shared" ref="B486" si="85">"(6,"&amp;I486&amp;")"</f>
        <v>(6,44)</v>
      </c>
      <c r="C486" s="524">
        <v>0.42312499999999997</v>
      </c>
      <c r="D486" s="524">
        <v>0.42326388888888888</v>
      </c>
      <c r="E486" s="525">
        <v>12.06</v>
      </c>
      <c r="F486" s="525">
        <v>12.160000001490117</v>
      </c>
      <c r="G486" s="508" t="s">
        <v>540</v>
      </c>
      <c r="H486" s="524">
        <v>1.5046296296294948E-4</v>
      </c>
      <c r="I486">
        <f t="shared" si="81"/>
        <v>44</v>
      </c>
      <c r="K486" s="526"/>
      <c r="L486" s="526"/>
      <c r="M486" s="526"/>
      <c r="N486" s="526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Y486" s="526"/>
      <c r="Z486" s="526"/>
      <c r="AA486" s="526"/>
      <c r="AB486" s="526"/>
      <c r="AC486" s="526"/>
      <c r="AD486" s="526"/>
      <c r="AE486" s="526"/>
      <c r="AF486" s="526"/>
      <c r="AG486" s="526"/>
      <c r="AH486" s="526"/>
      <c r="AI486" s="526"/>
      <c r="AJ486" s="526"/>
      <c r="AK486" s="526"/>
      <c r="AL486" s="526"/>
      <c r="AM486" s="526"/>
      <c r="AN486" s="526"/>
      <c r="AO486" s="526"/>
      <c r="AP486" s="526"/>
      <c r="AQ486" s="526"/>
      <c r="AR486" s="526"/>
      <c r="AS486" s="526"/>
      <c r="AT486" s="526"/>
      <c r="AU486" s="526"/>
      <c r="AV486" s="526"/>
      <c r="AW486" s="526"/>
      <c r="AX486" s="526"/>
      <c r="AY486" s="526"/>
      <c r="AZ486" s="526"/>
      <c r="BA486" s="526"/>
      <c r="BB486" s="526"/>
      <c r="BC486" s="526"/>
      <c r="BD486" s="526"/>
      <c r="BE486" s="526"/>
      <c r="BF486" s="526"/>
      <c r="BG486" s="526"/>
      <c r="BH486" s="526"/>
      <c r="BI486" s="526"/>
      <c r="BJ486" s="526"/>
      <c r="BK486" s="526"/>
      <c r="BL486" s="526"/>
      <c r="BM486" s="526"/>
      <c r="BN486" s="526"/>
      <c r="BO486" s="526"/>
      <c r="BP486" s="526"/>
      <c r="BQ486" s="526"/>
      <c r="BR486" s="526"/>
      <c r="BS486" s="526"/>
      <c r="BT486" s="526"/>
      <c r="BU486" s="526"/>
      <c r="BV486" s="526"/>
      <c r="BW486" s="526"/>
      <c r="BX486" s="526"/>
      <c r="BY486" s="526"/>
      <c r="BZ486" s="526"/>
      <c r="CA486" s="526"/>
      <c r="CB486" s="526"/>
      <c r="CC486" s="526"/>
      <c r="CD486" s="526"/>
      <c r="CE486" s="526"/>
      <c r="CF486" s="526"/>
      <c r="CG486" s="526"/>
      <c r="CH486" s="526"/>
      <c r="CI486" s="526"/>
      <c r="CJ486" s="526"/>
      <c r="CK486" s="526"/>
      <c r="CL486" s="526"/>
      <c r="CM486" s="526"/>
      <c r="CN486" s="526"/>
      <c r="CO486" s="526"/>
      <c r="CP486" s="526"/>
      <c r="CQ486" s="526"/>
      <c r="CR486" s="526"/>
      <c r="CS486" s="526"/>
      <c r="CT486" s="526"/>
      <c r="CU486" s="526"/>
      <c r="CV486" s="526"/>
      <c r="CW486" s="526"/>
      <c r="CX486" s="526"/>
      <c r="CY486" s="526"/>
      <c r="CZ486" s="526"/>
      <c r="DA486" s="526"/>
      <c r="DB486" s="526"/>
      <c r="DC486" s="526"/>
      <c r="DD486" s="526"/>
      <c r="DE486" s="526"/>
      <c r="DF486" s="526"/>
    </row>
    <row r="487" spans="1:110" ht="14.25" customHeight="1">
      <c r="A487" s="508">
        <f t="shared" si="55"/>
        <v>478</v>
      </c>
      <c r="B487" s="508" t="str">
        <f t="shared" ref="B487" si="86">"(5,"&amp;I487&amp;")"</f>
        <v>(5,44)</v>
      </c>
      <c r="C487" s="524">
        <v>0.42337962962962961</v>
      </c>
      <c r="D487" s="524">
        <v>0.42355324074074074</v>
      </c>
      <c r="E487" s="525">
        <v>12.06</v>
      </c>
      <c r="F487" s="525">
        <v>12.089999999329448</v>
      </c>
      <c r="G487" s="508" t="s">
        <v>540</v>
      </c>
      <c r="H487" s="524">
        <v>1.7361111111113825E-4</v>
      </c>
      <c r="I487">
        <f t="shared" si="81"/>
        <v>44</v>
      </c>
      <c r="K487" s="526"/>
      <c r="L487" s="526"/>
      <c r="M487" s="526"/>
      <c r="N487" s="526"/>
      <c r="O487" s="526"/>
      <c r="P487" s="526"/>
      <c r="Q487" s="526"/>
      <c r="R487" s="526"/>
      <c r="S487" s="526"/>
      <c r="T487" s="526"/>
      <c r="U487" s="526"/>
      <c r="V487" s="526"/>
      <c r="W487" s="526"/>
      <c r="X487" s="526"/>
      <c r="Y487" s="526"/>
      <c r="Z487" s="526"/>
      <c r="AA487" s="526"/>
      <c r="AB487" s="526"/>
      <c r="AC487" s="526"/>
      <c r="AD487" s="526"/>
      <c r="AE487" s="526"/>
      <c r="AF487" s="526"/>
      <c r="AG487" s="526"/>
      <c r="AH487" s="526"/>
      <c r="AI487" s="526"/>
      <c r="AJ487" s="526"/>
      <c r="AK487" s="526"/>
      <c r="AL487" s="526"/>
      <c r="AM487" s="526"/>
      <c r="AN487" s="526"/>
      <c r="AO487" s="526"/>
      <c r="AP487" s="526"/>
      <c r="AQ487" s="526"/>
      <c r="AR487" s="526"/>
      <c r="AS487" s="526"/>
      <c r="AT487" s="526"/>
      <c r="AU487" s="526"/>
      <c r="AV487" s="526"/>
      <c r="AW487" s="526"/>
      <c r="AX487" s="526"/>
      <c r="AY487" s="526"/>
      <c r="AZ487" s="526"/>
      <c r="BA487" s="526"/>
      <c r="BB487" s="526"/>
      <c r="BC487" s="526"/>
      <c r="BD487" s="526"/>
      <c r="BE487" s="526"/>
      <c r="BF487" s="526"/>
      <c r="BG487" s="526"/>
      <c r="BH487" s="526"/>
      <c r="BI487" s="526"/>
      <c r="BJ487" s="526"/>
      <c r="BK487" s="526"/>
      <c r="BL487" s="526"/>
      <c r="BM487" s="526"/>
      <c r="BN487" s="526"/>
      <c r="BO487" s="526"/>
      <c r="BP487" s="526"/>
      <c r="BQ487" s="526"/>
      <c r="BR487" s="526"/>
      <c r="BS487" s="526"/>
      <c r="BT487" s="526"/>
      <c r="BU487" s="526"/>
      <c r="BV487" s="526"/>
      <c r="BW487" s="526"/>
      <c r="BX487" s="526"/>
      <c r="BY487" s="526"/>
      <c r="BZ487" s="526"/>
      <c r="CA487" s="526"/>
      <c r="CB487" s="526"/>
      <c r="CC487" s="526"/>
      <c r="CD487" s="526"/>
      <c r="CE487" s="526"/>
      <c r="CF487" s="526"/>
      <c r="CG487" s="526"/>
      <c r="CH487" s="526"/>
      <c r="CI487" s="526"/>
      <c r="CJ487" s="526"/>
      <c r="CK487" s="526"/>
      <c r="CL487" s="526"/>
      <c r="CM487" s="526"/>
      <c r="CN487" s="526"/>
      <c r="CO487" s="526"/>
      <c r="CP487" s="526"/>
      <c r="CQ487" s="526"/>
      <c r="CR487" s="526"/>
      <c r="CS487" s="526"/>
      <c r="CT487" s="526"/>
      <c r="CU487" s="526"/>
      <c r="CV487" s="526"/>
      <c r="CW487" s="526"/>
      <c r="CX487" s="526"/>
      <c r="CY487" s="526"/>
      <c r="CZ487" s="526"/>
      <c r="DA487" s="526"/>
      <c r="DB487" s="526"/>
      <c r="DC487" s="526"/>
      <c r="DD487" s="526"/>
      <c r="DE487" s="526"/>
      <c r="DF487" s="526"/>
    </row>
    <row r="488" spans="1:110" ht="14.25" customHeight="1">
      <c r="A488" s="508">
        <f t="shared" si="55"/>
        <v>479</v>
      </c>
      <c r="B488" s="508" t="str">
        <f t="shared" ref="B488" si="87">"(4,"&amp;I488&amp;")"</f>
        <v>(4,44)</v>
      </c>
      <c r="C488" s="524">
        <v>0.4236111111111111</v>
      </c>
      <c r="D488" s="524">
        <v>0.42377314814814815</v>
      </c>
      <c r="E488" s="525">
        <v>12.06</v>
      </c>
      <c r="F488" s="525">
        <v>12.169999999403954</v>
      </c>
      <c r="G488" s="508" t="s">
        <v>540</v>
      </c>
      <c r="H488" s="524">
        <v>1.5046296296294948E-4</v>
      </c>
      <c r="I488">
        <f t="shared" si="81"/>
        <v>44</v>
      </c>
      <c r="K488" s="526"/>
      <c r="L488" s="526"/>
      <c r="M488" s="526"/>
      <c r="N488" s="526"/>
      <c r="O488" s="526"/>
      <c r="P488" s="526"/>
      <c r="Q488" s="526"/>
      <c r="R488" s="526"/>
      <c r="S488" s="526"/>
      <c r="T488" s="526"/>
      <c r="U488" s="526"/>
      <c r="V488" s="526"/>
      <c r="W488" s="526"/>
      <c r="X488" s="526"/>
      <c r="Y488" s="526"/>
      <c r="Z488" s="526"/>
      <c r="AA488" s="526"/>
      <c r="AB488" s="526"/>
      <c r="AC488" s="526"/>
      <c r="AD488" s="526"/>
      <c r="AE488" s="526"/>
      <c r="AF488" s="526"/>
      <c r="AG488" s="526"/>
      <c r="AH488" s="526"/>
      <c r="AI488" s="526"/>
      <c r="AJ488" s="526"/>
      <c r="AK488" s="526"/>
      <c r="AL488" s="526"/>
      <c r="AM488" s="526"/>
      <c r="AN488" s="526"/>
      <c r="AO488" s="526"/>
      <c r="AP488" s="526"/>
      <c r="AQ488" s="526"/>
      <c r="AR488" s="526"/>
      <c r="AS488" s="526"/>
      <c r="AT488" s="526"/>
      <c r="AU488" s="526"/>
      <c r="AV488" s="526"/>
      <c r="AW488" s="526"/>
      <c r="AX488" s="526"/>
      <c r="AY488" s="526"/>
      <c r="AZ488" s="526"/>
      <c r="BA488" s="526"/>
      <c r="BB488" s="526"/>
      <c r="BC488" s="526"/>
      <c r="BD488" s="526"/>
      <c r="BE488" s="526"/>
      <c r="BF488" s="526"/>
      <c r="BG488" s="526"/>
      <c r="BH488" s="526"/>
      <c r="BI488" s="526"/>
      <c r="BJ488" s="526"/>
      <c r="BK488" s="526"/>
      <c r="BL488" s="526"/>
      <c r="BM488" s="526"/>
      <c r="BN488" s="526"/>
      <c r="BO488" s="526"/>
      <c r="BP488" s="526"/>
      <c r="BQ488" s="526"/>
      <c r="BR488" s="526"/>
      <c r="BS488" s="526"/>
      <c r="BT488" s="526"/>
      <c r="BU488" s="526"/>
      <c r="BV488" s="526"/>
      <c r="BW488" s="526"/>
      <c r="BX488" s="526"/>
      <c r="BY488" s="526"/>
      <c r="BZ488" s="526"/>
      <c r="CA488" s="526"/>
      <c r="CB488" s="526"/>
      <c r="CC488" s="526"/>
      <c r="CD488" s="526"/>
      <c r="CE488" s="526"/>
      <c r="CF488" s="526"/>
      <c r="CG488" s="526"/>
      <c r="CH488" s="526"/>
      <c r="CI488" s="526"/>
      <c r="CJ488" s="526"/>
      <c r="CK488" s="526"/>
      <c r="CL488" s="526"/>
      <c r="CM488" s="526"/>
      <c r="CN488" s="526"/>
      <c r="CO488" s="526"/>
      <c r="CP488" s="526"/>
      <c r="CQ488" s="526"/>
      <c r="CR488" s="526"/>
      <c r="CS488" s="526"/>
      <c r="CT488" s="526"/>
      <c r="CU488" s="526"/>
      <c r="CV488" s="526"/>
      <c r="CW488" s="526"/>
      <c r="CX488" s="526"/>
      <c r="CY488" s="526"/>
      <c r="CZ488" s="526"/>
      <c r="DA488" s="526"/>
      <c r="DB488" s="526"/>
      <c r="DC488" s="526"/>
      <c r="DD488" s="526"/>
      <c r="DE488" s="526"/>
      <c r="DF488" s="526"/>
    </row>
    <row r="489" spans="1:110" ht="14.25" customHeight="1">
      <c r="A489" s="508">
        <f t="shared" si="55"/>
        <v>480</v>
      </c>
      <c r="B489" s="508" t="str">
        <f t="shared" ref="B489" si="88">"(3,"&amp;I489&amp;")"</f>
        <v>(3,44)</v>
      </c>
      <c r="C489" s="524">
        <v>0.4238425925925926</v>
      </c>
      <c r="D489" s="524">
        <v>0.42399305555555555</v>
      </c>
      <c r="E489" s="525">
        <v>12.06</v>
      </c>
      <c r="F489" s="525">
        <v>12.189999995231629</v>
      </c>
      <c r="G489" s="508" t="s">
        <v>540</v>
      </c>
      <c r="H489" s="524">
        <v>1.5046296296294948E-4</v>
      </c>
      <c r="I489">
        <f t="shared" si="81"/>
        <v>44</v>
      </c>
      <c r="K489" s="526"/>
      <c r="L489" s="526"/>
      <c r="M489" s="526"/>
      <c r="N489" s="526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526"/>
      <c r="AE489" s="526"/>
      <c r="AF489" s="526"/>
      <c r="AG489" s="526"/>
      <c r="AH489" s="526"/>
      <c r="AI489" s="526"/>
      <c r="AJ489" s="526"/>
      <c r="AK489" s="526"/>
      <c r="AL489" s="526"/>
      <c r="AM489" s="526"/>
      <c r="AN489" s="526"/>
      <c r="AO489" s="526"/>
      <c r="AP489" s="526"/>
      <c r="AQ489" s="526"/>
      <c r="AR489" s="526"/>
      <c r="AS489" s="526"/>
      <c r="AT489" s="526"/>
      <c r="AU489" s="526"/>
      <c r="AV489" s="526"/>
      <c r="AW489" s="526"/>
      <c r="AX489" s="526"/>
      <c r="AY489" s="526"/>
      <c r="AZ489" s="526"/>
      <c r="BA489" s="526"/>
      <c r="BB489" s="526"/>
      <c r="BC489" s="526"/>
      <c r="BD489" s="526"/>
      <c r="BE489" s="526"/>
      <c r="BF489" s="526"/>
      <c r="BG489" s="526"/>
      <c r="BH489" s="526"/>
      <c r="BI489" s="526"/>
      <c r="BJ489" s="526"/>
      <c r="BK489" s="526"/>
      <c r="BL489" s="526"/>
      <c r="BM489" s="526"/>
      <c r="BN489" s="526"/>
      <c r="BO489" s="526"/>
      <c r="BP489" s="526"/>
      <c r="BQ489" s="526"/>
      <c r="BR489" s="526"/>
      <c r="BS489" s="526"/>
      <c r="BT489" s="526"/>
      <c r="BU489" s="526"/>
      <c r="BV489" s="526"/>
      <c r="BW489" s="526"/>
      <c r="BX489" s="526"/>
      <c r="BY489" s="526"/>
      <c r="BZ489" s="526"/>
      <c r="CA489" s="526"/>
      <c r="CB489" s="526"/>
      <c r="CC489" s="526"/>
      <c r="CD489" s="526"/>
      <c r="CE489" s="526"/>
      <c r="CF489" s="526"/>
      <c r="CG489" s="526"/>
      <c r="CH489" s="526"/>
      <c r="CI489" s="526"/>
      <c r="CJ489" s="526"/>
      <c r="CK489" s="526"/>
      <c r="CL489" s="526"/>
      <c r="CM489" s="526"/>
      <c r="CN489" s="526"/>
      <c r="CO489" s="526"/>
      <c r="CP489" s="526"/>
      <c r="CQ489" s="526"/>
      <c r="CR489" s="526"/>
      <c r="CS489" s="526"/>
      <c r="CT489" s="526"/>
      <c r="CU489" s="526"/>
      <c r="CV489" s="526"/>
      <c r="CW489" s="526"/>
      <c r="CX489" s="526"/>
      <c r="CY489" s="526"/>
      <c r="CZ489" s="526"/>
      <c r="DA489" s="526"/>
      <c r="DB489" s="526"/>
      <c r="DC489" s="526"/>
      <c r="DD489" s="526"/>
      <c r="DE489" s="526"/>
      <c r="DF489" s="526"/>
    </row>
    <row r="490" spans="1:110" ht="14.25" customHeight="1">
      <c r="A490" s="508">
        <f t="shared" si="55"/>
        <v>481</v>
      </c>
      <c r="B490" s="508" t="str">
        <f t="shared" ref="B490" si="89">"(2,"&amp;I490&amp;")"</f>
        <v>(2,44)</v>
      </c>
      <c r="C490" s="524">
        <v>0.42413194444444446</v>
      </c>
      <c r="D490" s="524">
        <v>0.42430555555555555</v>
      </c>
      <c r="E490" s="525">
        <v>12.06</v>
      </c>
      <c r="F490" s="525">
        <v>12.079999999552966</v>
      </c>
      <c r="G490" s="508" t="s">
        <v>540</v>
      </c>
      <c r="H490" s="524">
        <v>1.7361111111113825E-4</v>
      </c>
      <c r="I490">
        <f t="shared" si="81"/>
        <v>44</v>
      </c>
      <c r="K490" s="526"/>
      <c r="L490" s="526"/>
      <c r="M490" s="526"/>
      <c r="N490" s="526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526"/>
      <c r="AE490" s="526"/>
      <c r="AF490" s="526"/>
      <c r="AG490" s="526"/>
      <c r="AH490" s="526"/>
      <c r="AI490" s="526"/>
      <c r="AJ490" s="526"/>
      <c r="AK490" s="526"/>
      <c r="AL490" s="526"/>
      <c r="AM490" s="526"/>
      <c r="AN490" s="526"/>
      <c r="AO490" s="526"/>
      <c r="AP490" s="526"/>
      <c r="AQ490" s="526"/>
      <c r="AR490" s="526"/>
      <c r="AS490" s="526"/>
      <c r="AT490" s="526"/>
      <c r="AU490" s="526"/>
      <c r="AV490" s="526"/>
      <c r="AW490" s="526"/>
      <c r="AX490" s="526"/>
      <c r="AY490" s="526"/>
      <c r="AZ490" s="526"/>
      <c r="BA490" s="526"/>
      <c r="BB490" s="526"/>
      <c r="BC490" s="526"/>
      <c r="BD490" s="526"/>
      <c r="BE490" s="526"/>
      <c r="BF490" s="526"/>
      <c r="BG490" s="526"/>
      <c r="BH490" s="526"/>
      <c r="BI490" s="526"/>
      <c r="BJ490" s="526"/>
      <c r="BK490" s="526"/>
      <c r="BL490" s="526"/>
      <c r="BM490" s="526"/>
      <c r="BN490" s="526"/>
      <c r="BO490" s="526"/>
      <c r="BP490" s="526"/>
      <c r="BQ490" s="526"/>
      <c r="BR490" s="526"/>
      <c r="BS490" s="526"/>
      <c r="BT490" s="526"/>
      <c r="BU490" s="526"/>
      <c r="BV490" s="526"/>
      <c r="BW490" s="526"/>
      <c r="BX490" s="526"/>
      <c r="BY490" s="526"/>
      <c r="BZ490" s="526"/>
      <c r="CA490" s="526"/>
      <c r="CB490" s="526"/>
      <c r="CC490" s="526"/>
      <c r="CD490" s="526"/>
      <c r="CE490" s="526"/>
      <c r="CF490" s="526"/>
      <c r="CG490" s="526"/>
      <c r="CH490" s="526"/>
      <c r="CI490" s="526"/>
      <c r="CJ490" s="526"/>
      <c r="CK490" s="526"/>
      <c r="CL490" s="526"/>
      <c r="CM490" s="526"/>
      <c r="CN490" s="526"/>
      <c r="CO490" s="526"/>
      <c r="CP490" s="526"/>
      <c r="CQ490" s="526"/>
      <c r="CR490" s="526"/>
      <c r="CS490" s="526"/>
      <c r="CT490" s="526"/>
      <c r="CU490" s="526"/>
      <c r="CV490" s="526"/>
      <c r="CW490" s="526"/>
      <c r="CX490" s="526"/>
      <c r="CY490" s="526"/>
      <c r="CZ490" s="526"/>
      <c r="DA490" s="526"/>
      <c r="DB490" s="526"/>
      <c r="DC490" s="526"/>
      <c r="DD490" s="526"/>
      <c r="DE490" s="526"/>
      <c r="DF490" s="526"/>
    </row>
    <row r="491" spans="1:110" ht="14.25" customHeight="1">
      <c r="A491" s="508">
        <f t="shared" si="55"/>
        <v>482</v>
      </c>
      <c r="B491" s="508" t="str">
        <f t="shared" ref="B491:B492" si="90">"(1,"&amp;I491&amp;")"</f>
        <v>(1,44)</v>
      </c>
      <c r="C491" s="524">
        <v>0.42436342592592591</v>
      </c>
      <c r="D491" s="524">
        <v>0.42451388888888891</v>
      </c>
      <c r="E491" s="525">
        <v>12.06</v>
      </c>
      <c r="F491" s="525">
        <v>12.110000000745059</v>
      </c>
      <c r="G491" s="508" t="s">
        <v>540</v>
      </c>
      <c r="H491" s="524">
        <v>1.388888888889106E-4</v>
      </c>
      <c r="I491">
        <f t="shared" si="81"/>
        <v>44</v>
      </c>
      <c r="K491" s="526"/>
      <c r="L491" s="526"/>
      <c r="M491" s="526"/>
      <c r="N491" s="526"/>
      <c r="O491" s="526"/>
      <c r="P491" s="526"/>
      <c r="Q491" s="526"/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526"/>
      <c r="AE491" s="526"/>
      <c r="AF491" s="526"/>
      <c r="AG491" s="526"/>
      <c r="AH491" s="526"/>
      <c r="AI491" s="526"/>
      <c r="AJ491" s="526"/>
      <c r="AK491" s="526"/>
      <c r="AL491" s="526"/>
      <c r="AM491" s="526"/>
      <c r="AN491" s="526"/>
      <c r="AO491" s="526"/>
      <c r="AP491" s="526"/>
      <c r="AQ491" s="526"/>
      <c r="AR491" s="526"/>
      <c r="AS491" s="526"/>
      <c r="AT491" s="526"/>
      <c r="AU491" s="526"/>
      <c r="AV491" s="526"/>
      <c r="AW491" s="526"/>
      <c r="AX491" s="526"/>
      <c r="AY491" s="526"/>
      <c r="AZ491" s="526"/>
      <c r="BA491" s="526"/>
      <c r="BB491" s="526"/>
      <c r="BC491" s="526"/>
      <c r="BD491" s="526"/>
      <c r="BE491" s="526"/>
      <c r="BF491" s="526"/>
      <c r="BG491" s="526"/>
      <c r="BH491" s="526"/>
      <c r="BI491" s="526"/>
      <c r="BJ491" s="526"/>
      <c r="BK491" s="526"/>
      <c r="BL491" s="526"/>
      <c r="BM491" s="526"/>
      <c r="BN491" s="526"/>
      <c r="BO491" s="526"/>
      <c r="BP491" s="526"/>
      <c r="BQ491" s="526"/>
      <c r="BR491" s="526"/>
      <c r="BS491" s="526"/>
      <c r="BT491" s="526"/>
      <c r="BU491" s="526"/>
      <c r="BV491" s="526"/>
      <c r="BW491" s="526"/>
      <c r="BX491" s="526"/>
      <c r="BY491" s="526"/>
      <c r="BZ491" s="526"/>
      <c r="CA491" s="526"/>
      <c r="CB491" s="526"/>
      <c r="CC491" s="526"/>
      <c r="CD491" s="526"/>
      <c r="CE491" s="526"/>
      <c r="CF491" s="526"/>
      <c r="CG491" s="526"/>
      <c r="CH491" s="526"/>
      <c r="CI491" s="526"/>
      <c r="CJ491" s="526"/>
      <c r="CK491" s="526"/>
      <c r="CL491" s="526"/>
      <c r="CM491" s="526"/>
      <c r="CN491" s="526"/>
      <c r="CO491" s="526"/>
      <c r="CP491" s="526"/>
      <c r="CQ491" s="526"/>
      <c r="CR491" s="526"/>
      <c r="CS491" s="526"/>
      <c r="CT491" s="526"/>
      <c r="CU491" s="526"/>
      <c r="CV491" s="526"/>
      <c r="CW491" s="526"/>
      <c r="CX491" s="526"/>
      <c r="CY491" s="526"/>
      <c r="CZ491" s="526"/>
      <c r="DA491" s="526"/>
      <c r="DB491" s="526"/>
      <c r="DC491" s="526"/>
      <c r="DD491" s="526"/>
      <c r="DE491" s="526"/>
      <c r="DF491" s="526"/>
    </row>
    <row r="492" spans="1:110" ht="14.25" customHeight="1">
      <c r="A492" s="508">
        <f t="shared" si="55"/>
        <v>483</v>
      </c>
      <c r="B492" s="508" t="str">
        <f t="shared" si="90"/>
        <v>(1,45)</v>
      </c>
      <c r="C492" s="524">
        <v>0.42465277777777777</v>
      </c>
      <c r="D492" s="524">
        <v>0.42479166666666668</v>
      </c>
      <c r="E492" s="525">
        <v>12.06</v>
      </c>
      <c r="F492" s="525">
        <v>12.099999999105931</v>
      </c>
      <c r="G492" s="508" t="s">
        <v>540</v>
      </c>
      <c r="H492" s="524">
        <v>1.6203703703704386E-4</v>
      </c>
      <c r="I492">
        <f t="shared" ref="I492" si="91">I491+1</f>
        <v>45</v>
      </c>
      <c r="K492" s="526"/>
      <c r="L492" s="526"/>
      <c r="M492" s="526"/>
      <c r="N492" s="526"/>
      <c r="O492" s="526"/>
      <c r="P492" s="526"/>
      <c r="Q492" s="526"/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526"/>
      <c r="AE492" s="526"/>
      <c r="AF492" s="526"/>
      <c r="AG492" s="526"/>
      <c r="AH492" s="526"/>
      <c r="AI492" s="526"/>
      <c r="AJ492" s="526"/>
      <c r="AK492" s="526"/>
      <c r="AL492" s="526"/>
      <c r="AM492" s="526"/>
      <c r="AN492" s="526"/>
      <c r="AO492" s="526"/>
      <c r="AP492" s="526"/>
      <c r="AQ492" s="526"/>
      <c r="AR492" s="526"/>
      <c r="AS492" s="526"/>
      <c r="AT492" s="526"/>
      <c r="AU492" s="526"/>
      <c r="AV492" s="526"/>
      <c r="AW492" s="526"/>
      <c r="AX492" s="526"/>
      <c r="AY492" s="526"/>
      <c r="AZ492" s="526"/>
      <c r="BA492" s="526"/>
      <c r="BB492" s="526"/>
      <c r="BC492" s="526"/>
      <c r="BD492" s="526"/>
      <c r="BE492" s="526"/>
      <c r="BF492" s="526"/>
      <c r="BG492" s="526"/>
      <c r="BH492" s="526"/>
      <c r="BI492" s="526"/>
      <c r="BJ492" s="526"/>
      <c r="BK492" s="526"/>
      <c r="BL492" s="526"/>
      <c r="BM492" s="526"/>
      <c r="BN492" s="526"/>
      <c r="BO492" s="526"/>
      <c r="BP492" s="526"/>
      <c r="BQ492" s="526"/>
      <c r="BR492" s="526"/>
      <c r="BS492" s="526"/>
      <c r="BT492" s="526"/>
      <c r="BU492" s="526"/>
      <c r="BV492" s="526"/>
      <c r="BW492" s="526"/>
      <c r="BX492" s="526"/>
      <c r="BY492" s="526"/>
      <c r="BZ492" s="526"/>
      <c r="CA492" s="526"/>
      <c r="CB492" s="526"/>
      <c r="CC492" s="526"/>
      <c r="CD492" s="526"/>
      <c r="CE492" s="526"/>
      <c r="CF492" s="526"/>
      <c r="CG492" s="526"/>
      <c r="CH492" s="526"/>
      <c r="CI492" s="526"/>
      <c r="CJ492" s="526"/>
      <c r="CK492" s="526"/>
      <c r="CL492" s="526"/>
      <c r="CM492" s="526"/>
      <c r="CN492" s="526"/>
      <c r="CO492" s="526"/>
      <c r="CP492" s="526"/>
      <c r="CQ492" s="526"/>
      <c r="CR492" s="526"/>
      <c r="CS492" s="526"/>
      <c r="CT492" s="526"/>
      <c r="CU492" s="526"/>
      <c r="CV492" s="526"/>
      <c r="CW492" s="526"/>
      <c r="CX492" s="526"/>
      <c r="CY492" s="526"/>
      <c r="CZ492" s="526"/>
      <c r="DA492" s="526"/>
      <c r="DB492" s="526"/>
      <c r="DC492" s="526"/>
      <c r="DD492" s="526"/>
      <c r="DE492" s="526"/>
      <c r="DF492" s="526"/>
    </row>
    <row r="493" spans="1:110" ht="14.25" customHeight="1">
      <c r="A493" s="508">
        <f t="shared" si="55"/>
        <v>484</v>
      </c>
      <c r="B493" s="508" t="str">
        <f t="shared" ref="B493" si="92">"(2,"&amp;I493&amp;")"</f>
        <v>(2,45)</v>
      </c>
      <c r="C493" s="524">
        <v>0.4249074074074074</v>
      </c>
      <c r="D493" s="524">
        <v>0.42505787037037035</v>
      </c>
      <c r="E493" s="525">
        <v>12.06</v>
      </c>
      <c r="F493" s="525">
        <v>12.130000000298024</v>
      </c>
      <c r="G493" s="508" t="s">
        <v>540</v>
      </c>
      <c r="H493" s="524">
        <v>1.5046296296294948E-4</v>
      </c>
      <c r="I493">
        <f t="shared" ref="I493" si="93">I492</f>
        <v>45</v>
      </c>
      <c r="K493" s="526"/>
      <c r="L493" s="526"/>
      <c r="M493" s="526"/>
      <c r="N493" s="526"/>
      <c r="O493" s="526"/>
      <c r="P493" s="526"/>
      <c r="Q493" s="526"/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526"/>
      <c r="AE493" s="526"/>
      <c r="AF493" s="526"/>
      <c r="AG493" s="526"/>
      <c r="AH493" s="526"/>
      <c r="AI493" s="526"/>
      <c r="AJ493" s="526"/>
      <c r="AK493" s="526"/>
      <c r="AL493" s="526"/>
      <c r="AM493" s="526"/>
      <c r="AN493" s="526"/>
      <c r="AO493" s="526"/>
      <c r="AP493" s="526"/>
      <c r="AQ493" s="526"/>
      <c r="AR493" s="526"/>
      <c r="AS493" s="526"/>
      <c r="AT493" s="526"/>
      <c r="AU493" s="526"/>
      <c r="AV493" s="526"/>
      <c r="AW493" s="526"/>
      <c r="AX493" s="526"/>
      <c r="AY493" s="526"/>
      <c r="AZ493" s="526"/>
      <c r="BA493" s="526"/>
      <c r="BB493" s="526"/>
      <c r="BC493" s="526"/>
      <c r="BD493" s="526"/>
      <c r="BE493" s="526"/>
      <c r="BF493" s="526"/>
      <c r="BG493" s="526"/>
      <c r="BH493" s="526"/>
      <c r="BI493" s="526"/>
      <c r="BJ493" s="526"/>
      <c r="BK493" s="526"/>
      <c r="BL493" s="526"/>
      <c r="BM493" s="526"/>
      <c r="BN493" s="526"/>
      <c r="BO493" s="526"/>
      <c r="BP493" s="526"/>
      <c r="BQ493" s="526"/>
      <c r="BR493" s="526"/>
      <c r="BS493" s="526"/>
      <c r="BT493" s="526"/>
      <c r="BU493" s="526"/>
      <c r="BV493" s="526"/>
      <c r="BW493" s="526"/>
      <c r="BX493" s="526"/>
      <c r="BY493" s="526"/>
      <c r="BZ493" s="526"/>
      <c r="CA493" s="526"/>
      <c r="CB493" s="526"/>
      <c r="CC493" s="526"/>
      <c r="CD493" s="526"/>
      <c r="CE493" s="526"/>
      <c r="CF493" s="526"/>
      <c r="CG493" s="526"/>
      <c r="CH493" s="526"/>
      <c r="CI493" s="526"/>
      <c r="CJ493" s="526"/>
      <c r="CK493" s="526"/>
      <c r="CL493" s="526"/>
      <c r="CM493" s="526"/>
      <c r="CN493" s="526"/>
      <c r="CO493" s="526"/>
      <c r="CP493" s="526"/>
      <c r="CQ493" s="526"/>
      <c r="CR493" s="526"/>
      <c r="CS493" s="526"/>
      <c r="CT493" s="526"/>
      <c r="CU493" s="526"/>
      <c r="CV493" s="526"/>
      <c r="CW493" s="526"/>
      <c r="CX493" s="526"/>
      <c r="CY493" s="526"/>
      <c r="CZ493" s="526"/>
      <c r="DA493" s="526"/>
      <c r="DB493" s="526"/>
      <c r="DC493" s="526"/>
      <c r="DD493" s="526"/>
      <c r="DE493" s="526"/>
      <c r="DF493" s="526"/>
    </row>
    <row r="494" spans="1:110" ht="14.25" customHeight="1">
      <c r="A494" s="508">
        <f t="shared" si="55"/>
        <v>485</v>
      </c>
      <c r="B494" s="508" t="str">
        <f t="shared" ref="B494" si="94">"(3,"&amp;I494&amp;")"</f>
        <v>(3,45)</v>
      </c>
      <c r="C494" s="524">
        <v>0.42519675925925926</v>
      </c>
      <c r="D494" s="524">
        <v>0.42533564814814817</v>
      </c>
      <c r="E494" s="525">
        <v>12.06</v>
      </c>
      <c r="F494" s="525">
        <v>12.130000000298024</v>
      </c>
      <c r="G494" s="508" t="s">
        <v>540</v>
      </c>
      <c r="H494" s="524">
        <v>1.7361111111108274E-4</v>
      </c>
      <c r="I494">
        <f t="shared" si="69"/>
        <v>45</v>
      </c>
      <c r="K494" s="526"/>
      <c r="L494" s="526"/>
      <c r="M494" s="526"/>
      <c r="N494" s="526"/>
      <c r="O494" s="526"/>
      <c r="P494" s="526"/>
      <c r="Q494" s="526"/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526"/>
      <c r="AE494" s="526"/>
      <c r="AF494" s="526"/>
      <c r="AG494" s="526"/>
      <c r="AH494" s="526"/>
      <c r="AI494" s="526"/>
      <c r="AJ494" s="526"/>
      <c r="AK494" s="526"/>
      <c r="AL494" s="526"/>
      <c r="AM494" s="526"/>
      <c r="AN494" s="526"/>
      <c r="AO494" s="526"/>
      <c r="AP494" s="526"/>
      <c r="AQ494" s="526"/>
      <c r="AR494" s="526"/>
      <c r="AS494" s="526"/>
      <c r="AT494" s="526"/>
      <c r="AU494" s="526"/>
      <c r="AV494" s="526"/>
      <c r="AW494" s="526"/>
      <c r="AX494" s="526"/>
      <c r="AY494" s="526"/>
      <c r="AZ494" s="526"/>
      <c r="BA494" s="526"/>
      <c r="BB494" s="526"/>
      <c r="BC494" s="526"/>
      <c r="BD494" s="526"/>
      <c r="BE494" s="526"/>
      <c r="BF494" s="526"/>
      <c r="BG494" s="526"/>
      <c r="BH494" s="526"/>
      <c r="BI494" s="526"/>
      <c r="BJ494" s="526"/>
      <c r="BK494" s="526"/>
      <c r="BL494" s="526"/>
      <c r="BM494" s="526"/>
      <c r="BN494" s="526"/>
      <c r="BO494" s="526"/>
      <c r="BP494" s="526"/>
      <c r="BQ494" s="526"/>
      <c r="BR494" s="526"/>
      <c r="BS494" s="526"/>
      <c r="BT494" s="526"/>
      <c r="BU494" s="526"/>
      <c r="BV494" s="526"/>
      <c r="BW494" s="526"/>
      <c r="BX494" s="526"/>
      <c r="BY494" s="526"/>
      <c r="BZ494" s="526"/>
      <c r="CA494" s="526"/>
      <c r="CB494" s="526"/>
      <c r="CC494" s="526"/>
      <c r="CD494" s="526"/>
      <c r="CE494" s="526"/>
      <c r="CF494" s="526"/>
      <c r="CG494" s="526"/>
      <c r="CH494" s="526"/>
      <c r="CI494" s="526"/>
      <c r="CJ494" s="526"/>
      <c r="CK494" s="526"/>
      <c r="CL494" s="526"/>
      <c r="CM494" s="526"/>
      <c r="CN494" s="526"/>
      <c r="CO494" s="526"/>
      <c r="CP494" s="526"/>
      <c r="CQ494" s="526"/>
      <c r="CR494" s="526"/>
      <c r="CS494" s="526"/>
      <c r="CT494" s="526"/>
      <c r="CU494" s="526"/>
      <c r="CV494" s="526"/>
      <c r="CW494" s="526"/>
      <c r="CX494" s="526"/>
      <c r="CY494" s="526"/>
      <c r="CZ494" s="526"/>
      <c r="DA494" s="526"/>
      <c r="DB494" s="526"/>
      <c r="DC494" s="526"/>
      <c r="DD494" s="526"/>
      <c r="DE494" s="526"/>
      <c r="DF494" s="526"/>
    </row>
    <row r="495" spans="1:110" ht="14.25" customHeight="1">
      <c r="A495" s="508">
        <f t="shared" si="55"/>
        <v>486</v>
      </c>
      <c r="B495" s="508" t="str">
        <f t="shared" ref="B495" si="95">"(4,"&amp;I495&amp;")"</f>
        <v>(4,45)</v>
      </c>
      <c r="C495" s="524">
        <v>0.42548611111111112</v>
      </c>
      <c r="D495" s="524">
        <v>0.42563657407407407</v>
      </c>
      <c r="E495" s="525">
        <v>12.06</v>
      </c>
      <c r="F495" s="525">
        <v>12.079999999552966</v>
      </c>
      <c r="G495" s="508" t="s">
        <v>540</v>
      </c>
      <c r="H495" s="524">
        <v>1.5046296296294948E-4</v>
      </c>
      <c r="I495">
        <f t="shared" si="69"/>
        <v>45</v>
      </c>
      <c r="K495" s="526"/>
      <c r="L495" s="526"/>
      <c r="M495" s="526"/>
      <c r="N495" s="526"/>
      <c r="O495" s="526"/>
      <c r="P495" s="526"/>
      <c r="Q495" s="526"/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526"/>
      <c r="AE495" s="526"/>
      <c r="AF495" s="526"/>
      <c r="AG495" s="526"/>
      <c r="AH495" s="526"/>
      <c r="AI495" s="526"/>
      <c r="AJ495" s="526"/>
      <c r="AK495" s="526"/>
      <c r="AL495" s="526"/>
      <c r="AM495" s="526"/>
      <c r="AN495" s="526"/>
      <c r="AO495" s="526"/>
      <c r="AP495" s="526"/>
      <c r="AQ495" s="526"/>
      <c r="AR495" s="526"/>
      <c r="AS495" s="526"/>
      <c r="AT495" s="526"/>
      <c r="AU495" s="526"/>
      <c r="AV495" s="526"/>
      <c r="AW495" s="526"/>
      <c r="AX495" s="526"/>
      <c r="AY495" s="526"/>
      <c r="AZ495" s="526"/>
      <c r="BA495" s="526"/>
      <c r="BB495" s="526"/>
      <c r="BC495" s="526"/>
      <c r="BD495" s="526"/>
      <c r="BE495" s="526"/>
      <c r="BF495" s="526"/>
      <c r="BG495" s="526"/>
      <c r="BH495" s="526"/>
      <c r="BI495" s="526"/>
      <c r="BJ495" s="526"/>
      <c r="BK495" s="526"/>
      <c r="BL495" s="526"/>
      <c r="BM495" s="526"/>
      <c r="BN495" s="526"/>
      <c r="BO495" s="526"/>
      <c r="BP495" s="526"/>
      <c r="BQ495" s="526"/>
      <c r="BR495" s="526"/>
      <c r="BS495" s="526"/>
      <c r="BT495" s="526"/>
      <c r="BU495" s="526"/>
      <c r="BV495" s="526"/>
      <c r="BW495" s="526"/>
      <c r="BX495" s="526"/>
      <c r="BY495" s="526"/>
      <c r="BZ495" s="526"/>
      <c r="CA495" s="526"/>
      <c r="CB495" s="526"/>
      <c r="CC495" s="526"/>
      <c r="CD495" s="526"/>
      <c r="CE495" s="526"/>
      <c r="CF495" s="526"/>
      <c r="CG495" s="526"/>
      <c r="CH495" s="526"/>
      <c r="CI495" s="526"/>
      <c r="CJ495" s="526"/>
      <c r="CK495" s="526"/>
      <c r="CL495" s="526"/>
      <c r="CM495" s="526"/>
      <c r="CN495" s="526"/>
      <c r="CO495" s="526"/>
      <c r="CP495" s="526"/>
      <c r="CQ495" s="526"/>
      <c r="CR495" s="526"/>
      <c r="CS495" s="526"/>
      <c r="CT495" s="526"/>
      <c r="CU495" s="526"/>
      <c r="CV495" s="526"/>
      <c r="CW495" s="526"/>
      <c r="CX495" s="526"/>
      <c r="CY495" s="526"/>
      <c r="CZ495" s="526"/>
      <c r="DA495" s="526"/>
      <c r="DB495" s="526"/>
      <c r="DC495" s="526"/>
      <c r="DD495" s="526"/>
      <c r="DE495" s="526"/>
      <c r="DF495" s="526"/>
    </row>
    <row r="496" spans="1:110" ht="14.25" customHeight="1">
      <c r="A496" s="508">
        <f t="shared" si="55"/>
        <v>487</v>
      </c>
      <c r="B496" s="508" t="str">
        <f t="shared" ref="B496" si="96">"(5,"&amp;I496&amp;")"</f>
        <v>(5,45)</v>
      </c>
      <c r="C496" s="524">
        <v>0.42574074074074075</v>
      </c>
      <c r="D496" s="524">
        <v>0.42591435185185184</v>
      </c>
      <c r="E496" s="525">
        <v>12.06</v>
      </c>
      <c r="F496" s="525">
        <v>12.110000000745059</v>
      </c>
      <c r="G496" s="508" t="s">
        <v>540</v>
      </c>
      <c r="H496" s="524">
        <v>1.6203703703704386E-4</v>
      </c>
      <c r="I496">
        <f t="shared" si="69"/>
        <v>45</v>
      </c>
      <c r="K496" s="526"/>
      <c r="L496" s="526"/>
      <c r="M496" s="526"/>
      <c r="N496" s="526"/>
      <c r="O496" s="526"/>
      <c r="P496" s="526"/>
      <c r="Q496" s="526"/>
      <c r="R496" s="526"/>
      <c r="S496" s="52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526"/>
      <c r="AE496" s="526"/>
      <c r="AF496" s="526"/>
      <c r="AG496" s="526"/>
      <c r="AH496" s="526"/>
      <c r="AI496" s="526"/>
      <c r="AJ496" s="526"/>
      <c r="AK496" s="526"/>
      <c r="AL496" s="526"/>
      <c r="AM496" s="526"/>
      <c r="AN496" s="526"/>
      <c r="AO496" s="526"/>
      <c r="AP496" s="526"/>
      <c r="AQ496" s="526"/>
      <c r="AR496" s="526"/>
      <c r="AS496" s="526"/>
      <c r="AT496" s="526"/>
      <c r="AU496" s="526"/>
      <c r="AV496" s="526"/>
      <c r="AW496" s="526"/>
      <c r="AX496" s="526"/>
      <c r="AY496" s="526"/>
      <c r="AZ496" s="526"/>
      <c r="BA496" s="526"/>
      <c r="BB496" s="526"/>
      <c r="BC496" s="526"/>
      <c r="BD496" s="526"/>
      <c r="BE496" s="526"/>
      <c r="BF496" s="526"/>
      <c r="BG496" s="526"/>
      <c r="BH496" s="526"/>
      <c r="BI496" s="526"/>
      <c r="BJ496" s="526"/>
      <c r="BK496" s="526"/>
      <c r="BL496" s="526"/>
      <c r="BM496" s="526"/>
      <c r="BN496" s="526"/>
      <c r="BO496" s="526"/>
      <c r="BP496" s="526"/>
      <c r="BQ496" s="526"/>
      <c r="BR496" s="526"/>
      <c r="BS496" s="526"/>
      <c r="BT496" s="526"/>
      <c r="BU496" s="526"/>
      <c r="BV496" s="526"/>
      <c r="BW496" s="526"/>
      <c r="BX496" s="526"/>
      <c r="BY496" s="526"/>
      <c r="BZ496" s="526"/>
      <c r="CA496" s="526"/>
      <c r="CB496" s="526"/>
      <c r="CC496" s="526"/>
      <c r="CD496" s="526"/>
      <c r="CE496" s="526"/>
      <c r="CF496" s="526"/>
      <c r="CG496" s="526"/>
      <c r="CH496" s="526"/>
      <c r="CI496" s="526"/>
      <c r="CJ496" s="526"/>
      <c r="CK496" s="526"/>
      <c r="CL496" s="526"/>
      <c r="CM496" s="526"/>
      <c r="CN496" s="526"/>
      <c r="CO496" s="526"/>
      <c r="CP496" s="526"/>
      <c r="CQ496" s="526"/>
      <c r="CR496" s="526"/>
      <c r="CS496" s="526"/>
      <c r="CT496" s="526"/>
      <c r="CU496" s="526"/>
      <c r="CV496" s="526"/>
      <c r="CW496" s="526"/>
      <c r="CX496" s="526"/>
      <c r="CY496" s="526"/>
      <c r="CZ496" s="526"/>
      <c r="DA496" s="526"/>
      <c r="DB496" s="526"/>
      <c r="DC496" s="526"/>
      <c r="DD496" s="526"/>
      <c r="DE496" s="526"/>
      <c r="DF496" s="526"/>
    </row>
    <row r="497" spans="1:110" ht="14.25" customHeight="1">
      <c r="A497" s="508">
        <f t="shared" si="55"/>
        <v>488</v>
      </c>
      <c r="B497" s="508" t="str">
        <f t="shared" ref="B497" si="97">"(6,"&amp;I497&amp;")"</f>
        <v>(6,45)</v>
      </c>
      <c r="C497" s="524">
        <v>0.42601851851851852</v>
      </c>
      <c r="D497" s="524">
        <v>0.42615740740740743</v>
      </c>
      <c r="E497" s="525">
        <v>12.06</v>
      </c>
      <c r="F497" s="525">
        <v>12.150000003576279</v>
      </c>
      <c r="G497" s="508" t="s">
        <v>540</v>
      </c>
      <c r="H497" s="524">
        <v>1.7361111111108274E-4</v>
      </c>
      <c r="I497">
        <f t="shared" si="69"/>
        <v>45</v>
      </c>
      <c r="K497" s="526"/>
      <c r="L497" s="526"/>
      <c r="M497" s="526"/>
      <c r="N497" s="526"/>
      <c r="O497" s="526"/>
      <c r="P497" s="526"/>
      <c r="Q497" s="526"/>
      <c r="R497" s="526"/>
      <c r="S497" s="52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526"/>
      <c r="AE497" s="526"/>
      <c r="AF497" s="526"/>
      <c r="AG497" s="526"/>
      <c r="AH497" s="526"/>
      <c r="AI497" s="526"/>
      <c r="AJ497" s="526"/>
      <c r="AK497" s="526"/>
      <c r="AL497" s="526"/>
      <c r="AM497" s="526"/>
      <c r="AN497" s="526"/>
      <c r="AO497" s="526"/>
      <c r="AP497" s="526"/>
      <c r="AQ497" s="526"/>
      <c r="AR497" s="526"/>
      <c r="AS497" s="526"/>
      <c r="AT497" s="526"/>
      <c r="AU497" s="526"/>
      <c r="AV497" s="526"/>
      <c r="AW497" s="526"/>
      <c r="AX497" s="526"/>
      <c r="AY497" s="526"/>
      <c r="AZ497" s="526"/>
      <c r="BA497" s="526"/>
      <c r="BB497" s="526"/>
      <c r="BC497" s="526"/>
      <c r="BD497" s="526"/>
      <c r="BE497" s="526"/>
      <c r="BF497" s="526"/>
      <c r="BG497" s="526"/>
      <c r="BH497" s="526"/>
      <c r="BI497" s="526"/>
      <c r="BJ497" s="526"/>
      <c r="BK497" s="526"/>
      <c r="BL497" s="526"/>
      <c r="BM497" s="526"/>
      <c r="BN497" s="526"/>
      <c r="BO497" s="526"/>
      <c r="BP497" s="526"/>
      <c r="BQ497" s="526"/>
      <c r="BR497" s="526"/>
      <c r="BS497" s="526"/>
      <c r="BT497" s="526"/>
      <c r="BU497" s="526"/>
      <c r="BV497" s="526"/>
      <c r="BW497" s="526"/>
      <c r="BX497" s="526"/>
      <c r="BY497" s="526"/>
      <c r="BZ497" s="526"/>
      <c r="CA497" s="526"/>
      <c r="CB497" s="526"/>
      <c r="CC497" s="526"/>
      <c r="CD497" s="526"/>
      <c r="CE497" s="526"/>
      <c r="CF497" s="526"/>
      <c r="CG497" s="526"/>
      <c r="CH497" s="526"/>
      <c r="CI497" s="526"/>
      <c r="CJ497" s="526"/>
      <c r="CK497" s="526"/>
      <c r="CL497" s="526"/>
      <c r="CM497" s="526"/>
      <c r="CN497" s="526"/>
      <c r="CO497" s="526"/>
      <c r="CP497" s="526"/>
      <c r="CQ497" s="526"/>
      <c r="CR497" s="526"/>
      <c r="CS497" s="526"/>
      <c r="CT497" s="526"/>
      <c r="CU497" s="526"/>
      <c r="CV497" s="526"/>
      <c r="CW497" s="526"/>
      <c r="CX497" s="526"/>
      <c r="CY497" s="526"/>
      <c r="CZ497" s="526"/>
      <c r="DA497" s="526"/>
      <c r="DB497" s="526"/>
      <c r="DC497" s="526"/>
      <c r="DD497" s="526"/>
      <c r="DE497" s="526"/>
      <c r="DF497" s="526"/>
    </row>
    <row r="498" spans="1:110" ht="14.25" customHeight="1">
      <c r="A498" s="508">
        <f t="shared" si="55"/>
        <v>489</v>
      </c>
      <c r="B498" s="508" t="str">
        <f t="shared" ref="B498" si="98">"(7,"&amp;I498&amp;")"</f>
        <v>(7,45)</v>
      </c>
      <c r="C498" s="524">
        <v>0.42629629629629628</v>
      </c>
      <c r="D498" s="524">
        <v>0.42645833333333333</v>
      </c>
      <c r="E498" s="525">
        <v>12.06</v>
      </c>
      <c r="F498" s="525">
        <v>12.160000001490117</v>
      </c>
      <c r="G498" s="508" t="s">
        <v>540</v>
      </c>
      <c r="H498" s="524">
        <v>1.388888888889106E-4</v>
      </c>
      <c r="I498">
        <f t="shared" si="69"/>
        <v>45</v>
      </c>
      <c r="K498" s="526"/>
      <c r="L498" s="526"/>
      <c r="M498" s="526"/>
      <c r="N498" s="526"/>
      <c r="O498" s="526"/>
      <c r="P498" s="526"/>
      <c r="Q498" s="526"/>
      <c r="R498" s="526"/>
      <c r="S498" s="52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526"/>
      <c r="AE498" s="526"/>
      <c r="AF498" s="526"/>
      <c r="AG498" s="526"/>
      <c r="AH498" s="526"/>
      <c r="AI498" s="526"/>
      <c r="AJ498" s="526"/>
      <c r="AK498" s="526"/>
      <c r="AL498" s="526"/>
      <c r="AM498" s="526"/>
      <c r="AN498" s="526"/>
      <c r="AO498" s="526"/>
      <c r="AP498" s="526"/>
      <c r="AQ498" s="526"/>
      <c r="AR498" s="526"/>
      <c r="AS498" s="526"/>
      <c r="AT498" s="526"/>
      <c r="AU498" s="526"/>
      <c r="AV498" s="526"/>
      <c r="AW498" s="526"/>
      <c r="AX498" s="526"/>
      <c r="AY498" s="526"/>
      <c r="AZ498" s="526"/>
      <c r="BA498" s="526"/>
      <c r="BB498" s="526"/>
      <c r="BC498" s="526"/>
      <c r="BD498" s="526"/>
      <c r="BE498" s="526"/>
      <c r="BF498" s="526"/>
      <c r="BG498" s="526"/>
      <c r="BH498" s="526"/>
      <c r="BI498" s="526"/>
      <c r="BJ498" s="526"/>
      <c r="BK498" s="526"/>
      <c r="BL498" s="526"/>
      <c r="BM498" s="526"/>
      <c r="BN498" s="526"/>
      <c r="BO498" s="526"/>
      <c r="BP498" s="526"/>
      <c r="BQ498" s="526"/>
      <c r="BR498" s="526"/>
      <c r="BS498" s="526"/>
      <c r="BT498" s="526"/>
      <c r="BU498" s="526"/>
      <c r="BV498" s="526"/>
      <c r="BW498" s="526"/>
      <c r="BX498" s="526"/>
      <c r="BY498" s="526"/>
      <c r="BZ498" s="526"/>
      <c r="CA498" s="526"/>
      <c r="CB498" s="526"/>
      <c r="CC498" s="526"/>
      <c r="CD498" s="526"/>
      <c r="CE498" s="526"/>
      <c r="CF498" s="526"/>
      <c r="CG498" s="526"/>
      <c r="CH498" s="526"/>
      <c r="CI498" s="526"/>
      <c r="CJ498" s="526"/>
      <c r="CK498" s="526"/>
      <c r="CL498" s="526"/>
      <c r="CM498" s="526"/>
      <c r="CN498" s="526"/>
      <c r="CO498" s="526"/>
      <c r="CP498" s="526"/>
      <c r="CQ498" s="526"/>
      <c r="CR498" s="526"/>
      <c r="CS498" s="526"/>
      <c r="CT498" s="526"/>
      <c r="CU498" s="526"/>
      <c r="CV498" s="526"/>
      <c r="CW498" s="526"/>
      <c r="CX498" s="526"/>
      <c r="CY498" s="526"/>
      <c r="CZ498" s="526"/>
      <c r="DA498" s="526"/>
      <c r="DB498" s="526"/>
      <c r="DC498" s="526"/>
      <c r="DD498" s="526"/>
      <c r="DE498" s="526"/>
      <c r="DF498" s="526"/>
    </row>
    <row r="499" spans="1:110" ht="14.25" customHeight="1">
      <c r="A499" s="508">
        <f t="shared" si="55"/>
        <v>490</v>
      </c>
      <c r="B499" s="508" t="str">
        <f t="shared" ref="B499" si="99">"(8,"&amp;I499&amp;")"</f>
        <v>(8,45)</v>
      </c>
      <c r="C499" s="524">
        <v>0.42658564814814814</v>
      </c>
      <c r="D499" s="524">
        <v>0.42675925925925928</v>
      </c>
      <c r="E499" s="525">
        <v>12.06</v>
      </c>
      <c r="F499" s="525">
        <v>12.099999999105931</v>
      </c>
      <c r="G499" s="508" t="s">
        <v>540</v>
      </c>
      <c r="H499" s="524">
        <v>1.6203703703704386E-4</v>
      </c>
      <c r="I499">
        <f t="shared" si="69"/>
        <v>45</v>
      </c>
      <c r="K499" s="526"/>
      <c r="L499" s="526"/>
      <c r="M499" s="526"/>
      <c r="N499" s="526"/>
      <c r="O499" s="526"/>
      <c r="P499" s="526"/>
      <c r="Q499" s="526"/>
      <c r="R499" s="526"/>
      <c r="S499" s="52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526"/>
      <c r="AE499" s="526"/>
      <c r="AF499" s="526"/>
      <c r="AG499" s="526"/>
      <c r="AH499" s="526"/>
      <c r="AI499" s="526"/>
      <c r="AJ499" s="526"/>
      <c r="AK499" s="526"/>
      <c r="AL499" s="526"/>
      <c r="AM499" s="526"/>
      <c r="AN499" s="526"/>
      <c r="AO499" s="526"/>
      <c r="AP499" s="526"/>
      <c r="AQ499" s="526"/>
      <c r="AR499" s="526"/>
      <c r="AS499" s="526"/>
      <c r="AT499" s="526"/>
      <c r="AU499" s="526"/>
      <c r="AV499" s="526"/>
      <c r="AW499" s="526"/>
      <c r="AX499" s="526"/>
      <c r="AY499" s="526"/>
      <c r="AZ499" s="526"/>
      <c r="BA499" s="526"/>
      <c r="BB499" s="526"/>
      <c r="BC499" s="526"/>
      <c r="BD499" s="526"/>
      <c r="BE499" s="526"/>
      <c r="BF499" s="526"/>
      <c r="BG499" s="526"/>
      <c r="BH499" s="526"/>
      <c r="BI499" s="526"/>
      <c r="BJ499" s="526"/>
      <c r="BK499" s="526"/>
      <c r="BL499" s="526"/>
      <c r="BM499" s="526"/>
      <c r="BN499" s="526"/>
      <c r="BO499" s="526"/>
      <c r="BP499" s="526"/>
      <c r="BQ499" s="526"/>
      <c r="BR499" s="526"/>
      <c r="BS499" s="526"/>
      <c r="BT499" s="526"/>
      <c r="BU499" s="526"/>
      <c r="BV499" s="526"/>
      <c r="BW499" s="526"/>
      <c r="BX499" s="526"/>
      <c r="BY499" s="526"/>
      <c r="BZ499" s="526"/>
      <c r="CA499" s="526"/>
      <c r="CB499" s="526"/>
      <c r="CC499" s="526"/>
      <c r="CD499" s="526"/>
      <c r="CE499" s="526"/>
      <c r="CF499" s="526"/>
      <c r="CG499" s="526"/>
      <c r="CH499" s="526"/>
      <c r="CI499" s="526"/>
      <c r="CJ499" s="526"/>
      <c r="CK499" s="526"/>
      <c r="CL499" s="526"/>
      <c r="CM499" s="526"/>
      <c r="CN499" s="526"/>
      <c r="CO499" s="526"/>
      <c r="CP499" s="526"/>
      <c r="CQ499" s="526"/>
      <c r="CR499" s="526"/>
      <c r="CS499" s="526"/>
      <c r="CT499" s="526"/>
      <c r="CU499" s="526"/>
      <c r="CV499" s="526"/>
      <c r="CW499" s="526"/>
      <c r="CX499" s="526"/>
      <c r="CY499" s="526"/>
      <c r="CZ499" s="526"/>
      <c r="DA499" s="526"/>
      <c r="DB499" s="526"/>
      <c r="DC499" s="526"/>
      <c r="DD499" s="526"/>
      <c r="DE499" s="526"/>
      <c r="DF499" s="526"/>
    </row>
    <row r="500" spans="1:110" ht="14.25" customHeight="1">
      <c r="A500" s="508">
        <f t="shared" si="55"/>
        <v>491</v>
      </c>
      <c r="B500" s="508" t="str">
        <f t="shared" ref="B500" si="100">"(9,"&amp;I500&amp;")"</f>
        <v>(9,45)</v>
      </c>
      <c r="C500" s="524">
        <v>0.42681712962962964</v>
      </c>
      <c r="D500" s="524">
        <v>0.42697916666666669</v>
      </c>
      <c r="E500" s="525">
        <v>12.06</v>
      </c>
      <c r="F500" s="525">
        <v>12.189999995231629</v>
      </c>
      <c r="G500" s="508" t="s">
        <v>540</v>
      </c>
      <c r="H500" s="524">
        <v>1.388888888889106E-4</v>
      </c>
      <c r="I500">
        <f t="shared" si="69"/>
        <v>45</v>
      </c>
      <c r="K500" s="526"/>
      <c r="L500" s="526"/>
      <c r="M500" s="526"/>
      <c r="N500" s="526"/>
      <c r="O500" s="526"/>
      <c r="P500" s="526"/>
      <c r="Q500" s="526"/>
      <c r="R500" s="526"/>
      <c r="S500" s="52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526"/>
      <c r="AE500" s="526"/>
      <c r="AF500" s="526"/>
      <c r="AG500" s="526"/>
      <c r="AH500" s="526"/>
      <c r="AI500" s="526"/>
      <c r="AJ500" s="526"/>
      <c r="AK500" s="526"/>
      <c r="AL500" s="526"/>
      <c r="AM500" s="526"/>
      <c r="AN500" s="526"/>
      <c r="AO500" s="526"/>
      <c r="AP500" s="526"/>
      <c r="AQ500" s="526"/>
      <c r="AR500" s="526"/>
      <c r="AS500" s="526"/>
      <c r="AT500" s="526"/>
      <c r="AU500" s="526"/>
      <c r="AV500" s="526"/>
      <c r="AW500" s="526"/>
      <c r="AX500" s="526"/>
      <c r="AY500" s="526"/>
      <c r="AZ500" s="526"/>
      <c r="BA500" s="526"/>
      <c r="BB500" s="526"/>
      <c r="BC500" s="526"/>
      <c r="BD500" s="526"/>
      <c r="BE500" s="526"/>
      <c r="BF500" s="526"/>
      <c r="BG500" s="526"/>
      <c r="BH500" s="526"/>
      <c r="BI500" s="526"/>
      <c r="BJ500" s="526"/>
      <c r="BK500" s="526"/>
      <c r="BL500" s="526"/>
      <c r="BM500" s="526"/>
      <c r="BN500" s="526"/>
      <c r="BO500" s="526"/>
      <c r="BP500" s="526"/>
      <c r="BQ500" s="526"/>
      <c r="BR500" s="526"/>
      <c r="BS500" s="526"/>
      <c r="BT500" s="526"/>
      <c r="BU500" s="526"/>
      <c r="BV500" s="526"/>
      <c r="BW500" s="526"/>
      <c r="BX500" s="526"/>
      <c r="BY500" s="526"/>
      <c r="BZ500" s="526"/>
      <c r="CA500" s="526"/>
      <c r="CB500" s="526"/>
      <c r="CC500" s="526"/>
      <c r="CD500" s="526"/>
      <c r="CE500" s="526"/>
      <c r="CF500" s="526"/>
      <c r="CG500" s="526"/>
      <c r="CH500" s="526"/>
      <c r="CI500" s="526"/>
      <c r="CJ500" s="526"/>
      <c r="CK500" s="526"/>
      <c r="CL500" s="526"/>
      <c r="CM500" s="526"/>
      <c r="CN500" s="526"/>
      <c r="CO500" s="526"/>
      <c r="CP500" s="526"/>
      <c r="CQ500" s="526"/>
      <c r="CR500" s="526"/>
      <c r="CS500" s="526"/>
      <c r="CT500" s="526"/>
      <c r="CU500" s="526"/>
      <c r="CV500" s="526"/>
      <c r="CW500" s="526"/>
      <c r="CX500" s="526"/>
      <c r="CY500" s="526"/>
      <c r="CZ500" s="526"/>
      <c r="DA500" s="526"/>
      <c r="DB500" s="526"/>
      <c r="DC500" s="526"/>
      <c r="DD500" s="526"/>
      <c r="DE500" s="526"/>
      <c r="DF500" s="526"/>
    </row>
    <row r="501" spans="1:110" ht="14.25" customHeight="1">
      <c r="A501" s="508">
        <f t="shared" si="55"/>
        <v>492</v>
      </c>
      <c r="B501" s="508" t="str">
        <f t="shared" ref="B501" si="101">"(10,"&amp;I501&amp;")"</f>
        <v>(10,45)</v>
      </c>
      <c r="C501" s="524">
        <v>0.42707175925925928</v>
      </c>
      <c r="D501" s="524">
        <v>0.42724537037037036</v>
      </c>
      <c r="E501" s="525">
        <v>12.06</v>
      </c>
      <c r="F501" s="525">
        <v>12.200000000596047</v>
      </c>
      <c r="G501" s="508" t="s">
        <v>540</v>
      </c>
      <c r="H501" s="524">
        <v>1.388888888889106E-4</v>
      </c>
      <c r="I501">
        <f t="shared" si="69"/>
        <v>45</v>
      </c>
      <c r="K501" s="526"/>
      <c r="L501" s="526"/>
      <c r="M501" s="526"/>
      <c r="N501" s="526"/>
      <c r="O501" s="526"/>
      <c r="P501" s="526"/>
      <c r="Q501" s="526"/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526"/>
      <c r="AE501" s="526"/>
      <c r="AF501" s="526"/>
      <c r="AG501" s="526"/>
      <c r="AH501" s="526"/>
      <c r="AI501" s="526"/>
      <c r="AJ501" s="526"/>
      <c r="AK501" s="526"/>
      <c r="AL501" s="526"/>
      <c r="AM501" s="526"/>
      <c r="AN501" s="526"/>
      <c r="AO501" s="526"/>
      <c r="AP501" s="526"/>
      <c r="AQ501" s="526"/>
      <c r="AR501" s="526"/>
      <c r="AS501" s="526"/>
      <c r="AT501" s="526"/>
      <c r="AU501" s="526"/>
      <c r="AV501" s="526"/>
      <c r="AW501" s="526"/>
      <c r="AX501" s="526"/>
      <c r="AY501" s="526"/>
      <c r="AZ501" s="526"/>
      <c r="BA501" s="526"/>
      <c r="BB501" s="526"/>
      <c r="BC501" s="526"/>
      <c r="BD501" s="526"/>
      <c r="BE501" s="526"/>
      <c r="BF501" s="526"/>
      <c r="BG501" s="526"/>
      <c r="BH501" s="526"/>
      <c r="BI501" s="526"/>
      <c r="BJ501" s="526"/>
      <c r="BK501" s="526"/>
      <c r="BL501" s="526"/>
      <c r="BM501" s="526"/>
      <c r="BN501" s="526"/>
      <c r="BO501" s="526"/>
      <c r="BP501" s="526"/>
      <c r="BQ501" s="526"/>
      <c r="BR501" s="526"/>
      <c r="BS501" s="526"/>
      <c r="BT501" s="526"/>
      <c r="BU501" s="526"/>
      <c r="BV501" s="526"/>
      <c r="BW501" s="526"/>
      <c r="BX501" s="526"/>
      <c r="BY501" s="526"/>
      <c r="BZ501" s="526"/>
      <c r="CA501" s="526"/>
      <c r="CB501" s="526"/>
      <c r="CC501" s="526"/>
      <c r="CD501" s="526"/>
      <c r="CE501" s="526"/>
      <c r="CF501" s="526"/>
      <c r="CG501" s="526"/>
      <c r="CH501" s="526"/>
      <c r="CI501" s="526"/>
      <c r="CJ501" s="526"/>
      <c r="CK501" s="526"/>
      <c r="CL501" s="526"/>
      <c r="CM501" s="526"/>
      <c r="CN501" s="526"/>
      <c r="CO501" s="526"/>
      <c r="CP501" s="526"/>
      <c r="CQ501" s="526"/>
      <c r="CR501" s="526"/>
      <c r="CS501" s="526"/>
      <c r="CT501" s="526"/>
      <c r="CU501" s="526"/>
      <c r="CV501" s="526"/>
      <c r="CW501" s="526"/>
      <c r="CX501" s="526"/>
      <c r="CY501" s="526"/>
      <c r="CZ501" s="526"/>
      <c r="DA501" s="526"/>
      <c r="DB501" s="526"/>
      <c r="DC501" s="526"/>
      <c r="DD501" s="526"/>
      <c r="DE501" s="526"/>
      <c r="DF501" s="526"/>
    </row>
    <row r="502" spans="1:110" ht="14.25" customHeight="1">
      <c r="A502" s="508">
        <f t="shared" si="55"/>
        <v>493</v>
      </c>
      <c r="B502" s="508" t="str">
        <f t="shared" ref="B502:B503" si="102">"(11,"&amp;I502&amp;")"</f>
        <v>(11,45)</v>
      </c>
      <c r="C502" s="524">
        <v>0.42731481481481481</v>
      </c>
      <c r="D502" s="524">
        <v>0.42748842592592595</v>
      </c>
      <c r="E502" s="525">
        <v>12.06</v>
      </c>
      <c r="F502" s="525">
        <v>12.160000001490117</v>
      </c>
      <c r="G502" s="508" t="s">
        <v>540</v>
      </c>
      <c r="H502" s="524">
        <v>1.5046296296300499E-4</v>
      </c>
      <c r="I502">
        <f t="shared" si="69"/>
        <v>45</v>
      </c>
      <c r="K502" s="526"/>
      <c r="L502" s="526"/>
      <c r="M502" s="526"/>
      <c r="N502" s="526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526"/>
      <c r="AE502" s="526"/>
      <c r="AF502" s="526"/>
      <c r="AG502" s="526"/>
      <c r="AH502" s="526"/>
      <c r="AI502" s="526"/>
      <c r="AJ502" s="526"/>
      <c r="AK502" s="526"/>
      <c r="AL502" s="526"/>
      <c r="AM502" s="526"/>
      <c r="AN502" s="526"/>
      <c r="AO502" s="526"/>
      <c r="AP502" s="526"/>
      <c r="AQ502" s="526"/>
      <c r="AR502" s="526"/>
      <c r="AS502" s="526"/>
      <c r="AT502" s="526"/>
      <c r="AU502" s="526"/>
      <c r="AV502" s="526"/>
      <c r="AW502" s="526"/>
      <c r="AX502" s="526"/>
      <c r="AY502" s="526"/>
      <c r="AZ502" s="526"/>
      <c r="BA502" s="526"/>
      <c r="BB502" s="526"/>
      <c r="BC502" s="526"/>
      <c r="BD502" s="526"/>
      <c r="BE502" s="526"/>
      <c r="BF502" s="526"/>
      <c r="BG502" s="526"/>
      <c r="BH502" s="526"/>
      <c r="BI502" s="526"/>
      <c r="BJ502" s="526"/>
      <c r="BK502" s="526"/>
      <c r="BL502" s="526"/>
      <c r="BM502" s="526"/>
      <c r="BN502" s="526"/>
      <c r="BO502" s="526"/>
      <c r="BP502" s="526"/>
      <c r="BQ502" s="526"/>
      <c r="BR502" s="526"/>
      <c r="BS502" s="526"/>
      <c r="BT502" s="526"/>
      <c r="BU502" s="526"/>
      <c r="BV502" s="526"/>
      <c r="BW502" s="526"/>
      <c r="BX502" s="526"/>
      <c r="BY502" s="526"/>
      <c r="BZ502" s="526"/>
      <c r="CA502" s="526"/>
      <c r="CB502" s="526"/>
      <c r="CC502" s="526"/>
      <c r="CD502" s="526"/>
      <c r="CE502" s="526"/>
      <c r="CF502" s="526"/>
      <c r="CG502" s="526"/>
      <c r="CH502" s="526"/>
      <c r="CI502" s="526"/>
      <c r="CJ502" s="526"/>
      <c r="CK502" s="526"/>
      <c r="CL502" s="526"/>
      <c r="CM502" s="526"/>
      <c r="CN502" s="526"/>
      <c r="CO502" s="526"/>
      <c r="CP502" s="526"/>
      <c r="CQ502" s="526"/>
      <c r="CR502" s="526"/>
      <c r="CS502" s="526"/>
      <c r="CT502" s="526"/>
      <c r="CU502" s="526"/>
      <c r="CV502" s="526"/>
      <c r="CW502" s="526"/>
      <c r="CX502" s="526"/>
      <c r="CY502" s="526"/>
      <c r="CZ502" s="526"/>
      <c r="DA502" s="526"/>
      <c r="DB502" s="526"/>
      <c r="DC502" s="526"/>
      <c r="DD502" s="526"/>
      <c r="DE502" s="526"/>
      <c r="DF502" s="526"/>
    </row>
    <row r="503" spans="1:110" ht="14.25" customHeight="1">
      <c r="A503" s="508">
        <f t="shared" si="55"/>
        <v>494</v>
      </c>
      <c r="B503" s="508" t="str">
        <f t="shared" si="102"/>
        <v>(11,46)</v>
      </c>
      <c r="C503" s="524">
        <v>0.42755787037037035</v>
      </c>
      <c r="D503" s="524">
        <v>0.4277199074074074</v>
      </c>
      <c r="E503" s="525">
        <v>12.06</v>
      </c>
      <c r="F503" s="525">
        <v>12.150000003576279</v>
      </c>
      <c r="G503" s="508" t="s">
        <v>540</v>
      </c>
      <c r="H503" s="524">
        <v>1.6203703703704386E-4</v>
      </c>
      <c r="I503">
        <f t="shared" ref="I503" si="103">I502+1</f>
        <v>46</v>
      </c>
      <c r="K503" s="526"/>
      <c r="L503" s="526"/>
      <c r="M503" s="526"/>
      <c r="N503" s="526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526"/>
      <c r="AE503" s="526"/>
      <c r="AF503" s="526"/>
      <c r="AG503" s="526"/>
      <c r="AH503" s="526"/>
      <c r="AI503" s="526"/>
      <c r="AJ503" s="526"/>
      <c r="AK503" s="526"/>
      <c r="AL503" s="526"/>
      <c r="AM503" s="526"/>
      <c r="AN503" s="526"/>
      <c r="AO503" s="526"/>
      <c r="AP503" s="526"/>
      <c r="AQ503" s="526"/>
      <c r="AR503" s="526"/>
      <c r="AS503" s="526"/>
      <c r="AT503" s="526"/>
      <c r="AU503" s="526"/>
      <c r="AV503" s="526"/>
      <c r="AW503" s="526"/>
      <c r="AX503" s="526"/>
      <c r="AY503" s="526"/>
      <c r="AZ503" s="526"/>
      <c r="BA503" s="526"/>
      <c r="BB503" s="526"/>
      <c r="BC503" s="526"/>
      <c r="BD503" s="526"/>
      <c r="BE503" s="526"/>
      <c r="BF503" s="526"/>
      <c r="BG503" s="526"/>
      <c r="BH503" s="526"/>
      <c r="BI503" s="526"/>
      <c r="BJ503" s="526"/>
      <c r="BK503" s="526"/>
      <c r="BL503" s="526"/>
      <c r="BM503" s="526"/>
      <c r="BN503" s="526"/>
      <c r="BO503" s="526"/>
      <c r="BP503" s="526"/>
      <c r="BQ503" s="526"/>
      <c r="BR503" s="526"/>
      <c r="BS503" s="526"/>
      <c r="BT503" s="526"/>
      <c r="BU503" s="526"/>
      <c r="BV503" s="526"/>
      <c r="BW503" s="526"/>
      <c r="BX503" s="526"/>
      <c r="BY503" s="526"/>
      <c r="BZ503" s="526"/>
      <c r="CA503" s="526"/>
      <c r="CB503" s="526"/>
      <c r="CC503" s="526"/>
      <c r="CD503" s="526"/>
      <c r="CE503" s="526"/>
      <c r="CF503" s="526"/>
      <c r="CG503" s="526"/>
      <c r="CH503" s="526"/>
      <c r="CI503" s="526"/>
      <c r="CJ503" s="526"/>
      <c r="CK503" s="526"/>
      <c r="CL503" s="526"/>
      <c r="CM503" s="526"/>
      <c r="CN503" s="526"/>
      <c r="CO503" s="526"/>
      <c r="CP503" s="526"/>
      <c r="CQ503" s="526"/>
      <c r="CR503" s="526"/>
      <c r="CS503" s="526"/>
      <c r="CT503" s="526"/>
      <c r="CU503" s="526"/>
      <c r="CV503" s="526"/>
      <c r="CW503" s="526"/>
      <c r="CX503" s="526"/>
      <c r="CY503" s="526"/>
      <c r="CZ503" s="526"/>
      <c r="DA503" s="526"/>
      <c r="DB503" s="526"/>
      <c r="DC503" s="526"/>
      <c r="DD503" s="526"/>
      <c r="DE503" s="526"/>
      <c r="DF503" s="526"/>
    </row>
    <row r="504" spans="1:110" ht="14.25" customHeight="1">
      <c r="A504" s="508">
        <f t="shared" si="55"/>
        <v>495</v>
      </c>
      <c r="B504" s="508" t="str">
        <f t="shared" ref="B504" si="104">"(10,"&amp;I504&amp;")"</f>
        <v>(10,46)</v>
      </c>
      <c r="C504" s="524">
        <v>0.42784722222222221</v>
      </c>
      <c r="D504" s="524">
        <v>0.42802083333333335</v>
      </c>
      <c r="E504" s="525">
        <v>12.06</v>
      </c>
      <c r="F504" s="525">
        <v>12.169999999403954</v>
      </c>
      <c r="G504" s="508" t="s">
        <v>540</v>
      </c>
      <c r="H504" s="524">
        <v>1.6203703703704386E-4</v>
      </c>
      <c r="I504">
        <f t="shared" ref="I504" si="105">I503</f>
        <v>46</v>
      </c>
      <c r="K504" s="526"/>
      <c r="L504" s="526"/>
      <c r="M504" s="526"/>
      <c r="N504" s="526"/>
      <c r="O504" s="526"/>
      <c r="P504" s="526"/>
      <c r="Q504" s="526"/>
      <c r="R504" s="526"/>
      <c r="S504" s="526"/>
      <c r="T504" s="52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526"/>
      <c r="AE504" s="526"/>
      <c r="AF504" s="526"/>
      <c r="AG504" s="526"/>
      <c r="AH504" s="526"/>
      <c r="AI504" s="526"/>
      <c r="AJ504" s="526"/>
      <c r="AK504" s="526"/>
      <c r="AL504" s="526"/>
      <c r="AM504" s="526"/>
      <c r="AN504" s="526"/>
      <c r="AO504" s="526"/>
      <c r="AP504" s="526"/>
      <c r="AQ504" s="526"/>
      <c r="AR504" s="526"/>
      <c r="AS504" s="526"/>
      <c r="AT504" s="526"/>
      <c r="AU504" s="526"/>
      <c r="AV504" s="526"/>
      <c r="AW504" s="526"/>
      <c r="AX504" s="526"/>
      <c r="AY504" s="526"/>
      <c r="AZ504" s="526"/>
      <c r="BA504" s="526"/>
      <c r="BB504" s="526"/>
      <c r="BC504" s="526"/>
      <c r="BD504" s="526"/>
      <c r="BE504" s="526"/>
      <c r="BF504" s="526"/>
      <c r="BG504" s="526"/>
      <c r="BH504" s="526"/>
      <c r="BI504" s="526"/>
      <c r="BJ504" s="526"/>
      <c r="BK504" s="526"/>
      <c r="BL504" s="526"/>
      <c r="BM504" s="526"/>
      <c r="BN504" s="526"/>
      <c r="BO504" s="526"/>
      <c r="BP504" s="526"/>
      <c r="BQ504" s="526"/>
      <c r="BR504" s="526"/>
      <c r="BS504" s="526"/>
      <c r="BT504" s="526"/>
      <c r="BU504" s="526"/>
      <c r="BV504" s="526"/>
      <c r="BW504" s="526"/>
      <c r="BX504" s="526"/>
      <c r="BY504" s="526"/>
      <c r="BZ504" s="526"/>
      <c r="CA504" s="526"/>
      <c r="CB504" s="526"/>
      <c r="CC504" s="526"/>
      <c r="CD504" s="526"/>
      <c r="CE504" s="526"/>
      <c r="CF504" s="526"/>
      <c r="CG504" s="526"/>
      <c r="CH504" s="526"/>
      <c r="CI504" s="526"/>
      <c r="CJ504" s="526"/>
      <c r="CK504" s="526"/>
      <c r="CL504" s="526"/>
      <c r="CM504" s="526"/>
      <c r="CN504" s="526"/>
      <c r="CO504" s="526"/>
      <c r="CP504" s="526"/>
      <c r="CQ504" s="526"/>
      <c r="CR504" s="526"/>
      <c r="CS504" s="526"/>
      <c r="CT504" s="526"/>
      <c r="CU504" s="526"/>
      <c r="CV504" s="526"/>
      <c r="CW504" s="526"/>
      <c r="CX504" s="526"/>
      <c r="CY504" s="526"/>
      <c r="CZ504" s="526"/>
      <c r="DA504" s="526"/>
      <c r="DB504" s="526"/>
      <c r="DC504" s="526"/>
      <c r="DD504" s="526"/>
      <c r="DE504" s="526"/>
      <c r="DF504" s="526"/>
    </row>
    <row r="505" spans="1:110" ht="12.6" customHeight="1">
      <c r="A505" s="508">
        <f t="shared" si="55"/>
        <v>496</v>
      </c>
      <c r="B505" s="508" t="str">
        <f t="shared" ref="B505" si="106">"(9,"&amp;I505&amp;")"</f>
        <v>(9,46)</v>
      </c>
      <c r="C505" s="524">
        <v>0.42807870370370371</v>
      </c>
      <c r="D505" s="524">
        <v>0.42822916666666666</v>
      </c>
      <c r="E505" s="525">
        <v>12.06</v>
      </c>
      <c r="F505" s="525">
        <v>12.079999999552966</v>
      </c>
      <c r="G505" s="508" t="s">
        <v>540</v>
      </c>
      <c r="H505" s="524">
        <v>1.7361111111113825E-4</v>
      </c>
      <c r="I505">
        <f t="shared" si="81"/>
        <v>46</v>
      </c>
      <c r="K505" s="526"/>
      <c r="L505" s="526"/>
      <c r="M505" s="526"/>
      <c r="N505" s="526"/>
      <c r="O505" s="526"/>
      <c r="P505" s="526"/>
      <c r="Q505" s="526"/>
      <c r="R505" s="526"/>
      <c r="S505" s="526"/>
      <c r="T505" s="52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526"/>
      <c r="AE505" s="526"/>
      <c r="AF505" s="526"/>
      <c r="AG505" s="526"/>
      <c r="AH505" s="526"/>
      <c r="AI505" s="526"/>
      <c r="AJ505" s="526"/>
      <c r="AK505" s="526"/>
      <c r="AL505" s="526"/>
      <c r="AM505" s="526"/>
      <c r="AN505" s="526"/>
      <c r="AO505" s="526"/>
      <c r="AP505" s="526"/>
      <c r="AQ505" s="526"/>
      <c r="AR505" s="526"/>
      <c r="AS505" s="526"/>
      <c r="AT505" s="526"/>
      <c r="AU505" s="526"/>
      <c r="AV505" s="526"/>
      <c r="AW505" s="526"/>
      <c r="AX505" s="526"/>
      <c r="AY505" s="526"/>
      <c r="AZ505" s="526"/>
      <c r="BA505" s="526"/>
      <c r="BB505" s="526"/>
      <c r="BC505" s="526"/>
      <c r="BD505" s="526"/>
      <c r="BE505" s="526"/>
      <c r="BF505" s="526"/>
      <c r="BG505" s="526"/>
      <c r="BH505" s="526"/>
      <c r="BI505" s="526"/>
      <c r="BJ505" s="526"/>
      <c r="BK505" s="526"/>
      <c r="BL505" s="526"/>
      <c r="BM505" s="526"/>
      <c r="BN505" s="526"/>
      <c r="BO505" s="526"/>
      <c r="BP505" s="526"/>
      <c r="BQ505" s="526"/>
      <c r="BR505" s="526"/>
      <c r="BS505" s="526"/>
      <c r="BT505" s="526"/>
      <c r="BU505" s="526"/>
      <c r="BV505" s="526"/>
      <c r="BW505" s="526"/>
      <c r="BX505" s="526"/>
      <c r="BY505" s="526"/>
      <c r="BZ505" s="526"/>
      <c r="CA505" s="526"/>
      <c r="CB505" s="526"/>
      <c r="CC505" s="526"/>
      <c r="CD505" s="526"/>
      <c r="CE505" s="526"/>
      <c r="CF505" s="526"/>
      <c r="CG505" s="526"/>
      <c r="CH505" s="526"/>
      <c r="CI505" s="526"/>
      <c r="CJ505" s="526"/>
      <c r="CK505" s="526"/>
      <c r="CL505" s="526"/>
      <c r="CM505" s="526"/>
      <c r="CN505" s="526"/>
      <c r="CO505" s="526"/>
      <c r="CP505" s="526"/>
      <c r="CQ505" s="526"/>
      <c r="CR505" s="526"/>
      <c r="CS505" s="526"/>
      <c r="CT505" s="526"/>
      <c r="CU505" s="526"/>
      <c r="CV505" s="526"/>
      <c r="CW505" s="526"/>
      <c r="CX505" s="526"/>
      <c r="CY505" s="526"/>
      <c r="CZ505" s="526"/>
      <c r="DA505" s="526"/>
      <c r="DB505" s="526"/>
      <c r="DC505" s="526"/>
      <c r="DD505" s="526"/>
      <c r="DE505" s="526"/>
      <c r="DF505" s="526"/>
    </row>
    <row r="506" spans="1:110" ht="12.6" customHeight="1">
      <c r="A506" s="508">
        <f t="shared" si="55"/>
        <v>497</v>
      </c>
      <c r="B506" s="508" t="str">
        <f t="shared" ref="B506" si="107">"(8,"&amp;I506&amp;")"</f>
        <v>(8,46)</v>
      </c>
      <c r="C506" s="524">
        <v>0.42836805555555557</v>
      </c>
      <c r="D506" s="524">
        <v>0.42850694444444443</v>
      </c>
      <c r="E506" s="525">
        <v>12.06</v>
      </c>
      <c r="F506" s="525">
        <v>12.179999997317791</v>
      </c>
      <c r="G506" s="508" t="s">
        <v>540</v>
      </c>
      <c r="H506" s="524">
        <v>1.7361111111113825E-4</v>
      </c>
      <c r="I506">
        <f t="shared" si="81"/>
        <v>46</v>
      </c>
      <c r="K506" s="526"/>
      <c r="L506" s="526"/>
      <c r="M506" s="526"/>
      <c r="N506" s="526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526"/>
      <c r="AE506" s="526"/>
      <c r="AF506" s="526"/>
      <c r="AG506" s="526"/>
      <c r="AH506" s="526"/>
      <c r="AI506" s="526"/>
      <c r="AJ506" s="526"/>
      <c r="AK506" s="526"/>
      <c r="AL506" s="526"/>
      <c r="AM506" s="526"/>
      <c r="AN506" s="526"/>
      <c r="AO506" s="526"/>
      <c r="AP506" s="526"/>
      <c r="AQ506" s="526"/>
      <c r="AR506" s="526"/>
      <c r="AS506" s="526"/>
      <c r="AT506" s="526"/>
      <c r="AU506" s="526"/>
      <c r="AV506" s="526"/>
      <c r="AW506" s="526"/>
      <c r="AX506" s="526"/>
      <c r="AY506" s="526"/>
      <c r="AZ506" s="526"/>
      <c r="BA506" s="526"/>
      <c r="BB506" s="526"/>
      <c r="BC506" s="526"/>
      <c r="BD506" s="526"/>
      <c r="BE506" s="526"/>
      <c r="BF506" s="526"/>
      <c r="BG506" s="526"/>
      <c r="BH506" s="526"/>
      <c r="BI506" s="526"/>
      <c r="BJ506" s="526"/>
      <c r="BK506" s="526"/>
      <c r="BL506" s="526"/>
      <c r="BM506" s="526"/>
      <c r="BN506" s="526"/>
      <c r="BO506" s="526"/>
      <c r="BP506" s="526"/>
      <c r="BQ506" s="526"/>
      <c r="BR506" s="526"/>
      <c r="BS506" s="526"/>
      <c r="BT506" s="526"/>
      <c r="BU506" s="526"/>
      <c r="BV506" s="526"/>
      <c r="BW506" s="526"/>
      <c r="BX506" s="526"/>
      <c r="BY506" s="526"/>
      <c r="BZ506" s="526"/>
      <c r="CA506" s="526"/>
      <c r="CB506" s="526"/>
      <c r="CC506" s="526"/>
      <c r="CD506" s="526"/>
      <c r="CE506" s="526"/>
      <c r="CF506" s="526"/>
      <c r="CG506" s="526"/>
      <c r="CH506" s="526"/>
      <c r="CI506" s="526"/>
      <c r="CJ506" s="526"/>
      <c r="CK506" s="526"/>
      <c r="CL506" s="526"/>
      <c r="CM506" s="526"/>
      <c r="CN506" s="526"/>
      <c r="CO506" s="526"/>
      <c r="CP506" s="526"/>
      <c r="CQ506" s="526"/>
      <c r="CR506" s="526"/>
      <c r="CS506" s="526"/>
      <c r="CT506" s="526"/>
      <c r="CU506" s="526"/>
      <c r="CV506" s="526"/>
      <c r="CW506" s="526"/>
      <c r="CX506" s="526"/>
      <c r="CY506" s="526"/>
      <c r="CZ506" s="526"/>
      <c r="DA506" s="526"/>
      <c r="DB506" s="526"/>
      <c r="DC506" s="526"/>
      <c r="DD506" s="526"/>
      <c r="DE506" s="526"/>
      <c r="DF506" s="526"/>
    </row>
    <row r="507" spans="1:110" ht="12.6" customHeight="1">
      <c r="A507" s="508">
        <f t="shared" si="55"/>
        <v>498</v>
      </c>
      <c r="B507" s="508" t="str">
        <f t="shared" ref="B507" si="108">"(7,"&amp;I507&amp;")"</f>
        <v>(7,46)</v>
      </c>
      <c r="C507" s="524">
        <v>0.4286226851851852</v>
      </c>
      <c r="D507" s="524">
        <v>0.42876157407407406</v>
      </c>
      <c r="E507" s="525">
        <v>12.06</v>
      </c>
      <c r="F507" s="525">
        <v>12.069999999776483</v>
      </c>
      <c r="G507" s="508" t="s">
        <v>540</v>
      </c>
      <c r="H507" s="524">
        <v>1.5046296296300499E-4</v>
      </c>
      <c r="I507">
        <f t="shared" si="81"/>
        <v>46</v>
      </c>
      <c r="K507" s="526"/>
      <c r="L507" s="526"/>
      <c r="M507" s="526"/>
      <c r="N507" s="526"/>
      <c r="O507" s="526"/>
      <c r="P507" s="526"/>
      <c r="Q507" s="526"/>
      <c r="R507" s="526"/>
      <c r="S507" s="526"/>
      <c r="T507" s="52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526"/>
      <c r="AE507" s="526"/>
      <c r="AF507" s="526"/>
      <c r="AG507" s="526"/>
      <c r="AH507" s="526"/>
      <c r="AI507" s="526"/>
      <c r="AJ507" s="526"/>
      <c r="AK507" s="526"/>
      <c r="AL507" s="526"/>
      <c r="AM507" s="526"/>
      <c r="AN507" s="526"/>
      <c r="AO507" s="526"/>
      <c r="AP507" s="526"/>
      <c r="AQ507" s="526"/>
      <c r="AR507" s="526"/>
      <c r="AS507" s="526"/>
      <c r="AT507" s="526"/>
      <c r="AU507" s="526"/>
      <c r="AV507" s="526"/>
      <c r="AW507" s="526"/>
      <c r="AX507" s="526"/>
      <c r="AY507" s="526"/>
      <c r="AZ507" s="526"/>
      <c r="BA507" s="526"/>
      <c r="BB507" s="526"/>
      <c r="BC507" s="526"/>
      <c r="BD507" s="526"/>
      <c r="BE507" s="526"/>
      <c r="BF507" s="526"/>
      <c r="BG507" s="526"/>
      <c r="BH507" s="526"/>
      <c r="BI507" s="526"/>
      <c r="BJ507" s="526"/>
      <c r="BK507" s="526"/>
      <c r="BL507" s="526"/>
      <c r="BM507" s="526"/>
      <c r="BN507" s="526"/>
      <c r="BO507" s="526"/>
      <c r="BP507" s="526"/>
      <c r="BQ507" s="526"/>
      <c r="BR507" s="526"/>
      <c r="BS507" s="526"/>
      <c r="BT507" s="526"/>
      <c r="BU507" s="526"/>
      <c r="BV507" s="526"/>
      <c r="BW507" s="526"/>
      <c r="BX507" s="526"/>
      <c r="BY507" s="526"/>
      <c r="BZ507" s="526"/>
      <c r="CA507" s="526"/>
      <c r="CB507" s="526"/>
      <c r="CC507" s="526"/>
      <c r="CD507" s="526"/>
      <c r="CE507" s="526"/>
      <c r="CF507" s="526"/>
      <c r="CG507" s="526"/>
      <c r="CH507" s="526"/>
      <c r="CI507" s="526"/>
      <c r="CJ507" s="526"/>
      <c r="CK507" s="526"/>
      <c r="CL507" s="526"/>
      <c r="CM507" s="526"/>
      <c r="CN507" s="526"/>
      <c r="CO507" s="526"/>
      <c r="CP507" s="526"/>
      <c r="CQ507" s="526"/>
      <c r="CR507" s="526"/>
      <c r="CS507" s="526"/>
      <c r="CT507" s="526"/>
      <c r="CU507" s="526"/>
      <c r="CV507" s="526"/>
      <c r="CW507" s="526"/>
      <c r="CX507" s="526"/>
      <c r="CY507" s="526"/>
      <c r="CZ507" s="526"/>
      <c r="DA507" s="526"/>
      <c r="DB507" s="526"/>
      <c r="DC507" s="526"/>
      <c r="DD507" s="526"/>
      <c r="DE507" s="526"/>
      <c r="DF507" s="526"/>
    </row>
    <row r="508" spans="1:110" ht="12.6" customHeight="1">
      <c r="A508" s="508">
        <f t="shared" si="55"/>
        <v>499</v>
      </c>
      <c r="B508" s="508" t="str">
        <f t="shared" ref="B508" si="109">"(6,"&amp;I508&amp;")"</f>
        <v>(6,46)</v>
      </c>
      <c r="C508" s="524">
        <v>0.42885416666666665</v>
      </c>
      <c r="D508" s="524">
        <v>0.42900462962962965</v>
      </c>
      <c r="E508" s="525">
        <v>12.06</v>
      </c>
      <c r="F508" s="525">
        <v>12.079999999552966</v>
      </c>
      <c r="G508" s="508" t="s">
        <v>540</v>
      </c>
      <c r="H508" s="524">
        <v>1.6203703703704386E-4</v>
      </c>
      <c r="I508">
        <f t="shared" si="81"/>
        <v>46</v>
      </c>
      <c r="K508" s="526"/>
      <c r="L508" s="526"/>
      <c r="M508" s="526"/>
      <c r="N508" s="526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526"/>
      <c r="AE508" s="526"/>
      <c r="AF508" s="526"/>
      <c r="AG508" s="526"/>
      <c r="AH508" s="526"/>
      <c r="AI508" s="526"/>
      <c r="AJ508" s="526"/>
      <c r="AK508" s="526"/>
      <c r="AL508" s="526"/>
      <c r="AM508" s="526"/>
      <c r="AN508" s="526"/>
      <c r="AO508" s="526"/>
      <c r="AP508" s="526"/>
      <c r="AQ508" s="526"/>
      <c r="AR508" s="526"/>
      <c r="AS508" s="526"/>
      <c r="AT508" s="526"/>
      <c r="AU508" s="526"/>
      <c r="AV508" s="526"/>
      <c r="AW508" s="526"/>
      <c r="AX508" s="526"/>
      <c r="AY508" s="526"/>
      <c r="AZ508" s="526"/>
      <c r="BA508" s="526"/>
      <c r="BB508" s="526"/>
      <c r="BC508" s="526"/>
      <c r="BD508" s="526"/>
      <c r="BE508" s="526"/>
      <c r="BF508" s="526"/>
      <c r="BG508" s="526"/>
      <c r="BH508" s="526"/>
      <c r="BI508" s="526"/>
      <c r="BJ508" s="526"/>
      <c r="BK508" s="526"/>
      <c r="BL508" s="526"/>
      <c r="BM508" s="526"/>
      <c r="BN508" s="526"/>
      <c r="BO508" s="526"/>
      <c r="BP508" s="526"/>
      <c r="BQ508" s="526"/>
      <c r="BR508" s="526"/>
      <c r="BS508" s="526"/>
      <c r="BT508" s="526"/>
      <c r="BU508" s="526"/>
      <c r="BV508" s="526"/>
      <c r="BW508" s="526"/>
      <c r="BX508" s="526"/>
      <c r="BY508" s="526"/>
      <c r="BZ508" s="526"/>
      <c r="CA508" s="526"/>
      <c r="CB508" s="526"/>
      <c r="CC508" s="526"/>
      <c r="CD508" s="526"/>
      <c r="CE508" s="526"/>
      <c r="CF508" s="526"/>
      <c r="CG508" s="526"/>
      <c r="CH508" s="526"/>
      <c r="CI508" s="526"/>
      <c r="CJ508" s="526"/>
      <c r="CK508" s="526"/>
      <c r="CL508" s="526"/>
      <c r="CM508" s="526"/>
      <c r="CN508" s="526"/>
      <c r="CO508" s="526"/>
      <c r="CP508" s="526"/>
      <c r="CQ508" s="526"/>
      <c r="CR508" s="526"/>
      <c r="CS508" s="526"/>
      <c r="CT508" s="526"/>
      <c r="CU508" s="526"/>
      <c r="CV508" s="526"/>
      <c r="CW508" s="526"/>
      <c r="CX508" s="526"/>
      <c r="CY508" s="526"/>
      <c r="CZ508" s="526"/>
      <c r="DA508" s="526"/>
      <c r="DB508" s="526"/>
      <c r="DC508" s="526"/>
      <c r="DD508" s="526"/>
      <c r="DE508" s="526"/>
      <c r="DF508" s="526"/>
    </row>
    <row r="509" spans="1:110" ht="12.6" customHeight="1">
      <c r="A509" s="508">
        <f t="shared" si="55"/>
        <v>500</v>
      </c>
      <c r="B509" s="508" t="str">
        <f t="shared" ref="B509" si="110">"(5,"&amp;I509&amp;")"</f>
        <v>(5,46)</v>
      </c>
      <c r="C509" s="524">
        <v>0.42909722222222224</v>
      </c>
      <c r="D509" s="524">
        <v>0.4292361111111111</v>
      </c>
      <c r="E509" s="525">
        <v>12.06</v>
      </c>
      <c r="F509" s="525">
        <v>12.139999998211861</v>
      </c>
      <c r="G509" s="508" t="s">
        <v>540</v>
      </c>
      <c r="H509" s="524">
        <v>1.7361111111113825E-4</v>
      </c>
      <c r="I509">
        <f t="shared" si="81"/>
        <v>46</v>
      </c>
      <c r="K509" s="526"/>
      <c r="L509" s="526"/>
      <c r="M509" s="526"/>
      <c r="N509" s="526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526"/>
      <c r="AE509" s="526"/>
      <c r="AF509" s="526"/>
      <c r="AG509" s="526"/>
      <c r="AH509" s="526"/>
      <c r="AI509" s="526"/>
      <c r="AJ509" s="526"/>
      <c r="AK509" s="526"/>
      <c r="AL509" s="526"/>
      <c r="AM509" s="526"/>
      <c r="AN509" s="526"/>
      <c r="AO509" s="526"/>
      <c r="AP509" s="526"/>
      <c r="AQ509" s="526"/>
      <c r="AR509" s="526"/>
      <c r="AS509" s="526"/>
      <c r="AT509" s="526"/>
      <c r="AU509" s="526"/>
      <c r="AV509" s="526"/>
      <c r="AW509" s="526"/>
      <c r="AX509" s="526"/>
      <c r="AY509" s="526"/>
      <c r="AZ509" s="526"/>
      <c r="BA509" s="526"/>
      <c r="BB509" s="526"/>
      <c r="BC509" s="526"/>
      <c r="BD509" s="526"/>
      <c r="BE509" s="526"/>
      <c r="BF509" s="526"/>
      <c r="BG509" s="526"/>
      <c r="BH509" s="526"/>
      <c r="BI509" s="526"/>
      <c r="BJ509" s="526"/>
      <c r="BK509" s="526"/>
      <c r="BL509" s="526"/>
      <c r="BM509" s="526"/>
      <c r="BN509" s="526"/>
      <c r="BO509" s="526"/>
      <c r="BP509" s="526"/>
      <c r="BQ509" s="526"/>
      <c r="BR509" s="526"/>
      <c r="BS509" s="526"/>
      <c r="BT509" s="526"/>
      <c r="BU509" s="526"/>
      <c r="BV509" s="526"/>
      <c r="BW509" s="526"/>
      <c r="BX509" s="526"/>
      <c r="BY509" s="526"/>
      <c r="BZ509" s="526"/>
      <c r="CA509" s="526"/>
      <c r="CB509" s="526"/>
      <c r="CC509" s="526"/>
      <c r="CD509" s="526"/>
      <c r="CE509" s="526"/>
      <c r="CF509" s="526"/>
      <c r="CG509" s="526"/>
      <c r="CH509" s="526"/>
      <c r="CI509" s="526"/>
      <c r="CJ509" s="526"/>
      <c r="CK509" s="526"/>
      <c r="CL509" s="526"/>
      <c r="CM509" s="526"/>
      <c r="CN509" s="526"/>
      <c r="CO509" s="526"/>
      <c r="CP509" s="526"/>
      <c r="CQ509" s="526"/>
      <c r="CR509" s="526"/>
      <c r="CS509" s="526"/>
      <c r="CT509" s="526"/>
      <c r="CU509" s="526"/>
      <c r="CV509" s="526"/>
      <c r="CW509" s="526"/>
      <c r="CX509" s="526"/>
      <c r="CY509" s="526"/>
      <c r="CZ509" s="526"/>
      <c r="DA509" s="526"/>
      <c r="DB509" s="526"/>
      <c r="DC509" s="526"/>
      <c r="DD509" s="526"/>
      <c r="DE509" s="526"/>
      <c r="DF509" s="526"/>
    </row>
    <row r="510" spans="1:110" ht="12.6" customHeight="1">
      <c r="A510" s="508">
        <f t="shared" si="55"/>
        <v>501</v>
      </c>
      <c r="B510" s="508" t="str">
        <f t="shared" ref="B510" si="111">"(4,"&amp;I510&amp;")"</f>
        <v>(4,46)</v>
      </c>
      <c r="C510" s="524">
        <v>0.4293865740740741</v>
      </c>
      <c r="D510" s="524">
        <v>0.42952546296296296</v>
      </c>
      <c r="E510" s="525">
        <v>12.06</v>
      </c>
      <c r="F510" s="525">
        <v>12.139999998211861</v>
      </c>
      <c r="G510" s="508" t="s">
        <v>540</v>
      </c>
      <c r="H510" s="524">
        <v>1.6203703703704386E-4</v>
      </c>
      <c r="I510">
        <f t="shared" si="81"/>
        <v>46</v>
      </c>
      <c r="K510" s="526"/>
      <c r="L510" s="526"/>
      <c r="M510" s="526"/>
      <c r="N510" s="526"/>
      <c r="O510" s="526"/>
      <c r="P510" s="526"/>
      <c r="Q510" s="526"/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526"/>
      <c r="AE510" s="526"/>
      <c r="AF510" s="526"/>
      <c r="AG510" s="526"/>
      <c r="AH510" s="526"/>
      <c r="AI510" s="526"/>
      <c r="AJ510" s="526"/>
      <c r="AK510" s="526"/>
      <c r="AL510" s="526"/>
      <c r="AM510" s="526"/>
      <c r="AN510" s="526"/>
      <c r="AO510" s="526"/>
      <c r="AP510" s="526"/>
      <c r="AQ510" s="526"/>
      <c r="AR510" s="526"/>
      <c r="AS510" s="526"/>
      <c r="AT510" s="526"/>
      <c r="AU510" s="526"/>
      <c r="AV510" s="526"/>
      <c r="AW510" s="526"/>
      <c r="AX510" s="526"/>
      <c r="AY510" s="526"/>
      <c r="AZ510" s="526"/>
      <c r="BA510" s="526"/>
      <c r="BB510" s="526"/>
      <c r="BC510" s="526"/>
      <c r="BD510" s="526"/>
      <c r="BE510" s="526"/>
      <c r="BF510" s="526"/>
      <c r="BG510" s="526"/>
      <c r="BH510" s="526"/>
      <c r="BI510" s="526"/>
      <c r="BJ510" s="526"/>
      <c r="BK510" s="526"/>
      <c r="BL510" s="526"/>
      <c r="BM510" s="526"/>
      <c r="BN510" s="526"/>
      <c r="BO510" s="526"/>
      <c r="BP510" s="526"/>
      <c r="BQ510" s="526"/>
      <c r="BR510" s="526"/>
      <c r="BS510" s="526"/>
      <c r="BT510" s="526"/>
      <c r="BU510" s="526"/>
      <c r="BV510" s="526"/>
      <c r="BW510" s="526"/>
      <c r="BX510" s="526"/>
      <c r="BY510" s="526"/>
      <c r="BZ510" s="526"/>
      <c r="CA510" s="526"/>
      <c r="CB510" s="526"/>
      <c r="CC510" s="526"/>
      <c r="CD510" s="526"/>
      <c r="CE510" s="526"/>
      <c r="CF510" s="526"/>
      <c r="CG510" s="526"/>
      <c r="CH510" s="526"/>
      <c r="CI510" s="526"/>
      <c r="CJ510" s="526"/>
      <c r="CK510" s="526"/>
      <c r="CL510" s="526"/>
      <c r="CM510" s="526"/>
      <c r="CN510" s="526"/>
      <c r="CO510" s="526"/>
      <c r="CP510" s="526"/>
      <c r="CQ510" s="526"/>
      <c r="CR510" s="526"/>
      <c r="CS510" s="526"/>
      <c r="CT510" s="526"/>
      <c r="CU510" s="526"/>
      <c r="CV510" s="526"/>
      <c r="CW510" s="526"/>
      <c r="CX510" s="526"/>
      <c r="CY510" s="526"/>
      <c r="CZ510" s="526"/>
      <c r="DA510" s="526"/>
      <c r="DB510" s="526"/>
      <c r="DC510" s="526"/>
      <c r="DD510" s="526"/>
      <c r="DE510" s="526"/>
      <c r="DF510" s="526"/>
    </row>
    <row r="511" spans="1:110" ht="12.6" customHeight="1">
      <c r="A511" s="508">
        <f t="shared" si="55"/>
        <v>502</v>
      </c>
      <c r="B511" s="508" t="str">
        <f t="shared" ref="B511" si="112">"(3,"&amp;I511&amp;")"</f>
        <v>(3,46)</v>
      </c>
      <c r="C511" s="524">
        <v>0.42967592592592591</v>
      </c>
      <c r="D511" s="524">
        <v>0.42984953703703704</v>
      </c>
      <c r="E511" s="525">
        <v>12.06</v>
      </c>
      <c r="F511" s="525">
        <v>12.099999999105931</v>
      </c>
      <c r="G511" s="508" t="s">
        <v>540</v>
      </c>
      <c r="H511" s="524">
        <v>1.3888888888885509E-4</v>
      </c>
      <c r="I511">
        <f t="shared" si="81"/>
        <v>46</v>
      </c>
      <c r="K511" s="526"/>
      <c r="L511" s="526"/>
      <c r="M511" s="526"/>
      <c r="N511" s="526"/>
      <c r="O511" s="526"/>
      <c r="P511" s="526"/>
      <c r="Q511" s="526"/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526"/>
      <c r="AE511" s="526"/>
      <c r="AF511" s="526"/>
      <c r="AG511" s="526"/>
      <c r="AH511" s="526"/>
      <c r="AI511" s="526"/>
      <c r="AJ511" s="526"/>
      <c r="AK511" s="526"/>
      <c r="AL511" s="526"/>
      <c r="AM511" s="526"/>
      <c r="AN511" s="526"/>
      <c r="AO511" s="526"/>
      <c r="AP511" s="526"/>
      <c r="AQ511" s="526"/>
      <c r="AR511" s="526"/>
      <c r="AS511" s="526"/>
      <c r="AT511" s="526"/>
      <c r="AU511" s="526"/>
      <c r="AV511" s="526"/>
      <c r="AW511" s="526"/>
      <c r="AX511" s="526"/>
      <c r="AY511" s="526"/>
      <c r="AZ511" s="526"/>
      <c r="BA511" s="526"/>
      <c r="BB511" s="526"/>
      <c r="BC511" s="526"/>
      <c r="BD511" s="526"/>
      <c r="BE511" s="526"/>
      <c r="BF511" s="526"/>
      <c r="BG511" s="526"/>
      <c r="BH511" s="526"/>
      <c r="BI511" s="526"/>
      <c r="BJ511" s="526"/>
      <c r="BK511" s="526"/>
      <c r="BL511" s="526"/>
      <c r="BM511" s="526"/>
      <c r="BN511" s="526"/>
      <c r="BO511" s="526"/>
      <c r="BP511" s="526"/>
      <c r="BQ511" s="526"/>
      <c r="BR511" s="526"/>
      <c r="BS511" s="526"/>
      <c r="BT511" s="526"/>
      <c r="BU511" s="526"/>
      <c r="BV511" s="526"/>
      <c r="BW511" s="526"/>
      <c r="BX511" s="526"/>
      <c r="BY511" s="526"/>
      <c r="BZ511" s="526"/>
      <c r="CA511" s="526"/>
      <c r="CB511" s="526"/>
      <c r="CC511" s="526"/>
      <c r="CD511" s="526"/>
      <c r="CE511" s="526"/>
      <c r="CF511" s="526"/>
      <c r="CG511" s="526"/>
      <c r="CH511" s="526"/>
      <c r="CI511" s="526"/>
      <c r="CJ511" s="526"/>
      <c r="CK511" s="526"/>
      <c r="CL511" s="526"/>
      <c r="CM511" s="526"/>
      <c r="CN511" s="526"/>
      <c r="CO511" s="526"/>
      <c r="CP511" s="526"/>
      <c r="CQ511" s="526"/>
      <c r="CR511" s="526"/>
      <c r="CS511" s="526"/>
      <c r="CT511" s="526"/>
      <c r="CU511" s="526"/>
      <c r="CV511" s="526"/>
      <c r="CW511" s="526"/>
      <c r="CX511" s="526"/>
      <c r="CY511" s="526"/>
      <c r="CZ511" s="526"/>
      <c r="DA511" s="526"/>
      <c r="DB511" s="526"/>
      <c r="DC511" s="526"/>
      <c r="DD511" s="526"/>
      <c r="DE511" s="526"/>
      <c r="DF511" s="526"/>
    </row>
    <row r="512" spans="1:110" ht="12.6" customHeight="1">
      <c r="A512" s="508">
        <f t="shared" si="55"/>
        <v>503</v>
      </c>
      <c r="B512" s="508" t="str">
        <f t="shared" ref="B512" si="113">"(2,"&amp;I512&amp;")"</f>
        <v>(2,46)</v>
      </c>
      <c r="C512" s="524">
        <v>0.4299189814814815</v>
      </c>
      <c r="D512" s="524">
        <v>0.43005787037037035</v>
      </c>
      <c r="E512" s="525">
        <v>12.06</v>
      </c>
      <c r="F512" s="525">
        <v>12.169999999403954</v>
      </c>
      <c r="G512" s="508" t="s">
        <v>540</v>
      </c>
      <c r="H512" s="524">
        <v>1.388888888889106E-4</v>
      </c>
      <c r="I512">
        <f t="shared" si="81"/>
        <v>46</v>
      </c>
      <c r="K512" s="526"/>
      <c r="L512" s="526"/>
      <c r="M512" s="526"/>
      <c r="N512" s="526"/>
      <c r="O512" s="526"/>
      <c r="P512" s="526"/>
      <c r="Q512" s="52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526"/>
      <c r="AE512" s="526"/>
      <c r="AF512" s="526"/>
      <c r="AG512" s="526"/>
      <c r="AH512" s="526"/>
      <c r="AI512" s="526"/>
      <c r="AJ512" s="526"/>
      <c r="AK512" s="526"/>
      <c r="AL512" s="526"/>
      <c r="AM512" s="526"/>
      <c r="AN512" s="526"/>
      <c r="AO512" s="526"/>
      <c r="AP512" s="526"/>
      <c r="AQ512" s="526"/>
      <c r="AR512" s="526"/>
      <c r="AS512" s="526"/>
      <c r="AT512" s="526"/>
      <c r="AU512" s="526"/>
      <c r="AV512" s="526"/>
      <c r="AW512" s="526"/>
      <c r="AX512" s="526"/>
      <c r="AY512" s="526"/>
      <c r="AZ512" s="526"/>
      <c r="BA512" s="526"/>
      <c r="BB512" s="526"/>
      <c r="BC512" s="526"/>
      <c r="BD512" s="526"/>
      <c r="BE512" s="526"/>
      <c r="BF512" s="526"/>
      <c r="BG512" s="526"/>
      <c r="BH512" s="526"/>
      <c r="BI512" s="526"/>
      <c r="BJ512" s="526"/>
      <c r="BK512" s="526"/>
      <c r="BL512" s="526"/>
      <c r="BM512" s="526"/>
      <c r="BN512" s="526"/>
      <c r="BO512" s="526"/>
      <c r="BP512" s="526"/>
      <c r="BQ512" s="526"/>
      <c r="BR512" s="526"/>
      <c r="BS512" s="526"/>
      <c r="BT512" s="526"/>
      <c r="BU512" s="526"/>
      <c r="BV512" s="526"/>
      <c r="BW512" s="526"/>
      <c r="BX512" s="526"/>
      <c r="BY512" s="526"/>
      <c r="BZ512" s="526"/>
      <c r="CA512" s="526"/>
      <c r="CB512" s="526"/>
      <c r="CC512" s="526"/>
      <c r="CD512" s="526"/>
      <c r="CE512" s="526"/>
      <c r="CF512" s="526"/>
      <c r="CG512" s="526"/>
      <c r="CH512" s="526"/>
      <c r="CI512" s="526"/>
      <c r="CJ512" s="526"/>
      <c r="CK512" s="526"/>
      <c r="CL512" s="526"/>
      <c r="CM512" s="526"/>
      <c r="CN512" s="526"/>
      <c r="CO512" s="526"/>
      <c r="CP512" s="526"/>
      <c r="CQ512" s="526"/>
      <c r="CR512" s="526"/>
      <c r="CS512" s="526"/>
      <c r="CT512" s="526"/>
      <c r="CU512" s="526"/>
      <c r="CV512" s="526"/>
      <c r="CW512" s="526"/>
      <c r="CX512" s="526"/>
      <c r="CY512" s="526"/>
      <c r="CZ512" s="526"/>
      <c r="DA512" s="526"/>
      <c r="DB512" s="526"/>
      <c r="DC512" s="526"/>
      <c r="DD512" s="526"/>
      <c r="DE512" s="526"/>
      <c r="DF512" s="526"/>
    </row>
    <row r="513" spans="1:110" ht="12.6" customHeight="1">
      <c r="A513" s="508">
        <f t="shared" si="55"/>
        <v>504</v>
      </c>
      <c r="B513" s="508" t="str">
        <f t="shared" ref="B513:B514" si="114">"(1,"&amp;I513&amp;")"</f>
        <v>(1,46)</v>
      </c>
      <c r="C513" s="524">
        <v>0.43020833333333336</v>
      </c>
      <c r="D513" s="524">
        <v>0.43034722222222221</v>
      </c>
      <c r="E513" s="525">
        <v>12.06</v>
      </c>
      <c r="F513" s="525">
        <v>12.160000001490117</v>
      </c>
      <c r="G513" s="508" t="s">
        <v>540</v>
      </c>
      <c r="H513" s="524">
        <v>1.5046296296300499E-4</v>
      </c>
      <c r="I513">
        <f t="shared" si="81"/>
        <v>46</v>
      </c>
      <c r="K513" s="526"/>
      <c r="L513" s="526"/>
      <c r="M513" s="526"/>
      <c r="N513" s="526"/>
      <c r="O513" s="526"/>
      <c r="P513" s="526"/>
      <c r="Q513" s="526"/>
      <c r="R513" s="526"/>
      <c r="S513" s="52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526"/>
      <c r="AE513" s="526"/>
      <c r="AF513" s="526"/>
      <c r="AG513" s="526"/>
      <c r="AH513" s="526"/>
      <c r="AI513" s="526"/>
      <c r="AJ513" s="526"/>
      <c r="AK513" s="526"/>
      <c r="AL513" s="526"/>
      <c r="AM513" s="526"/>
      <c r="AN513" s="526"/>
      <c r="AO513" s="526"/>
      <c r="AP513" s="526"/>
      <c r="AQ513" s="526"/>
      <c r="AR513" s="526"/>
      <c r="AS513" s="526"/>
      <c r="AT513" s="526"/>
      <c r="AU513" s="526"/>
      <c r="AV513" s="526"/>
      <c r="AW513" s="526"/>
      <c r="AX513" s="526"/>
      <c r="AY513" s="526"/>
      <c r="AZ513" s="526"/>
      <c r="BA513" s="526"/>
      <c r="BB513" s="526"/>
      <c r="BC513" s="526"/>
      <c r="BD513" s="526"/>
      <c r="BE513" s="526"/>
      <c r="BF513" s="526"/>
      <c r="BG513" s="526"/>
      <c r="BH513" s="526"/>
      <c r="BI513" s="526"/>
      <c r="BJ513" s="526"/>
      <c r="BK513" s="526"/>
      <c r="BL513" s="526"/>
      <c r="BM513" s="526"/>
      <c r="BN513" s="526"/>
      <c r="BO513" s="526"/>
      <c r="BP513" s="526"/>
      <c r="BQ513" s="526"/>
      <c r="BR513" s="526"/>
      <c r="BS513" s="526"/>
      <c r="BT513" s="526"/>
      <c r="BU513" s="526"/>
      <c r="BV513" s="526"/>
      <c r="BW513" s="526"/>
      <c r="BX513" s="526"/>
      <c r="BY513" s="526"/>
      <c r="BZ513" s="526"/>
      <c r="CA513" s="526"/>
      <c r="CB513" s="526"/>
      <c r="CC513" s="526"/>
      <c r="CD513" s="526"/>
      <c r="CE513" s="526"/>
      <c r="CF513" s="526"/>
      <c r="CG513" s="526"/>
      <c r="CH513" s="526"/>
      <c r="CI513" s="526"/>
      <c r="CJ513" s="526"/>
      <c r="CK513" s="526"/>
      <c r="CL513" s="526"/>
      <c r="CM513" s="526"/>
      <c r="CN513" s="526"/>
      <c r="CO513" s="526"/>
      <c r="CP513" s="526"/>
      <c r="CQ513" s="526"/>
      <c r="CR513" s="526"/>
      <c r="CS513" s="526"/>
      <c r="CT513" s="526"/>
      <c r="CU513" s="526"/>
      <c r="CV513" s="526"/>
      <c r="CW513" s="526"/>
      <c r="CX513" s="526"/>
      <c r="CY513" s="526"/>
      <c r="CZ513" s="526"/>
      <c r="DA513" s="526"/>
      <c r="DB513" s="526"/>
      <c r="DC513" s="526"/>
      <c r="DD513" s="526"/>
      <c r="DE513" s="526"/>
      <c r="DF513" s="526"/>
    </row>
    <row r="514" spans="1:110" ht="12.6" customHeight="1">
      <c r="A514" s="508">
        <f t="shared" si="55"/>
        <v>505</v>
      </c>
      <c r="B514" s="508" t="str">
        <f t="shared" si="114"/>
        <v>(1,47)</v>
      </c>
      <c r="C514" s="524">
        <v>0.43049768518518516</v>
      </c>
      <c r="D514" s="524">
        <v>0.43064814814814817</v>
      </c>
      <c r="E514" s="525">
        <v>12.06</v>
      </c>
      <c r="F514" s="525">
        <v>12.210000005960465</v>
      </c>
      <c r="G514" s="508" t="s">
        <v>540</v>
      </c>
      <c r="H514" s="524">
        <v>1.6203703703704386E-4</v>
      </c>
      <c r="I514">
        <f t="shared" ref="I514" si="115">I513+1</f>
        <v>47</v>
      </c>
      <c r="K514" s="526"/>
      <c r="L514" s="526"/>
      <c r="M514" s="526"/>
      <c r="N514" s="526"/>
      <c r="O514" s="526"/>
      <c r="P514" s="526"/>
      <c r="Q514" s="526"/>
      <c r="R514" s="526"/>
      <c r="S514" s="526"/>
      <c r="T514" s="526"/>
      <c r="U514" s="526"/>
      <c r="V514" s="526"/>
      <c r="W514" s="526"/>
      <c r="X514" s="526"/>
      <c r="Y514" s="526"/>
      <c r="Z514" s="526"/>
      <c r="AA514" s="526"/>
      <c r="AB514" s="526"/>
      <c r="AC514" s="526"/>
      <c r="AD514" s="526"/>
      <c r="AE514" s="526"/>
      <c r="AF514" s="526"/>
      <c r="AG514" s="526"/>
      <c r="AH514" s="526"/>
      <c r="AI514" s="526"/>
      <c r="AJ514" s="526"/>
      <c r="AK514" s="526"/>
      <c r="AL514" s="526"/>
      <c r="AM514" s="526"/>
      <c r="AN514" s="526"/>
      <c r="AO514" s="526"/>
      <c r="AP514" s="526"/>
      <c r="AQ514" s="526"/>
      <c r="AR514" s="526"/>
      <c r="AS514" s="526"/>
      <c r="AT514" s="526"/>
      <c r="AU514" s="526"/>
      <c r="AV514" s="526"/>
      <c r="AW514" s="526"/>
      <c r="AX514" s="526"/>
      <c r="AY514" s="526"/>
      <c r="AZ514" s="526"/>
      <c r="BA514" s="526"/>
      <c r="BB514" s="526"/>
      <c r="BC514" s="526"/>
      <c r="BD514" s="526"/>
      <c r="BE514" s="526"/>
      <c r="BF514" s="526"/>
      <c r="BG514" s="526"/>
      <c r="BH514" s="526"/>
      <c r="BI514" s="526"/>
      <c r="BJ514" s="526"/>
      <c r="BK514" s="526"/>
      <c r="BL514" s="526"/>
      <c r="BM514" s="526"/>
      <c r="BN514" s="526"/>
      <c r="BO514" s="526"/>
      <c r="BP514" s="526"/>
      <c r="BQ514" s="526"/>
      <c r="BR514" s="526"/>
      <c r="BS514" s="526"/>
      <c r="BT514" s="526"/>
      <c r="BU514" s="526"/>
      <c r="BV514" s="526"/>
      <c r="BW514" s="526"/>
      <c r="BX514" s="526"/>
      <c r="BY514" s="526"/>
      <c r="BZ514" s="526"/>
      <c r="CA514" s="526"/>
      <c r="CB514" s="526"/>
      <c r="CC514" s="526"/>
      <c r="CD514" s="526"/>
      <c r="CE514" s="526"/>
      <c r="CF514" s="526"/>
      <c r="CG514" s="526"/>
      <c r="CH514" s="526"/>
      <c r="CI514" s="526"/>
      <c r="CJ514" s="526"/>
      <c r="CK514" s="526"/>
      <c r="CL514" s="526"/>
      <c r="CM514" s="526"/>
      <c r="CN514" s="526"/>
      <c r="CO514" s="526"/>
      <c r="CP514" s="526"/>
      <c r="CQ514" s="526"/>
      <c r="CR514" s="526"/>
      <c r="CS514" s="526"/>
      <c r="CT514" s="526"/>
      <c r="CU514" s="526"/>
      <c r="CV514" s="526"/>
      <c r="CW514" s="526"/>
      <c r="CX514" s="526"/>
      <c r="CY514" s="526"/>
      <c r="CZ514" s="526"/>
      <c r="DA514" s="526"/>
      <c r="DB514" s="526"/>
      <c r="DC514" s="526"/>
      <c r="DD514" s="526"/>
      <c r="DE514" s="526"/>
      <c r="DF514" s="526"/>
    </row>
    <row r="515" spans="1:110" ht="12.6" customHeight="1">
      <c r="A515" s="508">
        <f t="shared" si="55"/>
        <v>506</v>
      </c>
      <c r="B515" s="508" t="str">
        <f t="shared" ref="B515" si="116">"(2,"&amp;I515&amp;")"</f>
        <v>(2,47)</v>
      </c>
      <c r="C515" s="524">
        <v>0.43074074074074076</v>
      </c>
      <c r="D515" s="524">
        <v>0.4309027777777778</v>
      </c>
      <c r="E515" s="525">
        <v>12.06</v>
      </c>
      <c r="F515" s="525">
        <v>12.160000001490117</v>
      </c>
      <c r="G515" s="508" t="s">
        <v>540</v>
      </c>
      <c r="H515" s="524">
        <v>1.6203703703704386E-4</v>
      </c>
      <c r="I515">
        <f t="shared" ref="I515" si="117">I514</f>
        <v>47</v>
      </c>
      <c r="K515" s="526"/>
      <c r="L515" s="526"/>
      <c r="M515" s="526"/>
      <c r="N515" s="526"/>
      <c r="O515" s="526"/>
      <c r="P515" s="526"/>
      <c r="Q515" s="526"/>
      <c r="R515" s="526"/>
      <c r="S515" s="526"/>
      <c r="T515" s="526"/>
      <c r="U515" s="526"/>
      <c r="V515" s="526"/>
      <c r="W515" s="526"/>
      <c r="X515" s="526"/>
      <c r="Y515" s="526"/>
      <c r="Z515" s="526"/>
      <c r="AA515" s="526"/>
      <c r="AB515" s="526"/>
      <c r="AC515" s="526"/>
      <c r="AD515" s="526"/>
      <c r="AE515" s="526"/>
      <c r="AF515" s="526"/>
      <c r="AG515" s="526"/>
      <c r="AH515" s="526"/>
      <c r="AI515" s="526"/>
      <c r="AJ515" s="526"/>
      <c r="AK515" s="526"/>
      <c r="AL515" s="526"/>
      <c r="AM515" s="526"/>
      <c r="AN515" s="526"/>
      <c r="AO515" s="526"/>
      <c r="AP515" s="526"/>
      <c r="AQ515" s="526"/>
      <c r="AR515" s="526"/>
      <c r="AS515" s="526"/>
      <c r="AT515" s="526"/>
      <c r="AU515" s="526"/>
      <c r="AV515" s="526"/>
      <c r="AW515" s="526"/>
      <c r="AX515" s="526"/>
      <c r="AY515" s="526"/>
      <c r="AZ515" s="526"/>
      <c r="BA515" s="526"/>
      <c r="BB515" s="526"/>
      <c r="BC515" s="526"/>
      <c r="BD515" s="526"/>
      <c r="BE515" s="526"/>
      <c r="BF515" s="526"/>
      <c r="BG515" s="526"/>
      <c r="BH515" s="526"/>
      <c r="BI515" s="526"/>
      <c r="BJ515" s="526"/>
      <c r="BK515" s="526"/>
      <c r="BL515" s="526"/>
      <c r="BM515" s="526"/>
      <c r="BN515" s="526"/>
      <c r="BO515" s="526"/>
      <c r="BP515" s="526"/>
      <c r="BQ515" s="526"/>
      <c r="BR515" s="526"/>
      <c r="BS515" s="526"/>
      <c r="BT515" s="526"/>
      <c r="BU515" s="526"/>
      <c r="BV515" s="526"/>
      <c r="BW515" s="526"/>
      <c r="BX515" s="526"/>
      <c r="BY515" s="526"/>
      <c r="BZ515" s="526"/>
      <c r="CA515" s="526"/>
      <c r="CB515" s="526"/>
      <c r="CC515" s="526"/>
      <c r="CD515" s="526"/>
      <c r="CE515" s="526"/>
      <c r="CF515" s="526"/>
      <c r="CG515" s="526"/>
      <c r="CH515" s="526"/>
      <c r="CI515" s="526"/>
      <c r="CJ515" s="526"/>
      <c r="CK515" s="526"/>
      <c r="CL515" s="526"/>
      <c r="CM515" s="526"/>
      <c r="CN515" s="526"/>
      <c r="CO515" s="526"/>
      <c r="CP515" s="526"/>
      <c r="CQ515" s="526"/>
      <c r="CR515" s="526"/>
      <c r="CS515" s="526"/>
      <c r="CT515" s="526"/>
      <c r="CU515" s="526"/>
      <c r="CV515" s="526"/>
      <c r="CW515" s="526"/>
      <c r="CX515" s="526"/>
      <c r="CY515" s="526"/>
      <c r="CZ515" s="526"/>
      <c r="DA515" s="526"/>
      <c r="DB515" s="526"/>
      <c r="DC515" s="526"/>
      <c r="DD515" s="526"/>
      <c r="DE515" s="526"/>
      <c r="DF515" s="526"/>
    </row>
    <row r="516" spans="1:110" ht="12.6" customHeight="1">
      <c r="A516" s="508">
        <f t="shared" si="55"/>
        <v>507</v>
      </c>
      <c r="B516" s="508" t="str">
        <f t="shared" ref="B516" si="118">"(3,"&amp;I516&amp;")"</f>
        <v>(3,47)</v>
      </c>
      <c r="C516" s="524">
        <v>0.43103009259259262</v>
      </c>
      <c r="D516" s="524">
        <v>0.43116898148148147</v>
      </c>
      <c r="E516" s="525">
        <v>12.06</v>
      </c>
      <c r="F516" s="525">
        <v>12.150000003576279</v>
      </c>
      <c r="G516" s="508" t="s">
        <v>540</v>
      </c>
      <c r="H516" s="524">
        <v>1.388888888889106E-4</v>
      </c>
      <c r="I516">
        <f t="shared" si="69"/>
        <v>47</v>
      </c>
      <c r="K516" s="526"/>
      <c r="L516" s="526"/>
      <c r="M516" s="526"/>
      <c r="N516" s="526"/>
      <c r="O516" s="526"/>
      <c r="P516" s="526"/>
      <c r="Q516" s="526"/>
      <c r="R516" s="526"/>
      <c r="S516" s="526"/>
      <c r="T516" s="526"/>
      <c r="U516" s="526"/>
      <c r="V516" s="526"/>
      <c r="W516" s="526"/>
      <c r="X516" s="526"/>
      <c r="Y516" s="526"/>
      <c r="Z516" s="526"/>
      <c r="AA516" s="526"/>
      <c r="AB516" s="526"/>
      <c r="AC516" s="526"/>
      <c r="AD516" s="526"/>
      <c r="AE516" s="526"/>
      <c r="AF516" s="526"/>
      <c r="AG516" s="526"/>
      <c r="AH516" s="526"/>
      <c r="AI516" s="526"/>
      <c r="AJ516" s="526"/>
      <c r="AK516" s="526"/>
      <c r="AL516" s="526"/>
      <c r="AM516" s="526"/>
      <c r="AN516" s="526"/>
      <c r="AO516" s="526"/>
      <c r="AP516" s="526"/>
      <c r="AQ516" s="526"/>
      <c r="AR516" s="526"/>
      <c r="AS516" s="526"/>
      <c r="AT516" s="526"/>
      <c r="AU516" s="526"/>
      <c r="AV516" s="526"/>
      <c r="AW516" s="526"/>
      <c r="AX516" s="526"/>
      <c r="AY516" s="526"/>
      <c r="AZ516" s="526"/>
      <c r="BA516" s="526"/>
      <c r="BB516" s="526"/>
      <c r="BC516" s="526"/>
      <c r="BD516" s="526"/>
      <c r="BE516" s="526"/>
      <c r="BF516" s="526"/>
      <c r="BG516" s="526"/>
      <c r="BH516" s="526"/>
      <c r="BI516" s="526"/>
      <c r="BJ516" s="526"/>
      <c r="BK516" s="526"/>
      <c r="BL516" s="526"/>
      <c r="BM516" s="526"/>
      <c r="BN516" s="526"/>
      <c r="BO516" s="526"/>
      <c r="BP516" s="526"/>
      <c r="BQ516" s="526"/>
      <c r="BR516" s="526"/>
      <c r="BS516" s="526"/>
      <c r="BT516" s="526"/>
      <c r="BU516" s="526"/>
      <c r="BV516" s="526"/>
      <c r="BW516" s="526"/>
      <c r="BX516" s="526"/>
      <c r="BY516" s="526"/>
      <c r="BZ516" s="526"/>
      <c r="CA516" s="526"/>
      <c r="CB516" s="526"/>
      <c r="CC516" s="526"/>
      <c r="CD516" s="526"/>
      <c r="CE516" s="526"/>
      <c r="CF516" s="526"/>
      <c r="CG516" s="526"/>
      <c r="CH516" s="526"/>
      <c r="CI516" s="526"/>
      <c r="CJ516" s="526"/>
      <c r="CK516" s="526"/>
      <c r="CL516" s="526"/>
      <c r="CM516" s="526"/>
      <c r="CN516" s="526"/>
      <c r="CO516" s="526"/>
      <c r="CP516" s="526"/>
      <c r="CQ516" s="526"/>
      <c r="CR516" s="526"/>
      <c r="CS516" s="526"/>
      <c r="CT516" s="526"/>
      <c r="CU516" s="526"/>
      <c r="CV516" s="526"/>
      <c r="CW516" s="526"/>
      <c r="CX516" s="526"/>
      <c r="CY516" s="526"/>
      <c r="CZ516" s="526"/>
      <c r="DA516" s="526"/>
      <c r="DB516" s="526"/>
      <c r="DC516" s="526"/>
      <c r="DD516" s="526"/>
      <c r="DE516" s="526"/>
      <c r="DF516" s="526"/>
    </row>
    <row r="517" spans="1:110" ht="12.6" customHeight="1">
      <c r="A517" s="508">
        <f t="shared" si="55"/>
        <v>508</v>
      </c>
      <c r="B517" s="508" t="str">
        <f t="shared" ref="B517" si="119">"(4,"&amp;I517&amp;")"</f>
        <v>(4,47)</v>
      </c>
      <c r="C517" s="524">
        <v>0.43128472222222225</v>
      </c>
      <c r="D517" s="524">
        <v>0.4314351851851852</v>
      </c>
      <c r="E517" s="525">
        <v>12.06</v>
      </c>
      <c r="F517" s="525">
        <v>12.099999999105931</v>
      </c>
      <c r="G517" s="508" t="s">
        <v>540</v>
      </c>
      <c r="H517" s="524">
        <v>1.6203703703704386E-4</v>
      </c>
      <c r="I517">
        <f t="shared" si="69"/>
        <v>47</v>
      </c>
      <c r="K517" s="526"/>
      <c r="L517" s="526"/>
      <c r="M517" s="526"/>
      <c r="N517" s="526"/>
      <c r="O517" s="526"/>
      <c r="P517" s="526"/>
      <c r="Q517" s="526"/>
      <c r="R517" s="526"/>
      <c r="S517" s="526"/>
      <c r="T517" s="526"/>
      <c r="U517" s="526"/>
      <c r="V517" s="526"/>
      <c r="W517" s="526"/>
      <c r="X517" s="526"/>
      <c r="Y517" s="526"/>
      <c r="Z517" s="526"/>
      <c r="AA517" s="526"/>
      <c r="AB517" s="526"/>
      <c r="AC517" s="526"/>
      <c r="AD517" s="526"/>
      <c r="AE517" s="526"/>
      <c r="AF517" s="526"/>
      <c r="AG517" s="526"/>
      <c r="AH517" s="526"/>
      <c r="AI517" s="526"/>
      <c r="AJ517" s="526"/>
      <c r="AK517" s="526"/>
      <c r="AL517" s="526"/>
      <c r="AM517" s="526"/>
      <c r="AN517" s="526"/>
      <c r="AO517" s="526"/>
      <c r="AP517" s="526"/>
      <c r="AQ517" s="526"/>
      <c r="AR517" s="526"/>
      <c r="AS517" s="526"/>
      <c r="AT517" s="526"/>
      <c r="AU517" s="526"/>
      <c r="AV517" s="526"/>
      <c r="AW517" s="526"/>
      <c r="AX517" s="526"/>
      <c r="AY517" s="526"/>
      <c r="AZ517" s="526"/>
      <c r="BA517" s="526"/>
      <c r="BB517" s="526"/>
      <c r="BC517" s="526"/>
      <c r="BD517" s="526"/>
      <c r="BE517" s="526"/>
      <c r="BF517" s="526"/>
      <c r="BG517" s="526"/>
      <c r="BH517" s="526"/>
      <c r="BI517" s="526"/>
      <c r="BJ517" s="526"/>
      <c r="BK517" s="526"/>
      <c r="BL517" s="526"/>
      <c r="BM517" s="526"/>
      <c r="BN517" s="526"/>
      <c r="BO517" s="526"/>
      <c r="BP517" s="526"/>
      <c r="BQ517" s="526"/>
      <c r="BR517" s="526"/>
      <c r="BS517" s="526"/>
      <c r="BT517" s="526"/>
      <c r="BU517" s="526"/>
      <c r="BV517" s="526"/>
      <c r="BW517" s="526"/>
      <c r="BX517" s="526"/>
      <c r="BY517" s="526"/>
      <c r="BZ517" s="526"/>
      <c r="CA517" s="526"/>
      <c r="CB517" s="526"/>
      <c r="CC517" s="526"/>
      <c r="CD517" s="526"/>
      <c r="CE517" s="526"/>
      <c r="CF517" s="526"/>
      <c r="CG517" s="526"/>
      <c r="CH517" s="526"/>
      <c r="CI517" s="526"/>
      <c r="CJ517" s="526"/>
      <c r="CK517" s="526"/>
      <c r="CL517" s="526"/>
      <c r="CM517" s="526"/>
      <c r="CN517" s="526"/>
      <c r="CO517" s="526"/>
      <c r="CP517" s="526"/>
      <c r="CQ517" s="526"/>
      <c r="CR517" s="526"/>
      <c r="CS517" s="526"/>
      <c r="CT517" s="526"/>
      <c r="CU517" s="526"/>
      <c r="CV517" s="526"/>
      <c r="CW517" s="526"/>
      <c r="CX517" s="526"/>
      <c r="CY517" s="526"/>
      <c r="CZ517" s="526"/>
      <c r="DA517" s="526"/>
      <c r="DB517" s="526"/>
      <c r="DC517" s="526"/>
      <c r="DD517" s="526"/>
      <c r="DE517" s="526"/>
      <c r="DF517" s="526"/>
    </row>
    <row r="518" spans="1:110" ht="12.6" customHeight="1">
      <c r="A518" s="508">
        <f t="shared" si="55"/>
        <v>509</v>
      </c>
      <c r="B518" s="508" t="str">
        <f t="shared" ref="B518" si="120">"(5,"&amp;I518&amp;")"</f>
        <v>(5,47)</v>
      </c>
      <c r="C518" s="524">
        <v>0.43157407407407405</v>
      </c>
      <c r="D518" s="524">
        <v>0.4317361111111111</v>
      </c>
      <c r="E518" s="525">
        <v>12.06</v>
      </c>
      <c r="F518" s="525">
        <v>12.160000001490117</v>
      </c>
      <c r="G518" s="508" t="s">
        <v>540</v>
      </c>
      <c r="H518" s="524">
        <v>1.6203703703704386E-4</v>
      </c>
      <c r="I518">
        <f t="shared" si="69"/>
        <v>47</v>
      </c>
      <c r="K518" s="526"/>
      <c r="L518" s="526"/>
      <c r="M518" s="526"/>
      <c r="N518" s="526"/>
      <c r="O518" s="526"/>
      <c r="P518" s="526"/>
      <c r="Q518" s="526"/>
      <c r="R518" s="526"/>
      <c r="S518" s="526"/>
      <c r="T518" s="526"/>
      <c r="U518" s="526"/>
      <c r="V518" s="526"/>
      <c r="W518" s="526"/>
      <c r="X518" s="526"/>
      <c r="Y518" s="526"/>
      <c r="Z518" s="526"/>
      <c r="AA518" s="526"/>
      <c r="AB518" s="526"/>
      <c r="AC518" s="526"/>
      <c r="AD518" s="526"/>
      <c r="AE518" s="526"/>
      <c r="AF518" s="526"/>
      <c r="AG518" s="526"/>
      <c r="AH518" s="526"/>
      <c r="AI518" s="526"/>
      <c r="AJ518" s="526"/>
      <c r="AK518" s="526"/>
      <c r="AL518" s="526"/>
      <c r="AM518" s="526"/>
      <c r="AN518" s="526"/>
      <c r="AO518" s="526"/>
      <c r="AP518" s="526"/>
      <c r="AQ518" s="526"/>
      <c r="AR518" s="526"/>
      <c r="AS518" s="526"/>
      <c r="AT518" s="526"/>
      <c r="AU518" s="526"/>
      <c r="AV518" s="526"/>
      <c r="AW518" s="526"/>
      <c r="AX518" s="526"/>
      <c r="AY518" s="526"/>
      <c r="AZ518" s="526"/>
      <c r="BA518" s="526"/>
      <c r="BB518" s="526"/>
      <c r="BC518" s="526"/>
      <c r="BD518" s="526"/>
      <c r="BE518" s="526"/>
      <c r="BF518" s="526"/>
      <c r="BG518" s="526"/>
      <c r="BH518" s="526"/>
      <c r="BI518" s="526"/>
      <c r="BJ518" s="526"/>
      <c r="BK518" s="526"/>
      <c r="BL518" s="526"/>
      <c r="BM518" s="526"/>
      <c r="BN518" s="526"/>
      <c r="BO518" s="526"/>
      <c r="BP518" s="526"/>
      <c r="BQ518" s="526"/>
      <c r="BR518" s="526"/>
      <c r="BS518" s="526"/>
      <c r="BT518" s="526"/>
      <c r="BU518" s="526"/>
      <c r="BV518" s="526"/>
      <c r="BW518" s="526"/>
      <c r="BX518" s="526"/>
      <c r="BY518" s="526"/>
      <c r="BZ518" s="526"/>
      <c r="CA518" s="526"/>
      <c r="CB518" s="526"/>
      <c r="CC518" s="526"/>
      <c r="CD518" s="526"/>
      <c r="CE518" s="526"/>
      <c r="CF518" s="526"/>
      <c r="CG518" s="526"/>
      <c r="CH518" s="526"/>
      <c r="CI518" s="526"/>
      <c r="CJ518" s="526"/>
      <c r="CK518" s="526"/>
      <c r="CL518" s="526"/>
      <c r="CM518" s="526"/>
      <c r="CN518" s="526"/>
      <c r="CO518" s="526"/>
      <c r="CP518" s="526"/>
      <c r="CQ518" s="526"/>
      <c r="CR518" s="526"/>
      <c r="CS518" s="526"/>
      <c r="CT518" s="526"/>
      <c r="CU518" s="526"/>
      <c r="CV518" s="526"/>
      <c r="CW518" s="526"/>
      <c r="CX518" s="526"/>
      <c r="CY518" s="526"/>
      <c r="CZ518" s="526"/>
      <c r="DA518" s="526"/>
      <c r="DB518" s="526"/>
      <c r="DC518" s="526"/>
      <c r="DD518" s="526"/>
      <c r="DE518" s="526"/>
      <c r="DF518" s="526"/>
    </row>
    <row r="519" spans="1:110" ht="12.6" customHeight="1">
      <c r="A519" s="508">
        <f t="shared" si="55"/>
        <v>510</v>
      </c>
      <c r="B519" s="508" t="str">
        <f t="shared" ref="B519" si="121">"(6,"&amp;I519&amp;")"</f>
        <v>(6,47)</v>
      </c>
      <c r="C519" s="524">
        <v>0.43184027777777778</v>
      </c>
      <c r="D519" s="524">
        <v>0.43197916666666669</v>
      </c>
      <c r="E519" s="525">
        <v>12.06</v>
      </c>
      <c r="F519" s="525">
        <v>12.150000003576279</v>
      </c>
      <c r="G519" s="508" t="s">
        <v>540</v>
      </c>
      <c r="H519" s="524">
        <v>1.5046296296294948E-4</v>
      </c>
      <c r="I519">
        <f t="shared" si="69"/>
        <v>47</v>
      </c>
      <c r="K519" s="526"/>
      <c r="L519" s="526"/>
      <c r="M519" s="526"/>
      <c r="N519" s="526"/>
      <c r="O519" s="526"/>
      <c r="P519" s="526"/>
      <c r="Q519" s="526"/>
      <c r="R519" s="526"/>
      <c r="S519" s="526"/>
      <c r="T519" s="526"/>
      <c r="U519" s="526"/>
      <c r="V519" s="526"/>
      <c r="W519" s="526"/>
      <c r="X519" s="526"/>
      <c r="Y519" s="526"/>
      <c r="Z519" s="526"/>
      <c r="AA519" s="526"/>
      <c r="AB519" s="526"/>
      <c r="AC519" s="526"/>
      <c r="AD519" s="526"/>
      <c r="AE519" s="526"/>
      <c r="AF519" s="526"/>
      <c r="AG519" s="526"/>
      <c r="AH519" s="526"/>
      <c r="AI519" s="526"/>
      <c r="AJ519" s="526"/>
      <c r="AK519" s="526"/>
      <c r="AL519" s="526"/>
      <c r="AM519" s="526"/>
      <c r="AN519" s="526"/>
      <c r="AO519" s="526"/>
      <c r="AP519" s="526"/>
      <c r="AQ519" s="526"/>
      <c r="AR519" s="526"/>
      <c r="AS519" s="526"/>
      <c r="AT519" s="526"/>
      <c r="AU519" s="526"/>
      <c r="AV519" s="526"/>
      <c r="AW519" s="526"/>
      <c r="AX519" s="526"/>
      <c r="AY519" s="526"/>
      <c r="AZ519" s="526"/>
      <c r="BA519" s="526"/>
      <c r="BB519" s="526"/>
      <c r="BC519" s="526"/>
      <c r="BD519" s="526"/>
      <c r="BE519" s="526"/>
      <c r="BF519" s="526"/>
      <c r="BG519" s="526"/>
      <c r="BH519" s="526"/>
      <c r="BI519" s="526"/>
      <c r="BJ519" s="526"/>
      <c r="BK519" s="526"/>
      <c r="BL519" s="526"/>
      <c r="BM519" s="526"/>
      <c r="BN519" s="526"/>
      <c r="BO519" s="526"/>
      <c r="BP519" s="526"/>
      <c r="BQ519" s="526"/>
      <c r="BR519" s="526"/>
      <c r="BS519" s="526"/>
      <c r="BT519" s="526"/>
      <c r="BU519" s="526"/>
      <c r="BV519" s="526"/>
      <c r="BW519" s="526"/>
      <c r="BX519" s="526"/>
      <c r="BY519" s="526"/>
      <c r="BZ519" s="526"/>
      <c r="CA519" s="526"/>
      <c r="CB519" s="526"/>
      <c r="CC519" s="526"/>
      <c r="CD519" s="526"/>
      <c r="CE519" s="526"/>
      <c r="CF519" s="526"/>
      <c r="CG519" s="526"/>
      <c r="CH519" s="526"/>
      <c r="CI519" s="526"/>
      <c r="CJ519" s="526"/>
      <c r="CK519" s="526"/>
      <c r="CL519" s="526"/>
      <c r="CM519" s="526"/>
      <c r="CN519" s="526"/>
      <c r="CO519" s="526"/>
      <c r="CP519" s="526"/>
      <c r="CQ519" s="526"/>
      <c r="CR519" s="526"/>
      <c r="CS519" s="526"/>
      <c r="CT519" s="526"/>
      <c r="CU519" s="526"/>
      <c r="CV519" s="526"/>
      <c r="CW519" s="526"/>
      <c r="CX519" s="526"/>
      <c r="CY519" s="526"/>
      <c r="CZ519" s="526"/>
      <c r="DA519" s="526"/>
      <c r="DB519" s="526"/>
      <c r="DC519" s="526"/>
      <c r="DD519" s="526"/>
      <c r="DE519" s="526"/>
      <c r="DF519" s="526"/>
    </row>
    <row r="520" spans="1:110" ht="12.6" customHeight="1">
      <c r="A520" s="508">
        <f t="shared" si="55"/>
        <v>511</v>
      </c>
      <c r="B520" s="508" t="str">
        <f t="shared" ref="B520" si="122">"(7,"&amp;I520&amp;")"</f>
        <v>(7,47)</v>
      </c>
      <c r="C520" s="524">
        <v>0.43210648148148151</v>
      </c>
      <c r="D520" s="524">
        <v>0.43224537037037036</v>
      </c>
      <c r="E520" s="525">
        <v>12.06</v>
      </c>
      <c r="F520" s="525">
        <v>12.189999995231629</v>
      </c>
      <c r="G520" s="508" t="s">
        <v>540</v>
      </c>
      <c r="H520" s="524">
        <v>1.7361111111113825E-4</v>
      </c>
      <c r="I520">
        <f t="shared" si="69"/>
        <v>47</v>
      </c>
      <c r="K520" s="526"/>
      <c r="L520" s="526"/>
      <c r="M520" s="526"/>
      <c r="N520" s="526"/>
      <c r="O520" s="526"/>
      <c r="P520" s="526"/>
      <c r="Q520" s="526"/>
      <c r="R520" s="526"/>
      <c r="S520" s="526"/>
      <c r="T520" s="526"/>
      <c r="U520" s="526"/>
      <c r="V520" s="526"/>
      <c r="W520" s="526"/>
      <c r="X520" s="526"/>
      <c r="Y520" s="526"/>
      <c r="Z520" s="526"/>
      <c r="AA520" s="526"/>
      <c r="AB520" s="526"/>
      <c r="AC520" s="526"/>
      <c r="AD520" s="526"/>
      <c r="AE520" s="526"/>
      <c r="AF520" s="526"/>
      <c r="AG520" s="526"/>
      <c r="AH520" s="526"/>
      <c r="AI520" s="526"/>
      <c r="AJ520" s="526"/>
      <c r="AK520" s="526"/>
      <c r="AL520" s="526"/>
      <c r="AM520" s="526"/>
      <c r="AN520" s="526"/>
      <c r="AO520" s="526"/>
      <c r="AP520" s="526"/>
      <c r="AQ520" s="526"/>
      <c r="AR520" s="526"/>
      <c r="AS520" s="526"/>
      <c r="AT520" s="526"/>
      <c r="AU520" s="526"/>
      <c r="AV520" s="526"/>
      <c r="AW520" s="526"/>
      <c r="AX520" s="526"/>
      <c r="AY520" s="526"/>
      <c r="AZ520" s="526"/>
      <c r="BA520" s="526"/>
      <c r="BB520" s="526"/>
      <c r="BC520" s="526"/>
      <c r="BD520" s="526"/>
      <c r="BE520" s="526"/>
      <c r="BF520" s="526"/>
      <c r="BG520" s="526"/>
      <c r="BH520" s="526"/>
      <c r="BI520" s="526"/>
      <c r="BJ520" s="526"/>
      <c r="BK520" s="526"/>
      <c r="BL520" s="526"/>
      <c r="BM520" s="526"/>
      <c r="BN520" s="526"/>
      <c r="BO520" s="526"/>
      <c r="BP520" s="526"/>
      <c r="BQ520" s="526"/>
      <c r="BR520" s="526"/>
      <c r="BS520" s="526"/>
      <c r="BT520" s="526"/>
      <c r="BU520" s="526"/>
      <c r="BV520" s="526"/>
      <c r="BW520" s="526"/>
      <c r="BX520" s="526"/>
      <c r="BY520" s="526"/>
      <c r="BZ520" s="526"/>
      <c r="CA520" s="526"/>
      <c r="CB520" s="526"/>
      <c r="CC520" s="526"/>
      <c r="CD520" s="526"/>
      <c r="CE520" s="526"/>
      <c r="CF520" s="526"/>
      <c r="CG520" s="526"/>
      <c r="CH520" s="526"/>
      <c r="CI520" s="526"/>
      <c r="CJ520" s="526"/>
      <c r="CK520" s="526"/>
      <c r="CL520" s="526"/>
      <c r="CM520" s="526"/>
      <c r="CN520" s="526"/>
      <c r="CO520" s="526"/>
      <c r="CP520" s="526"/>
      <c r="CQ520" s="526"/>
      <c r="CR520" s="526"/>
      <c r="CS520" s="526"/>
      <c r="CT520" s="526"/>
      <c r="CU520" s="526"/>
      <c r="CV520" s="526"/>
      <c r="CW520" s="526"/>
      <c r="CX520" s="526"/>
      <c r="CY520" s="526"/>
      <c r="CZ520" s="526"/>
      <c r="DA520" s="526"/>
      <c r="DB520" s="526"/>
      <c r="DC520" s="526"/>
      <c r="DD520" s="526"/>
      <c r="DE520" s="526"/>
      <c r="DF520" s="526"/>
    </row>
    <row r="521" spans="1:110" ht="12.6" customHeight="1">
      <c r="A521" s="508">
        <f t="shared" si="55"/>
        <v>512</v>
      </c>
      <c r="B521" s="508" t="str">
        <f t="shared" ref="B521" si="123">"(8,"&amp;I521&amp;")"</f>
        <v>(8,47)</v>
      </c>
      <c r="C521" s="524">
        <v>0.43239583333333331</v>
      </c>
      <c r="D521" s="524">
        <v>0.43254629629629632</v>
      </c>
      <c r="E521" s="525">
        <v>12.06</v>
      </c>
      <c r="F521" s="525">
        <v>12.139999998211861</v>
      </c>
      <c r="G521" s="508" t="s">
        <v>540</v>
      </c>
      <c r="H521" s="524">
        <v>1.5046296296294948E-4</v>
      </c>
      <c r="I521">
        <f t="shared" si="69"/>
        <v>47</v>
      </c>
      <c r="K521" s="526"/>
      <c r="L521" s="526"/>
      <c r="M521" s="526"/>
      <c r="N521" s="526"/>
      <c r="O521" s="526"/>
      <c r="P521" s="526"/>
      <c r="Q521" s="526"/>
      <c r="R521" s="526"/>
      <c r="S521" s="526"/>
      <c r="T521" s="526"/>
      <c r="U521" s="526"/>
      <c r="V521" s="526"/>
      <c r="W521" s="526"/>
      <c r="X521" s="526"/>
      <c r="Y521" s="526"/>
      <c r="Z521" s="526"/>
      <c r="AA521" s="526"/>
      <c r="AB521" s="526"/>
      <c r="AC521" s="526"/>
      <c r="AD521" s="526"/>
      <c r="AE521" s="526"/>
      <c r="AF521" s="526"/>
      <c r="AG521" s="526"/>
      <c r="AH521" s="526"/>
      <c r="AI521" s="526"/>
      <c r="AJ521" s="526"/>
      <c r="AK521" s="526"/>
      <c r="AL521" s="526"/>
      <c r="AM521" s="526"/>
      <c r="AN521" s="526"/>
      <c r="AO521" s="526"/>
      <c r="AP521" s="526"/>
      <c r="AQ521" s="526"/>
      <c r="AR521" s="526"/>
      <c r="AS521" s="526"/>
      <c r="AT521" s="526"/>
      <c r="AU521" s="526"/>
      <c r="AV521" s="526"/>
      <c r="AW521" s="526"/>
      <c r="AX521" s="526"/>
      <c r="AY521" s="526"/>
      <c r="AZ521" s="526"/>
      <c r="BA521" s="526"/>
      <c r="BB521" s="526"/>
      <c r="BC521" s="526"/>
      <c r="BD521" s="526"/>
      <c r="BE521" s="526"/>
      <c r="BF521" s="526"/>
      <c r="BG521" s="526"/>
      <c r="BH521" s="526"/>
      <c r="BI521" s="526"/>
      <c r="BJ521" s="526"/>
      <c r="BK521" s="526"/>
      <c r="BL521" s="526"/>
      <c r="BM521" s="526"/>
      <c r="BN521" s="526"/>
      <c r="BO521" s="526"/>
      <c r="BP521" s="526"/>
      <c r="BQ521" s="526"/>
      <c r="BR521" s="526"/>
      <c r="BS521" s="526"/>
      <c r="BT521" s="526"/>
      <c r="BU521" s="526"/>
      <c r="BV521" s="526"/>
      <c r="BW521" s="526"/>
      <c r="BX521" s="526"/>
      <c r="BY521" s="526"/>
      <c r="BZ521" s="526"/>
      <c r="CA521" s="526"/>
      <c r="CB521" s="526"/>
      <c r="CC521" s="526"/>
      <c r="CD521" s="526"/>
      <c r="CE521" s="526"/>
      <c r="CF521" s="526"/>
      <c r="CG521" s="526"/>
      <c r="CH521" s="526"/>
      <c r="CI521" s="526"/>
      <c r="CJ521" s="526"/>
      <c r="CK521" s="526"/>
      <c r="CL521" s="526"/>
      <c r="CM521" s="526"/>
      <c r="CN521" s="526"/>
      <c r="CO521" s="526"/>
      <c r="CP521" s="526"/>
      <c r="CQ521" s="526"/>
      <c r="CR521" s="526"/>
      <c r="CS521" s="526"/>
      <c r="CT521" s="526"/>
      <c r="CU521" s="526"/>
      <c r="CV521" s="526"/>
      <c r="CW521" s="526"/>
      <c r="CX521" s="526"/>
      <c r="CY521" s="526"/>
      <c r="CZ521" s="526"/>
      <c r="DA521" s="526"/>
      <c r="DB521" s="526"/>
      <c r="DC521" s="526"/>
      <c r="DD521" s="526"/>
      <c r="DE521" s="526"/>
      <c r="DF521" s="526"/>
    </row>
    <row r="522" spans="1:110" ht="12.6" customHeight="1">
      <c r="A522" s="508">
        <f t="shared" si="55"/>
        <v>513</v>
      </c>
      <c r="B522" s="508" t="str">
        <f t="shared" ref="B522" si="124">"(9,"&amp;I522&amp;")"</f>
        <v>(9,47)</v>
      </c>
      <c r="C522" s="524">
        <v>0.43262731481481481</v>
      </c>
      <c r="D522" s="524">
        <v>0.43276620370370372</v>
      </c>
      <c r="E522" s="525">
        <v>12.06</v>
      </c>
      <c r="F522" s="525">
        <v>12.150000003576279</v>
      </c>
      <c r="G522" s="508" t="s">
        <v>540</v>
      </c>
      <c r="H522" s="524">
        <v>1.5046296296294948E-4</v>
      </c>
      <c r="I522">
        <f t="shared" si="69"/>
        <v>47</v>
      </c>
      <c r="K522" s="526"/>
      <c r="L522" s="526"/>
      <c r="M522" s="526"/>
      <c r="N522" s="526"/>
      <c r="O522" s="526"/>
      <c r="P522" s="526"/>
      <c r="Q522" s="526"/>
      <c r="R522" s="526"/>
      <c r="S522" s="526"/>
      <c r="T522" s="526"/>
      <c r="U522" s="526"/>
      <c r="V522" s="526"/>
      <c r="W522" s="526"/>
      <c r="X522" s="526"/>
      <c r="Y522" s="526"/>
      <c r="Z522" s="526"/>
      <c r="AA522" s="526"/>
      <c r="AB522" s="526"/>
      <c r="AC522" s="526"/>
      <c r="AD522" s="526"/>
      <c r="AE522" s="526"/>
      <c r="AF522" s="526"/>
      <c r="AG522" s="526"/>
      <c r="AH522" s="526"/>
      <c r="AI522" s="526"/>
      <c r="AJ522" s="526"/>
      <c r="AK522" s="526"/>
      <c r="AL522" s="526"/>
      <c r="AM522" s="526"/>
      <c r="AN522" s="526"/>
      <c r="AO522" s="526"/>
      <c r="AP522" s="526"/>
      <c r="AQ522" s="526"/>
      <c r="AR522" s="526"/>
      <c r="AS522" s="526"/>
      <c r="AT522" s="526"/>
      <c r="AU522" s="526"/>
      <c r="AV522" s="526"/>
      <c r="AW522" s="526"/>
      <c r="AX522" s="526"/>
      <c r="AY522" s="526"/>
      <c r="AZ522" s="526"/>
      <c r="BA522" s="526"/>
      <c r="BB522" s="526"/>
      <c r="BC522" s="526"/>
      <c r="BD522" s="526"/>
      <c r="BE522" s="526"/>
      <c r="BF522" s="526"/>
      <c r="BG522" s="526"/>
      <c r="BH522" s="526"/>
      <c r="BI522" s="526"/>
      <c r="BJ522" s="526"/>
      <c r="BK522" s="526"/>
      <c r="BL522" s="526"/>
      <c r="BM522" s="526"/>
      <c r="BN522" s="526"/>
      <c r="BO522" s="526"/>
      <c r="BP522" s="526"/>
      <c r="BQ522" s="526"/>
      <c r="BR522" s="526"/>
      <c r="BS522" s="526"/>
      <c r="BT522" s="526"/>
      <c r="BU522" s="526"/>
      <c r="BV522" s="526"/>
      <c r="BW522" s="526"/>
      <c r="BX522" s="526"/>
      <c r="BY522" s="526"/>
      <c r="BZ522" s="526"/>
      <c r="CA522" s="526"/>
      <c r="CB522" s="526"/>
      <c r="CC522" s="526"/>
      <c r="CD522" s="526"/>
      <c r="CE522" s="526"/>
      <c r="CF522" s="526"/>
      <c r="CG522" s="526"/>
      <c r="CH522" s="526"/>
      <c r="CI522" s="526"/>
      <c r="CJ522" s="526"/>
      <c r="CK522" s="526"/>
      <c r="CL522" s="526"/>
      <c r="CM522" s="526"/>
      <c r="CN522" s="526"/>
      <c r="CO522" s="526"/>
      <c r="CP522" s="526"/>
      <c r="CQ522" s="526"/>
      <c r="CR522" s="526"/>
      <c r="CS522" s="526"/>
      <c r="CT522" s="526"/>
      <c r="CU522" s="526"/>
      <c r="CV522" s="526"/>
      <c r="CW522" s="526"/>
      <c r="CX522" s="526"/>
      <c r="CY522" s="526"/>
      <c r="CZ522" s="526"/>
      <c r="DA522" s="526"/>
      <c r="DB522" s="526"/>
      <c r="DC522" s="526"/>
      <c r="DD522" s="526"/>
      <c r="DE522" s="526"/>
      <c r="DF522" s="526"/>
    </row>
    <row r="523" spans="1:110" ht="12.6" customHeight="1">
      <c r="A523" s="508">
        <f t="shared" si="55"/>
        <v>514</v>
      </c>
      <c r="B523" s="508" t="str">
        <f t="shared" ref="B523" si="125">"(10,"&amp;I523&amp;")"</f>
        <v>(10,47)</v>
      </c>
      <c r="C523" s="524">
        <v>0.43287037037037035</v>
      </c>
      <c r="D523" s="524">
        <v>0.43300925925925926</v>
      </c>
      <c r="E523" s="525">
        <v>12.06</v>
      </c>
      <c r="F523" s="525">
        <v>12.099999999105931</v>
      </c>
      <c r="G523" s="508" t="s">
        <v>540</v>
      </c>
      <c r="H523" s="524">
        <v>1.7361111111113825E-4</v>
      </c>
      <c r="I523">
        <f t="shared" si="69"/>
        <v>47</v>
      </c>
      <c r="K523" s="526"/>
      <c r="L523" s="526"/>
      <c r="M523" s="526"/>
      <c r="N523" s="526"/>
      <c r="O523" s="526"/>
      <c r="P523" s="526"/>
      <c r="Q523" s="526"/>
      <c r="R523" s="526"/>
      <c r="S523" s="526"/>
      <c r="T523" s="526"/>
      <c r="U523" s="526"/>
      <c r="V523" s="526"/>
      <c r="W523" s="526"/>
      <c r="X523" s="526"/>
      <c r="Y523" s="526"/>
      <c r="Z523" s="526"/>
      <c r="AA523" s="526"/>
      <c r="AB523" s="526"/>
      <c r="AC523" s="526"/>
      <c r="AD523" s="526"/>
      <c r="AE523" s="526"/>
      <c r="AF523" s="526"/>
      <c r="AG523" s="526"/>
      <c r="AH523" s="526"/>
      <c r="AI523" s="526"/>
      <c r="AJ523" s="526"/>
      <c r="AK523" s="526"/>
      <c r="AL523" s="526"/>
      <c r="AM523" s="526"/>
      <c r="AN523" s="526"/>
      <c r="AO523" s="526"/>
      <c r="AP523" s="526"/>
      <c r="AQ523" s="526"/>
      <c r="AR523" s="526"/>
      <c r="AS523" s="526"/>
      <c r="AT523" s="526"/>
      <c r="AU523" s="526"/>
      <c r="AV523" s="526"/>
      <c r="AW523" s="526"/>
      <c r="AX523" s="526"/>
      <c r="AY523" s="526"/>
      <c r="AZ523" s="526"/>
      <c r="BA523" s="526"/>
      <c r="BB523" s="526"/>
      <c r="BC523" s="526"/>
      <c r="BD523" s="526"/>
      <c r="BE523" s="526"/>
      <c r="BF523" s="526"/>
      <c r="BG523" s="526"/>
      <c r="BH523" s="526"/>
      <c r="BI523" s="526"/>
      <c r="BJ523" s="526"/>
      <c r="BK523" s="526"/>
      <c r="BL523" s="526"/>
      <c r="BM523" s="526"/>
      <c r="BN523" s="526"/>
      <c r="BO523" s="526"/>
      <c r="BP523" s="526"/>
      <c r="BQ523" s="526"/>
      <c r="BR523" s="526"/>
      <c r="BS523" s="526"/>
      <c r="BT523" s="526"/>
      <c r="BU523" s="526"/>
      <c r="BV523" s="526"/>
      <c r="BW523" s="526"/>
      <c r="BX523" s="526"/>
      <c r="BY523" s="526"/>
      <c r="BZ523" s="526"/>
      <c r="CA523" s="526"/>
      <c r="CB523" s="526"/>
      <c r="CC523" s="526"/>
      <c r="CD523" s="526"/>
      <c r="CE523" s="526"/>
      <c r="CF523" s="526"/>
      <c r="CG523" s="526"/>
      <c r="CH523" s="526"/>
      <c r="CI523" s="526"/>
      <c r="CJ523" s="526"/>
      <c r="CK523" s="526"/>
      <c r="CL523" s="526"/>
      <c r="CM523" s="526"/>
      <c r="CN523" s="526"/>
      <c r="CO523" s="526"/>
      <c r="CP523" s="526"/>
      <c r="CQ523" s="526"/>
      <c r="CR523" s="526"/>
      <c r="CS523" s="526"/>
      <c r="CT523" s="526"/>
      <c r="CU523" s="526"/>
      <c r="CV523" s="526"/>
      <c r="CW523" s="526"/>
      <c r="CX523" s="526"/>
      <c r="CY523" s="526"/>
      <c r="CZ523" s="526"/>
      <c r="DA523" s="526"/>
      <c r="DB523" s="526"/>
      <c r="DC523" s="526"/>
      <c r="DD523" s="526"/>
      <c r="DE523" s="526"/>
      <c r="DF523" s="526"/>
    </row>
    <row r="524" spans="1:110" ht="12.6" customHeight="1">
      <c r="A524" s="508">
        <f t="shared" ref="A524:A540" si="126">A523+1</f>
        <v>515</v>
      </c>
      <c r="B524" s="508" t="str">
        <f t="shared" ref="B524:B525" si="127">"(11,"&amp;I524&amp;")"</f>
        <v>(11,47)</v>
      </c>
      <c r="C524" s="524">
        <v>0.43315972222222221</v>
      </c>
      <c r="D524" s="524">
        <v>0.43333333333333335</v>
      </c>
      <c r="E524" s="525">
        <v>12.06</v>
      </c>
      <c r="F524" s="525">
        <v>12.079999999552966</v>
      </c>
      <c r="G524" s="508" t="s">
        <v>540</v>
      </c>
      <c r="H524" s="524">
        <v>1.388888888889106E-4</v>
      </c>
      <c r="I524">
        <f t="shared" si="69"/>
        <v>47</v>
      </c>
      <c r="K524" s="526"/>
      <c r="L524" s="526"/>
      <c r="M524" s="526"/>
      <c r="N524" s="526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Y524" s="526"/>
      <c r="Z524" s="526"/>
      <c r="AA524" s="526"/>
      <c r="AB524" s="526"/>
      <c r="AC524" s="526"/>
      <c r="AD524" s="526"/>
      <c r="AE524" s="526"/>
      <c r="AF524" s="526"/>
      <c r="AG524" s="526"/>
      <c r="AH524" s="526"/>
      <c r="AI524" s="526"/>
      <c r="AJ524" s="526"/>
      <c r="AK524" s="526"/>
      <c r="AL524" s="526"/>
      <c r="AM524" s="526"/>
      <c r="AN524" s="526"/>
      <c r="AO524" s="526"/>
      <c r="AP524" s="526"/>
      <c r="AQ524" s="526"/>
      <c r="AR524" s="526"/>
      <c r="AS524" s="526"/>
      <c r="AT524" s="526"/>
      <c r="AU524" s="526"/>
      <c r="AV524" s="526"/>
      <c r="AW524" s="526"/>
      <c r="AX524" s="526"/>
      <c r="AY524" s="526"/>
      <c r="AZ524" s="526"/>
      <c r="BA524" s="526"/>
      <c r="BB524" s="526"/>
      <c r="BC524" s="526"/>
      <c r="BD524" s="526"/>
      <c r="BE524" s="526"/>
      <c r="BF524" s="526"/>
      <c r="BG524" s="526"/>
      <c r="BH524" s="526"/>
      <c r="BI524" s="526"/>
      <c r="BJ524" s="526"/>
      <c r="BK524" s="526"/>
      <c r="BL524" s="526"/>
      <c r="BM524" s="526"/>
      <c r="BN524" s="526"/>
      <c r="BO524" s="526"/>
      <c r="BP524" s="526"/>
      <c r="BQ524" s="526"/>
      <c r="BR524" s="526"/>
      <c r="BS524" s="526"/>
      <c r="BT524" s="526"/>
      <c r="BU524" s="526"/>
      <c r="BV524" s="526"/>
      <c r="BW524" s="526"/>
      <c r="BX524" s="526"/>
      <c r="BY524" s="526"/>
      <c r="BZ524" s="526"/>
      <c r="CA524" s="526"/>
      <c r="CB524" s="526"/>
      <c r="CC524" s="526"/>
      <c r="CD524" s="526"/>
      <c r="CE524" s="526"/>
      <c r="CF524" s="526"/>
      <c r="CG524" s="526"/>
      <c r="CH524" s="526"/>
      <c r="CI524" s="526"/>
      <c r="CJ524" s="526"/>
      <c r="CK524" s="526"/>
      <c r="CL524" s="526"/>
      <c r="CM524" s="526"/>
      <c r="CN524" s="526"/>
      <c r="CO524" s="526"/>
      <c r="CP524" s="526"/>
      <c r="CQ524" s="526"/>
      <c r="CR524" s="526"/>
      <c r="CS524" s="526"/>
      <c r="CT524" s="526"/>
      <c r="CU524" s="526"/>
      <c r="CV524" s="526"/>
      <c r="CW524" s="526"/>
      <c r="CX524" s="526"/>
      <c r="CY524" s="526"/>
      <c r="CZ524" s="526"/>
      <c r="DA524" s="526"/>
      <c r="DB524" s="526"/>
      <c r="DC524" s="526"/>
      <c r="DD524" s="526"/>
      <c r="DE524" s="526"/>
      <c r="DF524" s="526"/>
    </row>
    <row r="525" spans="1:110" ht="12.6" customHeight="1">
      <c r="A525" s="508">
        <f t="shared" si="126"/>
        <v>516</v>
      </c>
      <c r="B525" s="508" t="str">
        <f t="shared" si="127"/>
        <v>(11,48)</v>
      </c>
      <c r="C525" s="524">
        <v>0.43342592592592594</v>
      </c>
      <c r="D525" s="524">
        <v>0.43356481481481479</v>
      </c>
      <c r="E525" s="525">
        <v>12.06</v>
      </c>
      <c r="F525" s="525">
        <v>12.169999999403954</v>
      </c>
      <c r="G525" s="508" t="s">
        <v>540</v>
      </c>
      <c r="H525" s="524">
        <v>1.6203703703704386E-4</v>
      </c>
      <c r="I525">
        <f t="shared" ref="I525" si="128">I524+1</f>
        <v>48</v>
      </c>
      <c r="K525" s="526"/>
      <c r="L525" s="526"/>
      <c r="M525" s="526"/>
      <c r="N525" s="526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Y525" s="526"/>
      <c r="Z525" s="526"/>
      <c r="AA525" s="526"/>
      <c r="AB525" s="526"/>
      <c r="AC525" s="526"/>
      <c r="AD525" s="526"/>
      <c r="AE525" s="526"/>
      <c r="AF525" s="526"/>
      <c r="AG525" s="526"/>
      <c r="AH525" s="526"/>
      <c r="AI525" s="526"/>
      <c r="AJ525" s="526"/>
      <c r="AK525" s="526"/>
      <c r="AL525" s="526"/>
      <c r="AM525" s="526"/>
      <c r="AN525" s="526"/>
      <c r="AO525" s="526"/>
      <c r="AP525" s="526"/>
      <c r="AQ525" s="526"/>
      <c r="AR525" s="526"/>
      <c r="AS525" s="526"/>
      <c r="AT525" s="526"/>
      <c r="AU525" s="526"/>
      <c r="AV525" s="526"/>
      <c r="AW525" s="526"/>
      <c r="AX525" s="526"/>
      <c r="AY525" s="526"/>
      <c r="AZ525" s="526"/>
      <c r="BA525" s="526"/>
      <c r="BB525" s="526"/>
      <c r="BC525" s="526"/>
      <c r="BD525" s="526"/>
      <c r="BE525" s="526"/>
      <c r="BF525" s="526"/>
      <c r="BG525" s="526"/>
      <c r="BH525" s="526"/>
      <c r="BI525" s="526"/>
      <c r="BJ525" s="526"/>
      <c r="BK525" s="526"/>
      <c r="BL525" s="526"/>
      <c r="BM525" s="526"/>
      <c r="BN525" s="526"/>
      <c r="BO525" s="526"/>
      <c r="BP525" s="526"/>
      <c r="BQ525" s="526"/>
      <c r="BR525" s="526"/>
      <c r="BS525" s="526"/>
      <c r="BT525" s="526"/>
      <c r="BU525" s="526"/>
      <c r="BV525" s="526"/>
      <c r="BW525" s="526"/>
      <c r="BX525" s="526"/>
      <c r="BY525" s="526"/>
      <c r="BZ525" s="526"/>
      <c r="CA525" s="526"/>
      <c r="CB525" s="526"/>
      <c r="CC525" s="526"/>
      <c r="CD525" s="526"/>
      <c r="CE525" s="526"/>
      <c r="CF525" s="526"/>
      <c r="CG525" s="526"/>
      <c r="CH525" s="526"/>
      <c r="CI525" s="526"/>
      <c r="CJ525" s="526"/>
      <c r="CK525" s="526"/>
      <c r="CL525" s="526"/>
      <c r="CM525" s="526"/>
      <c r="CN525" s="526"/>
      <c r="CO525" s="526"/>
      <c r="CP525" s="526"/>
      <c r="CQ525" s="526"/>
      <c r="CR525" s="526"/>
      <c r="CS525" s="526"/>
      <c r="CT525" s="526"/>
      <c r="CU525" s="526"/>
      <c r="CV525" s="526"/>
      <c r="CW525" s="526"/>
      <c r="CX525" s="526"/>
      <c r="CY525" s="526"/>
      <c r="CZ525" s="526"/>
      <c r="DA525" s="526"/>
      <c r="DB525" s="526"/>
      <c r="DC525" s="526"/>
      <c r="DD525" s="526"/>
      <c r="DE525" s="526"/>
      <c r="DF525" s="526"/>
    </row>
    <row r="526" spans="1:110" ht="12.6" customHeight="1">
      <c r="A526" s="508">
        <f t="shared" si="126"/>
        <v>517</v>
      </c>
      <c r="B526" s="508" t="str">
        <f t="shared" ref="B526" si="129">"(10,"&amp;I526&amp;")"</f>
        <v>(10,48)</v>
      </c>
      <c r="C526" s="524">
        <v>0.43368055555555557</v>
      </c>
      <c r="D526" s="524">
        <v>0.43381944444444442</v>
      </c>
      <c r="E526" s="525">
        <v>12.06</v>
      </c>
      <c r="F526" s="525">
        <v>12.099999999105931</v>
      </c>
      <c r="G526" s="508" t="s">
        <v>540</v>
      </c>
      <c r="H526" s="524">
        <v>1.5046296296294948E-4</v>
      </c>
      <c r="I526">
        <f t="shared" ref="I526" si="130">I525</f>
        <v>48</v>
      </c>
      <c r="K526" s="526"/>
      <c r="L526" s="526"/>
      <c r="M526" s="526"/>
      <c r="N526" s="526"/>
      <c r="O526" s="526"/>
      <c r="P526" s="526"/>
      <c r="Q526" s="526"/>
      <c r="R526" s="526"/>
      <c r="S526" s="526"/>
      <c r="T526" s="526"/>
      <c r="U526" s="526"/>
      <c r="V526" s="526"/>
      <c r="W526" s="526"/>
      <c r="X526" s="526"/>
      <c r="Y526" s="526"/>
      <c r="Z526" s="526"/>
      <c r="AA526" s="526"/>
      <c r="AB526" s="526"/>
      <c r="AC526" s="526"/>
      <c r="AD526" s="526"/>
      <c r="AE526" s="526"/>
      <c r="AF526" s="526"/>
      <c r="AG526" s="526"/>
      <c r="AH526" s="526"/>
      <c r="AI526" s="526"/>
      <c r="AJ526" s="526"/>
      <c r="AK526" s="526"/>
      <c r="AL526" s="526"/>
      <c r="AM526" s="526"/>
      <c r="AN526" s="526"/>
      <c r="AO526" s="526"/>
      <c r="AP526" s="526"/>
      <c r="AQ526" s="526"/>
      <c r="AR526" s="526"/>
      <c r="AS526" s="526"/>
      <c r="AT526" s="526"/>
      <c r="AU526" s="526"/>
      <c r="AV526" s="526"/>
      <c r="AW526" s="526"/>
      <c r="AX526" s="526"/>
      <c r="AY526" s="526"/>
      <c r="AZ526" s="526"/>
      <c r="BA526" s="526"/>
      <c r="BB526" s="526"/>
      <c r="BC526" s="526"/>
      <c r="BD526" s="526"/>
      <c r="BE526" s="526"/>
      <c r="BF526" s="526"/>
      <c r="BG526" s="526"/>
      <c r="BH526" s="526"/>
      <c r="BI526" s="526"/>
      <c r="BJ526" s="526"/>
      <c r="BK526" s="526"/>
      <c r="BL526" s="526"/>
      <c r="BM526" s="526"/>
      <c r="BN526" s="526"/>
      <c r="BO526" s="526"/>
      <c r="BP526" s="526"/>
      <c r="BQ526" s="526"/>
      <c r="BR526" s="526"/>
      <c r="BS526" s="526"/>
      <c r="BT526" s="526"/>
      <c r="BU526" s="526"/>
      <c r="BV526" s="526"/>
      <c r="BW526" s="526"/>
      <c r="BX526" s="526"/>
      <c r="BY526" s="526"/>
      <c r="BZ526" s="526"/>
      <c r="CA526" s="526"/>
      <c r="CB526" s="526"/>
      <c r="CC526" s="526"/>
      <c r="CD526" s="526"/>
      <c r="CE526" s="526"/>
      <c r="CF526" s="526"/>
      <c r="CG526" s="526"/>
      <c r="CH526" s="526"/>
      <c r="CI526" s="526"/>
      <c r="CJ526" s="526"/>
      <c r="CK526" s="526"/>
      <c r="CL526" s="526"/>
      <c r="CM526" s="526"/>
      <c r="CN526" s="526"/>
      <c r="CO526" s="526"/>
      <c r="CP526" s="526"/>
      <c r="CQ526" s="526"/>
      <c r="CR526" s="526"/>
      <c r="CS526" s="526"/>
      <c r="CT526" s="526"/>
      <c r="CU526" s="526"/>
      <c r="CV526" s="526"/>
      <c r="CW526" s="526"/>
      <c r="CX526" s="526"/>
      <c r="CY526" s="526"/>
      <c r="CZ526" s="526"/>
      <c r="DA526" s="526"/>
      <c r="DB526" s="526"/>
      <c r="DC526" s="526"/>
      <c r="DD526" s="526"/>
      <c r="DE526" s="526"/>
      <c r="DF526" s="526"/>
    </row>
    <row r="527" spans="1:110" ht="12.6" customHeight="1">
      <c r="A527" s="508">
        <f t="shared" si="126"/>
        <v>518</v>
      </c>
      <c r="B527" s="508" t="str">
        <f t="shared" ref="B527" si="131">"(9,"&amp;I527&amp;")"</f>
        <v>(9,48)</v>
      </c>
      <c r="C527" s="524">
        <v>0.43395833333333333</v>
      </c>
      <c r="D527" s="524">
        <v>0.43413194444444442</v>
      </c>
      <c r="E527" s="525">
        <v>12.06</v>
      </c>
      <c r="F527" s="525">
        <v>12.099999999105931</v>
      </c>
      <c r="G527" s="508" t="s">
        <v>540</v>
      </c>
      <c r="H527" s="524">
        <v>1.7361111111108274E-4</v>
      </c>
      <c r="I527">
        <f t="shared" si="81"/>
        <v>48</v>
      </c>
      <c r="K527" s="526"/>
      <c r="L527" s="526"/>
      <c r="M527" s="526"/>
      <c r="N527" s="526"/>
      <c r="O527" s="526"/>
      <c r="P527" s="526"/>
      <c r="Q527" s="526"/>
      <c r="R527" s="526"/>
      <c r="S527" s="526"/>
      <c r="T527" s="526"/>
      <c r="U527" s="526"/>
      <c r="V527" s="526"/>
      <c r="W527" s="526"/>
      <c r="X527" s="526"/>
      <c r="Y527" s="526"/>
      <c r="Z527" s="526"/>
      <c r="AA527" s="526"/>
      <c r="AB527" s="526"/>
      <c r="AC527" s="526"/>
      <c r="AD527" s="526"/>
      <c r="AE527" s="526"/>
      <c r="AF527" s="526"/>
      <c r="AG527" s="526"/>
      <c r="AH527" s="526"/>
      <c r="AI527" s="526"/>
      <c r="AJ527" s="526"/>
      <c r="AK527" s="526"/>
      <c r="AL527" s="526"/>
      <c r="AM527" s="526"/>
      <c r="AN527" s="526"/>
      <c r="AO527" s="526"/>
      <c r="AP527" s="526"/>
      <c r="AQ527" s="526"/>
      <c r="AR527" s="526"/>
      <c r="AS527" s="526"/>
      <c r="AT527" s="526"/>
      <c r="AU527" s="526"/>
      <c r="AV527" s="526"/>
      <c r="AW527" s="526"/>
      <c r="AX527" s="526"/>
      <c r="AY527" s="526"/>
      <c r="AZ527" s="526"/>
      <c r="BA527" s="526"/>
      <c r="BB527" s="526"/>
      <c r="BC527" s="526"/>
      <c r="BD527" s="526"/>
      <c r="BE527" s="526"/>
      <c r="BF527" s="526"/>
      <c r="BG527" s="526"/>
      <c r="BH527" s="526"/>
      <c r="BI527" s="526"/>
      <c r="BJ527" s="526"/>
      <c r="BK527" s="526"/>
      <c r="BL527" s="526"/>
      <c r="BM527" s="526"/>
      <c r="BN527" s="526"/>
      <c r="BO527" s="526"/>
      <c r="BP527" s="526"/>
      <c r="BQ527" s="526"/>
      <c r="BR527" s="526"/>
      <c r="BS527" s="526"/>
      <c r="BT527" s="526"/>
      <c r="BU527" s="526"/>
      <c r="BV527" s="526"/>
      <c r="BW527" s="526"/>
      <c r="BX527" s="526"/>
      <c r="BY527" s="526"/>
      <c r="BZ527" s="526"/>
      <c r="CA527" s="526"/>
      <c r="CB527" s="526"/>
      <c r="CC527" s="526"/>
      <c r="CD527" s="526"/>
      <c r="CE527" s="526"/>
      <c r="CF527" s="526"/>
      <c r="CG527" s="526"/>
      <c r="CH527" s="526"/>
      <c r="CI527" s="526"/>
      <c r="CJ527" s="526"/>
      <c r="CK527" s="526"/>
      <c r="CL527" s="526"/>
      <c r="CM527" s="526"/>
      <c r="CN527" s="526"/>
      <c r="CO527" s="526"/>
      <c r="CP527" s="526"/>
      <c r="CQ527" s="526"/>
      <c r="CR527" s="526"/>
      <c r="CS527" s="526"/>
      <c r="CT527" s="526"/>
      <c r="CU527" s="526"/>
      <c r="CV527" s="526"/>
      <c r="CW527" s="526"/>
      <c r="CX527" s="526"/>
      <c r="CY527" s="526"/>
      <c r="CZ527" s="526"/>
      <c r="DA527" s="526"/>
      <c r="DB527" s="526"/>
      <c r="DC527" s="526"/>
      <c r="DD527" s="526"/>
      <c r="DE527" s="526"/>
      <c r="DF527" s="526"/>
    </row>
    <row r="528" spans="1:110" ht="12.6" customHeight="1">
      <c r="A528" s="508">
        <f t="shared" si="126"/>
        <v>519</v>
      </c>
      <c r="B528" s="508" t="str">
        <f t="shared" ref="B528" si="132">"(8,"&amp;I528&amp;")"</f>
        <v>(8,48)</v>
      </c>
      <c r="C528" s="524">
        <v>0.43420138888888887</v>
      </c>
      <c r="D528" s="524">
        <v>0.43435185185185188</v>
      </c>
      <c r="E528" s="525">
        <v>12.06</v>
      </c>
      <c r="F528" s="525">
        <v>12.210000005960465</v>
      </c>
      <c r="G528" s="508" t="s">
        <v>540</v>
      </c>
      <c r="H528" s="524">
        <v>1.5046296296294948E-4</v>
      </c>
      <c r="I528">
        <f t="shared" si="81"/>
        <v>48</v>
      </c>
      <c r="K528" s="526"/>
      <c r="L528" s="526"/>
      <c r="M528" s="526"/>
      <c r="N528" s="526"/>
      <c r="O528" s="526"/>
      <c r="P528" s="526"/>
      <c r="Q528" s="526"/>
      <c r="R528" s="526"/>
      <c r="S528" s="526"/>
      <c r="T528" s="526"/>
      <c r="U528" s="526"/>
      <c r="V528" s="526"/>
      <c r="W528" s="526"/>
      <c r="X528" s="526"/>
      <c r="Y528" s="526"/>
      <c r="Z528" s="526"/>
      <c r="AA528" s="526"/>
      <c r="AB528" s="526"/>
      <c r="AC528" s="526"/>
      <c r="AD528" s="526"/>
      <c r="AE528" s="526"/>
      <c r="AF528" s="526"/>
      <c r="AG528" s="526"/>
      <c r="AH528" s="526"/>
      <c r="AI528" s="526"/>
      <c r="AJ528" s="526"/>
      <c r="AK528" s="526"/>
      <c r="AL528" s="526"/>
      <c r="AM528" s="526"/>
      <c r="AN528" s="526"/>
      <c r="AO528" s="526"/>
      <c r="AP528" s="526"/>
      <c r="AQ528" s="526"/>
      <c r="AR528" s="526"/>
      <c r="AS528" s="526"/>
      <c r="AT528" s="526"/>
      <c r="AU528" s="526"/>
      <c r="AV528" s="526"/>
      <c r="AW528" s="526"/>
      <c r="AX528" s="526"/>
      <c r="AY528" s="526"/>
      <c r="AZ528" s="526"/>
      <c r="BA528" s="526"/>
      <c r="BB528" s="526"/>
      <c r="BC528" s="526"/>
      <c r="BD528" s="526"/>
      <c r="BE528" s="526"/>
      <c r="BF528" s="526"/>
      <c r="BG528" s="526"/>
      <c r="BH528" s="526"/>
      <c r="BI528" s="526"/>
      <c r="BJ528" s="526"/>
      <c r="BK528" s="526"/>
      <c r="BL528" s="526"/>
      <c r="BM528" s="526"/>
      <c r="BN528" s="526"/>
      <c r="BO528" s="526"/>
      <c r="BP528" s="526"/>
      <c r="BQ528" s="526"/>
      <c r="BR528" s="526"/>
      <c r="BS528" s="526"/>
      <c r="BT528" s="526"/>
      <c r="BU528" s="526"/>
      <c r="BV528" s="526"/>
      <c r="BW528" s="526"/>
      <c r="BX528" s="526"/>
      <c r="BY528" s="526"/>
      <c r="BZ528" s="526"/>
      <c r="CA528" s="526"/>
      <c r="CB528" s="526"/>
      <c r="CC528" s="526"/>
      <c r="CD528" s="526"/>
      <c r="CE528" s="526"/>
      <c r="CF528" s="526"/>
      <c r="CG528" s="526"/>
      <c r="CH528" s="526"/>
      <c r="CI528" s="526"/>
      <c r="CJ528" s="526"/>
      <c r="CK528" s="526"/>
      <c r="CL528" s="526"/>
      <c r="CM528" s="526"/>
      <c r="CN528" s="526"/>
      <c r="CO528" s="526"/>
      <c r="CP528" s="526"/>
      <c r="CQ528" s="526"/>
      <c r="CR528" s="526"/>
      <c r="CS528" s="526"/>
      <c r="CT528" s="526"/>
      <c r="CU528" s="526"/>
      <c r="CV528" s="526"/>
      <c r="CW528" s="526"/>
      <c r="CX528" s="526"/>
      <c r="CY528" s="526"/>
      <c r="CZ528" s="526"/>
      <c r="DA528" s="526"/>
      <c r="DB528" s="526"/>
      <c r="DC528" s="526"/>
      <c r="DD528" s="526"/>
      <c r="DE528" s="526"/>
      <c r="DF528" s="526"/>
    </row>
    <row r="529" spans="1:110" ht="12.6" customHeight="1">
      <c r="A529" s="508">
        <f t="shared" si="126"/>
        <v>520</v>
      </c>
      <c r="B529" s="508" t="str">
        <f t="shared" ref="B529" si="133">"(7,"&amp;I529&amp;")"</f>
        <v>(7,48)</v>
      </c>
      <c r="C529" s="524">
        <v>0.43447916666666669</v>
      </c>
      <c r="D529" s="524">
        <v>0.43462962962962964</v>
      </c>
      <c r="E529" s="525">
        <v>12.06</v>
      </c>
      <c r="F529" s="525">
        <v>12.130000000298024</v>
      </c>
      <c r="G529" s="508" t="s">
        <v>540</v>
      </c>
      <c r="H529" s="524">
        <v>1.6203703703704386E-4</v>
      </c>
      <c r="I529">
        <f t="shared" si="81"/>
        <v>48</v>
      </c>
      <c r="K529" s="526"/>
      <c r="L529" s="526"/>
      <c r="M529" s="526"/>
      <c r="N529" s="526"/>
      <c r="O529" s="526"/>
      <c r="P529" s="526"/>
      <c r="Q529" s="526"/>
      <c r="R529" s="526"/>
      <c r="S529" s="526"/>
      <c r="T529" s="526"/>
      <c r="U529" s="526"/>
      <c r="V529" s="526"/>
      <c r="W529" s="526"/>
      <c r="X529" s="526"/>
      <c r="Y529" s="526"/>
      <c r="Z529" s="526"/>
      <c r="AA529" s="526"/>
      <c r="AB529" s="526"/>
      <c r="AC529" s="526"/>
      <c r="AD529" s="526"/>
      <c r="AE529" s="526"/>
      <c r="AF529" s="526"/>
      <c r="AG529" s="526"/>
      <c r="AH529" s="526"/>
      <c r="AI529" s="526"/>
      <c r="AJ529" s="526"/>
      <c r="AK529" s="526"/>
      <c r="AL529" s="526"/>
      <c r="AM529" s="526"/>
      <c r="AN529" s="526"/>
      <c r="AO529" s="526"/>
      <c r="AP529" s="526"/>
      <c r="AQ529" s="526"/>
      <c r="AR529" s="526"/>
      <c r="AS529" s="526"/>
      <c r="AT529" s="526"/>
      <c r="AU529" s="526"/>
      <c r="AV529" s="526"/>
      <c r="AW529" s="526"/>
      <c r="AX529" s="526"/>
      <c r="AY529" s="526"/>
      <c r="AZ529" s="526"/>
      <c r="BA529" s="526"/>
      <c r="BB529" s="526"/>
      <c r="BC529" s="526"/>
      <c r="BD529" s="526"/>
      <c r="BE529" s="526"/>
      <c r="BF529" s="526"/>
      <c r="BG529" s="526"/>
      <c r="BH529" s="526"/>
      <c r="BI529" s="526"/>
      <c r="BJ529" s="526"/>
      <c r="BK529" s="526"/>
      <c r="BL529" s="526"/>
      <c r="BM529" s="526"/>
      <c r="BN529" s="526"/>
      <c r="BO529" s="526"/>
      <c r="BP529" s="526"/>
      <c r="BQ529" s="526"/>
      <c r="BR529" s="526"/>
      <c r="BS529" s="526"/>
      <c r="BT529" s="526"/>
      <c r="BU529" s="526"/>
      <c r="BV529" s="526"/>
      <c r="BW529" s="526"/>
      <c r="BX529" s="526"/>
      <c r="BY529" s="526"/>
      <c r="BZ529" s="526"/>
      <c r="CA529" s="526"/>
      <c r="CB529" s="526"/>
      <c r="CC529" s="526"/>
      <c r="CD529" s="526"/>
      <c r="CE529" s="526"/>
      <c r="CF529" s="526"/>
      <c r="CG529" s="526"/>
      <c r="CH529" s="526"/>
      <c r="CI529" s="526"/>
      <c r="CJ529" s="526"/>
      <c r="CK529" s="526"/>
      <c r="CL529" s="526"/>
      <c r="CM529" s="526"/>
      <c r="CN529" s="526"/>
      <c r="CO529" s="526"/>
      <c r="CP529" s="526"/>
      <c r="CQ529" s="526"/>
      <c r="CR529" s="526"/>
      <c r="CS529" s="526"/>
      <c r="CT529" s="526"/>
      <c r="CU529" s="526"/>
      <c r="CV529" s="526"/>
      <c r="CW529" s="526"/>
      <c r="CX529" s="526"/>
      <c r="CY529" s="526"/>
      <c r="CZ529" s="526"/>
      <c r="DA529" s="526"/>
      <c r="DB529" s="526"/>
      <c r="DC529" s="526"/>
      <c r="DD529" s="526"/>
      <c r="DE529" s="526"/>
      <c r="DF529" s="526"/>
    </row>
    <row r="530" spans="1:110" ht="12.6" customHeight="1">
      <c r="A530" s="508">
        <f t="shared" si="126"/>
        <v>521</v>
      </c>
      <c r="B530" s="508" t="str">
        <f t="shared" ref="B530" si="134">"(6,"&amp;I530&amp;")"</f>
        <v>(6,48)</v>
      </c>
      <c r="C530" s="524">
        <v>0.43474537037037037</v>
      </c>
      <c r="D530" s="524">
        <v>0.4349189814814815</v>
      </c>
      <c r="E530" s="525">
        <v>12.06</v>
      </c>
      <c r="F530" s="525">
        <v>12.099999999105931</v>
      </c>
      <c r="G530" s="508" t="s">
        <v>540</v>
      </c>
      <c r="H530" s="524">
        <v>1.7361111111108274E-4</v>
      </c>
      <c r="I530">
        <f t="shared" si="81"/>
        <v>48</v>
      </c>
      <c r="K530" s="526"/>
      <c r="L530" s="526"/>
      <c r="M530" s="526"/>
      <c r="N530" s="526"/>
      <c r="O530" s="526"/>
      <c r="P530" s="526"/>
      <c r="Q530" s="526"/>
      <c r="R530" s="526"/>
      <c r="S530" s="526"/>
      <c r="T530" s="526"/>
      <c r="U530" s="526"/>
      <c r="V530" s="526"/>
      <c r="W530" s="526"/>
      <c r="X530" s="526"/>
      <c r="Y530" s="526"/>
      <c r="Z530" s="526"/>
      <c r="AA530" s="526"/>
      <c r="AB530" s="526"/>
      <c r="AC530" s="526"/>
      <c r="AD530" s="526"/>
      <c r="AE530" s="526"/>
      <c r="AF530" s="526"/>
      <c r="AG530" s="526"/>
      <c r="AH530" s="526"/>
      <c r="AI530" s="526"/>
      <c r="AJ530" s="526"/>
      <c r="AK530" s="526"/>
      <c r="AL530" s="526"/>
      <c r="AM530" s="526"/>
      <c r="AN530" s="526"/>
      <c r="AO530" s="526"/>
      <c r="AP530" s="526"/>
      <c r="AQ530" s="526"/>
      <c r="AR530" s="526"/>
      <c r="AS530" s="526"/>
      <c r="AT530" s="526"/>
      <c r="AU530" s="526"/>
      <c r="AV530" s="526"/>
      <c r="AW530" s="526"/>
      <c r="AX530" s="526"/>
      <c r="AY530" s="526"/>
      <c r="AZ530" s="526"/>
      <c r="BA530" s="526"/>
      <c r="BB530" s="526"/>
      <c r="BC530" s="526"/>
      <c r="BD530" s="526"/>
      <c r="BE530" s="526"/>
      <c r="BF530" s="526"/>
      <c r="BG530" s="526"/>
      <c r="BH530" s="526"/>
      <c r="BI530" s="526"/>
      <c r="BJ530" s="526"/>
      <c r="BK530" s="526"/>
      <c r="BL530" s="526"/>
      <c r="BM530" s="526"/>
      <c r="BN530" s="526"/>
      <c r="BO530" s="526"/>
      <c r="BP530" s="526"/>
      <c r="BQ530" s="526"/>
      <c r="BR530" s="526"/>
      <c r="BS530" s="526"/>
      <c r="BT530" s="526"/>
      <c r="BU530" s="526"/>
      <c r="BV530" s="526"/>
      <c r="BW530" s="526"/>
      <c r="BX530" s="526"/>
      <c r="BY530" s="526"/>
      <c r="BZ530" s="526"/>
      <c r="CA530" s="526"/>
      <c r="CB530" s="526"/>
      <c r="CC530" s="526"/>
      <c r="CD530" s="526"/>
      <c r="CE530" s="526"/>
      <c r="CF530" s="526"/>
      <c r="CG530" s="526"/>
      <c r="CH530" s="526"/>
      <c r="CI530" s="526"/>
      <c r="CJ530" s="526"/>
      <c r="CK530" s="526"/>
      <c r="CL530" s="526"/>
      <c r="CM530" s="526"/>
      <c r="CN530" s="526"/>
      <c r="CO530" s="526"/>
      <c r="CP530" s="526"/>
      <c r="CQ530" s="526"/>
      <c r="CR530" s="526"/>
      <c r="CS530" s="526"/>
      <c r="CT530" s="526"/>
      <c r="CU530" s="526"/>
      <c r="CV530" s="526"/>
      <c r="CW530" s="526"/>
      <c r="CX530" s="526"/>
      <c r="CY530" s="526"/>
      <c r="CZ530" s="526"/>
      <c r="DA530" s="526"/>
      <c r="DB530" s="526"/>
      <c r="DC530" s="526"/>
      <c r="DD530" s="526"/>
      <c r="DE530" s="526"/>
      <c r="DF530" s="526"/>
    </row>
    <row r="531" spans="1:110" ht="12.6" customHeight="1">
      <c r="A531" s="508">
        <f t="shared" si="126"/>
        <v>522</v>
      </c>
      <c r="B531" s="508" t="str">
        <f t="shared" ref="B531" si="135">"(5,"&amp;I531&amp;")"</f>
        <v>(5,48)</v>
      </c>
      <c r="C531" s="524">
        <v>0.435</v>
      </c>
      <c r="D531" s="524">
        <v>0.43517361111111114</v>
      </c>
      <c r="E531" s="525">
        <v>12.06</v>
      </c>
      <c r="F531" s="525">
        <v>12.160000001490117</v>
      </c>
      <c r="G531" s="508" t="s">
        <v>540</v>
      </c>
      <c r="H531" s="524">
        <v>1.388888888889106E-4</v>
      </c>
      <c r="I531">
        <f t="shared" si="81"/>
        <v>48</v>
      </c>
      <c r="K531" s="526"/>
      <c r="L531" s="526"/>
      <c r="M531" s="526"/>
      <c r="N531" s="526"/>
      <c r="O531" s="526"/>
      <c r="P531" s="526"/>
      <c r="Q531" s="526"/>
      <c r="R531" s="526"/>
      <c r="S531" s="526"/>
      <c r="T531" s="526"/>
      <c r="U531" s="526"/>
      <c r="V531" s="526"/>
      <c r="W531" s="526"/>
      <c r="X531" s="526"/>
      <c r="Y531" s="526"/>
      <c r="Z531" s="526"/>
      <c r="AA531" s="526"/>
      <c r="AB531" s="526"/>
      <c r="AC531" s="526"/>
      <c r="AD531" s="526"/>
      <c r="AE531" s="526"/>
      <c r="AF531" s="526"/>
      <c r="AG531" s="526"/>
      <c r="AH531" s="526"/>
      <c r="AI531" s="526"/>
      <c r="AJ531" s="526"/>
      <c r="AK531" s="526"/>
      <c r="AL531" s="526"/>
      <c r="AM531" s="526"/>
      <c r="AN531" s="526"/>
      <c r="AO531" s="526"/>
      <c r="AP531" s="526"/>
      <c r="AQ531" s="526"/>
      <c r="AR531" s="526"/>
      <c r="AS531" s="526"/>
      <c r="AT531" s="526"/>
      <c r="AU531" s="526"/>
      <c r="AV531" s="526"/>
      <c r="AW531" s="526"/>
      <c r="AX531" s="526"/>
      <c r="AY531" s="526"/>
      <c r="AZ531" s="526"/>
      <c r="BA531" s="526"/>
      <c r="BB531" s="526"/>
      <c r="BC531" s="526"/>
      <c r="BD531" s="526"/>
      <c r="BE531" s="526"/>
      <c r="BF531" s="526"/>
      <c r="BG531" s="526"/>
      <c r="BH531" s="526"/>
      <c r="BI531" s="526"/>
      <c r="BJ531" s="526"/>
      <c r="BK531" s="526"/>
      <c r="BL531" s="526"/>
      <c r="BM531" s="526"/>
      <c r="BN531" s="526"/>
      <c r="BO531" s="526"/>
      <c r="BP531" s="526"/>
      <c r="BQ531" s="526"/>
      <c r="BR531" s="526"/>
      <c r="BS531" s="526"/>
      <c r="BT531" s="526"/>
      <c r="BU531" s="526"/>
      <c r="BV531" s="526"/>
      <c r="BW531" s="526"/>
      <c r="BX531" s="526"/>
      <c r="BY531" s="526"/>
      <c r="BZ531" s="526"/>
      <c r="CA531" s="526"/>
      <c r="CB531" s="526"/>
      <c r="CC531" s="526"/>
      <c r="CD531" s="526"/>
      <c r="CE531" s="526"/>
      <c r="CF531" s="526"/>
      <c r="CG531" s="526"/>
      <c r="CH531" s="526"/>
      <c r="CI531" s="526"/>
      <c r="CJ531" s="526"/>
      <c r="CK531" s="526"/>
      <c r="CL531" s="526"/>
      <c r="CM531" s="526"/>
      <c r="CN531" s="526"/>
      <c r="CO531" s="526"/>
      <c r="CP531" s="526"/>
      <c r="CQ531" s="526"/>
      <c r="CR531" s="526"/>
      <c r="CS531" s="526"/>
      <c r="CT531" s="526"/>
      <c r="CU531" s="526"/>
      <c r="CV531" s="526"/>
      <c r="CW531" s="526"/>
      <c r="CX531" s="526"/>
      <c r="CY531" s="526"/>
      <c r="CZ531" s="526"/>
      <c r="DA531" s="526"/>
      <c r="DB531" s="526"/>
      <c r="DC531" s="526"/>
      <c r="DD531" s="526"/>
      <c r="DE531" s="526"/>
      <c r="DF531" s="526"/>
    </row>
    <row r="532" spans="1:110" ht="12.6" customHeight="1">
      <c r="A532" s="508">
        <f t="shared" si="126"/>
        <v>523</v>
      </c>
      <c r="B532" s="508" t="str">
        <f t="shared" ref="B532" si="136">"(4,"&amp;I532&amp;")"</f>
        <v>(4,48)</v>
      </c>
      <c r="C532" s="524">
        <v>0.43525462962962963</v>
      </c>
      <c r="D532" s="524">
        <v>0.43539351851851854</v>
      </c>
      <c r="E532" s="525">
        <v>12.06</v>
      </c>
      <c r="F532" s="525">
        <v>12.069999999776483</v>
      </c>
      <c r="G532" s="508" t="s">
        <v>540</v>
      </c>
      <c r="H532" s="524">
        <v>1.6203703703704386E-4</v>
      </c>
      <c r="I532">
        <f t="shared" si="81"/>
        <v>48</v>
      </c>
      <c r="K532" s="526"/>
      <c r="L532" s="526"/>
      <c r="M532" s="526"/>
      <c r="N532" s="526"/>
      <c r="O532" s="526"/>
      <c r="P532" s="526"/>
      <c r="Q532" s="526"/>
      <c r="R532" s="526"/>
      <c r="S532" s="526"/>
      <c r="T532" s="526"/>
      <c r="U532" s="526"/>
      <c r="V532" s="526"/>
      <c r="W532" s="526"/>
      <c r="X532" s="526"/>
      <c r="Y532" s="526"/>
      <c r="Z532" s="526"/>
      <c r="AA532" s="526"/>
      <c r="AB532" s="526"/>
      <c r="AC532" s="526"/>
      <c r="AD532" s="526"/>
      <c r="AE532" s="526"/>
      <c r="AF532" s="526"/>
      <c r="AG532" s="526"/>
      <c r="AH532" s="526"/>
      <c r="AI532" s="526"/>
      <c r="AJ532" s="526"/>
      <c r="AK532" s="526"/>
      <c r="AL532" s="526"/>
      <c r="AM532" s="526"/>
      <c r="AN532" s="526"/>
      <c r="AO532" s="526"/>
      <c r="AP532" s="526"/>
      <c r="AQ532" s="526"/>
      <c r="AR532" s="526"/>
      <c r="AS532" s="526"/>
      <c r="AT532" s="526"/>
      <c r="AU532" s="526"/>
      <c r="AV532" s="526"/>
      <c r="AW532" s="526"/>
      <c r="AX532" s="526"/>
      <c r="AY532" s="526"/>
      <c r="AZ532" s="526"/>
      <c r="BA532" s="526"/>
      <c r="BB532" s="526"/>
      <c r="BC532" s="526"/>
      <c r="BD532" s="526"/>
      <c r="BE532" s="526"/>
      <c r="BF532" s="526"/>
      <c r="BG532" s="526"/>
      <c r="BH532" s="526"/>
      <c r="BI532" s="526"/>
      <c r="BJ532" s="526"/>
      <c r="BK532" s="526"/>
      <c r="BL532" s="526"/>
      <c r="BM532" s="526"/>
      <c r="BN532" s="526"/>
      <c r="BO532" s="526"/>
      <c r="BP532" s="526"/>
      <c r="BQ532" s="526"/>
      <c r="BR532" s="526"/>
      <c r="BS532" s="526"/>
      <c r="BT532" s="526"/>
      <c r="BU532" s="526"/>
      <c r="BV532" s="526"/>
      <c r="BW532" s="526"/>
      <c r="BX532" s="526"/>
      <c r="BY532" s="526"/>
      <c r="BZ532" s="526"/>
      <c r="CA532" s="526"/>
      <c r="CB532" s="526"/>
      <c r="CC532" s="526"/>
      <c r="CD532" s="526"/>
      <c r="CE532" s="526"/>
      <c r="CF532" s="526"/>
      <c r="CG532" s="526"/>
      <c r="CH532" s="526"/>
      <c r="CI532" s="526"/>
      <c r="CJ532" s="526"/>
      <c r="CK532" s="526"/>
      <c r="CL532" s="526"/>
      <c r="CM532" s="526"/>
      <c r="CN532" s="526"/>
      <c r="CO532" s="526"/>
      <c r="CP532" s="526"/>
      <c r="CQ532" s="526"/>
      <c r="CR532" s="526"/>
      <c r="CS532" s="526"/>
      <c r="CT532" s="526"/>
      <c r="CU532" s="526"/>
      <c r="CV532" s="526"/>
      <c r="CW532" s="526"/>
      <c r="CX532" s="526"/>
      <c r="CY532" s="526"/>
      <c r="CZ532" s="526"/>
      <c r="DA532" s="526"/>
      <c r="DB532" s="526"/>
      <c r="DC532" s="526"/>
      <c r="DD532" s="526"/>
      <c r="DE532" s="526"/>
      <c r="DF532" s="526"/>
    </row>
    <row r="533" spans="1:110" ht="12.6" customHeight="1">
      <c r="A533" s="508">
        <f t="shared" si="126"/>
        <v>524</v>
      </c>
      <c r="B533" s="508" t="str">
        <f t="shared" ref="B533" si="137">"(3,"&amp;I533&amp;")"</f>
        <v>(3,48)</v>
      </c>
      <c r="C533" s="524">
        <v>0.43548611111111113</v>
      </c>
      <c r="D533" s="524">
        <v>0.43563657407407408</v>
      </c>
      <c r="E533" s="525">
        <v>12.06</v>
      </c>
      <c r="F533" s="525">
        <v>12.079999999552966</v>
      </c>
      <c r="G533" s="508" t="s">
        <v>540</v>
      </c>
      <c r="H533" s="524">
        <v>1.388888888889106E-4</v>
      </c>
      <c r="I533">
        <f t="shared" si="81"/>
        <v>48</v>
      </c>
      <c r="K533" s="526"/>
      <c r="L533" s="526"/>
      <c r="M533" s="526"/>
      <c r="N533" s="526"/>
      <c r="O533" s="526"/>
      <c r="P533" s="526"/>
      <c r="Q533" s="526"/>
      <c r="R533" s="526"/>
      <c r="S533" s="526"/>
      <c r="T533" s="526"/>
      <c r="U533" s="526"/>
      <c r="V533" s="526"/>
      <c r="W533" s="526"/>
      <c r="X533" s="526"/>
      <c r="Y533" s="526"/>
      <c r="Z533" s="526"/>
      <c r="AA533" s="526"/>
      <c r="AB533" s="526"/>
      <c r="AC533" s="526"/>
      <c r="AD533" s="526"/>
      <c r="AE533" s="526"/>
      <c r="AF533" s="526"/>
      <c r="AG533" s="526"/>
      <c r="AH533" s="526"/>
      <c r="AI533" s="526"/>
      <c r="AJ533" s="526"/>
      <c r="AK533" s="526"/>
      <c r="AL533" s="526"/>
      <c r="AM533" s="526"/>
      <c r="AN533" s="526"/>
      <c r="AO533" s="526"/>
      <c r="AP533" s="526"/>
      <c r="AQ533" s="526"/>
      <c r="AR533" s="526"/>
      <c r="AS533" s="526"/>
      <c r="AT533" s="526"/>
      <c r="AU533" s="526"/>
      <c r="AV533" s="526"/>
      <c r="AW533" s="526"/>
      <c r="AX533" s="526"/>
      <c r="AY533" s="526"/>
      <c r="AZ533" s="526"/>
      <c r="BA533" s="526"/>
      <c r="BB533" s="526"/>
      <c r="BC533" s="526"/>
      <c r="BD533" s="526"/>
      <c r="BE533" s="526"/>
      <c r="BF533" s="526"/>
      <c r="BG533" s="526"/>
      <c r="BH533" s="526"/>
      <c r="BI533" s="526"/>
      <c r="BJ533" s="526"/>
      <c r="BK533" s="526"/>
      <c r="BL533" s="526"/>
      <c r="BM533" s="526"/>
      <c r="BN533" s="526"/>
      <c r="BO533" s="526"/>
      <c r="BP533" s="526"/>
      <c r="BQ533" s="526"/>
      <c r="BR533" s="526"/>
      <c r="BS533" s="526"/>
      <c r="BT533" s="526"/>
      <c r="BU533" s="526"/>
      <c r="BV533" s="526"/>
      <c r="BW533" s="526"/>
      <c r="BX533" s="526"/>
      <c r="BY533" s="526"/>
      <c r="BZ533" s="526"/>
      <c r="CA533" s="526"/>
      <c r="CB533" s="526"/>
      <c r="CC533" s="526"/>
      <c r="CD533" s="526"/>
      <c r="CE533" s="526"/>
      <c r="CF533" s="526"/>
      <c r="CG533" s="526"/>
      <c r="CH533" s="526"/>
      <c r="CI533" s="526"/>
      <c r="CJ533" s="526"/>
      <c r="CK533" s="526"/>
      <c r="CL533" s="526"/>
      <c r="CM533" s="526"/>
      <c r="CN533" s="526"/>
      <c r="CO533" s="526"/>
      <c r="CP533" s="526"/>
      <c r="CQ533" s="526"/>
      <c r="CR533" s="526"/>
      <c r="CS533" s="526"/>
      <c r="CT533" s="526"/>
      <c r="CU533" s="526"/>
      <c r="CV533" s="526"/>
      <c r="CW533" s="526"/>
      <c r="CX533" s="526"/>
      <c r="CY533" s="526"/>
      <c r="CZ533" s="526"/>
      <c r="DA533" s="526"/>
      <c r="DB533" s="526"/>
      <c r="DC533" s="526"/>
      <c r="DD533" s="526"/>
      <c r="DE533" s="526"/>
      <c r="DF533" s="526"/>
    </row>
    <row r="534" spans="1:110" ht="12.6" customHeight="1">
      <c r="A534" s="508">
        <f t="shared" si="126"/>
        <v>525</v>
      </c>
      <c r="B534" s="508" t="str">
        <f t="shared" ref="B534" si="138">"(2,"&amp;I534&amp;")"</f>
        <v>(2,48)</v>
      </c>
      <c r="C534" s="524">
        <v>0.43572916666666667</v>
      </c>
      <c r="D534" s="524">
        <v>0.43590277777777775</v>
      </c>
      <c r="E534" s="525">
        <v>12.06</v>
      </c>
      <c r="F534" s="525">
        <v>12.179999997317791</v>
      </c>
      <c r="G534" s="508" t="s">
        <v>540</v>
      </c>
      <c r="H534" s="524">
        <v>1.388888888889106E-4</v>
      </c>
      <c r="I534">
        <f t="shared" si="81"/>
        <v>48</v>
      </c>
      <c r="K534" s="526"/>
      <c r="L534" s="526"/>
      <c r="M534" s="526"/>
      <c r="N534" s="526"/>
      <c r="O534" s="526"/>
      <c r="P534" s="526"/>
      <c r="Q534" s="526"/>
      <c r="R534" s="526"/>
      <c r="S534" s="526"/>
      <c r="T534" s="526"/>
      <c r="U534" s="526"/>
      <c r="V534" s="526"/>
      <c r="W534" s="526"/>
      <c r="X534" s="526"/>
      <c r="Y534" s="526"/>
      <c r="Z534" s="526"/>
      <c r="AA534" s="526"/>
      <c r="AB534" s="526"/>
      <c r="AC534" s="526"/>
      <c r="AD534" s="526"/>
      <c r="AE534" s="526"/>
      <c r="AF534" s="526"/>
      <c r="AG534" s="526"/>
      <c r="AH534" s="526"/>
      <c r="AI534" s="526"/>
      <c r="AJ534" s="526"/>
      <c r="AK534" s="526"/>
      <c r="AL534" s="526"/>
      <c r="AM534" s="526"/>
      <c r="AN534" s="526"/>
      <c r="AO534" s="526"/>
      <c r="AP534" s="526"/>
      <c r="AQ534" s="526"/>
      <c r="AR534" s="526"/>
      <c r="AS534" s="526"/>
      <c r="AT534" s="526"/>
      <c r="AU534" s="526"/>
      <c r="AV534" s="526"/>
      <c r="AW534" s="526"/>
      <c r="AX534" s="526"/>
      <c r="AY534" s="526"/>
      <c r="AZ534" s="526"/>
      <c r="BA534" s="526"/>
      <c r="BB534" s="526"/>
      <c r="BC534" s="526"/>
      <c r="BD534" s="526"/>
      <c r="BE534" s="526"/>
      <c r="BF534" s="526"/>
      <c r="BG534" s="526"/>
      <c r="BH534" s="526"/>
      <c r="BI534" s="526"/>
      <c r="BJ534" s="526"/>
      <c r="BK534" s="526"/>
      <c r="BL534" s="526"/>
      <c r="BM534" s="526"/>
      <c r="BN534" s="526"/>
      <c r="BO534" s="526"/>
      <c r="BP534" s="526"/>
      <c r="BQ534" s="526"/>
      <c r="BR534" s="526"/>
      <c r="BS534" s="526"/>
      <c r="BT534" s="526"/>
      <c r="BU534" s="526"/>
      <c r="BV534" s="526"/>
      <c r="BW534" s="526"/>
      <c r="BX534" s="526"/>
      <c r="BY534" s="526"/>
      <c r="BZ534" s="526"/>
      <c r="CA534" s="526"/>
      <c r="CB534" s="526"/>
      <c r="CC534" s="526"/>
      <c r="CD534" s="526"/>
      <c r="CE534" s="526"/>
      <c r="CF534" s="526"/>
      <c r="CG534" s="526"/>
      <c r="CH534" s="526"/>
      <c r="CI534" s="526"/>
      <c r="CJ534" s="526"/>
      <c r="CK534" s="526"/>
      <c r="CL534" s="526"/>
      <c r="CM534" s="526"/>
      <c r="CN534" s="526"/>
      <c r="CO534" s="526"/>
      <c r="CP534" s="526"/>
      <c r="CQ534" s="526"/>
      <c r="CR534" s="526"/>
      <c r="CS534" s="526"/>
      <c r="CT534" s="526"/>
      <c r="CU534" s="526"/>
      <c r="CV534" s="526"/>
      <c r="CW534" s="526"/>
      <c r="CX534" s="526"/>
      <c r="CY534" s="526"/>
      <c r="CZ534" s="526"/>
      <c r="DA534" s="526"/>
      <c r="DB534" s="526"/>
      <c r="DC534" s="526"/>
      <c r="DD534" s="526"/>
      <c r="DE534" s="526"/>
      <c r="DF534" s="526"/>
    </row>
    <row r="535" spans="1:110" ht="12.6" customHeight="1">
      <c r="A535" s="508">
        <f t="shared" si="126"/>
        <v>526</v>
      </c>
      <c r="B535" s="508" t="str">
        <f t="shared" ref="B535:B536" si="139">"(1,"&amp;I535&amp;")"</f>
        <v>(1,48)</v>
      </c>
      <c r="C535" s="524">
        <v>0.43601851851851853</v>
      </c>
      <c r="D535" s="524">
        <v>0.43615740740740738</v>
      </c>
      <c r="E535" s="525">
        <v>12.06</v>
      </c>
      <c r="F535" s="525">
        <v>12.069999999776483</v>
      </c>
      <c r="G535" s="508" t="s">
        <v>540</v>
      </c>
      <c r="H535" s="524">
        <v>1.5046296296300499E-4</v>
      </c>
      <c r="I535">
        <f t="shared" si="81"/>
        <v>48</v>
      </c>
      <c r="K535" s="526"/>
      <c r="L535" s="526"/>
      <c r="M535" s="526"/>
      <c r="N535" s="526"/>
      <c r="O535" s="526"/>
      <c r="P535" s="526"/>
      <c r="Q535" s="526"/>
      <c r="R535" s="526"/>
      <c r="S535" s="526"/>
      <c r="T535" s="526"/>
      <c r="U535" s="526"/>
      <c r="V535" s="526"/>
      <c r="W535" s="526"/>
      <c r="X535" s="526"/>
      <c r="Y535" s="526"/>
      <c r="Z535" s="526"/>
      <c r="AA535" s="526"/>
      <c r="AB535" s="526"/>
      <c r="AC535" s="526"/>
      <c r="AD535" s="526"/>
      <c r="AE535" s="526"/>
      <c r="AF535" s="526"/>
      <c r="AG535" s="526"/>
      <c r="AH535" s="526"/>
      <c r="AI535" s="526"/>
      <c r="AJ535" s="526"/>
      <c r="AK535" s="526"/>
      <c r="AL535" s="526"/>
      <c r="AM535" s="526"/>
      <c r="AN535" s="526"/>
      <c r="AO535" s="526"/>
      <c r="AP535" s="526"/>
      <c r="AQ535" s="526"/>
      <c r="AR535" s="526"/>
      <c r="AS535" s="526"/>
      <c r="AT535" s="526"/>
      <c r="AU535" s="526"/>
      <c r="AV535" s="526"/>
      <c r="AW535" s="526"/>
      <c r="AX535" s="526"/>
      <c r="AY535" s="526"/>
      <c r="AZ535" s="526"/>
      <c r="BA535" s="526"/>
      <c r="BB535" s="526"/>
      <c r="BC535" s="526"/>
      <c r="BD535" s="526"/>
      <c r="BE535" s="526"/>
      <c r="BF535" s="526"/>
      <c r="BG535" s="526"/>
      <c r="BH535" s="526"/>
      <c r="BI535" s="526"/>
      <c r="BJ535" s="526"/>
      <c r="BK535" s="526"/>
      <c r="BL535" s="526"/>
      <c r="BM535" s="526"/>
      <c r="BN535" s="526"/>
      <c r="BO535" s="526"/>
      <c r="BP535" s="526"/>
      <c r="BQ535" s="526"/>
      <c r="BR535" s="526"/>
      <c r="BS535" s="526"/>
      <c r="BT535" s="526"/>
      <c r="BU535" s="526"/>
      <c r="BV535" s="526"/>
      <c r="BW535" s="526"/>
      <c r="BX535" s="526"/>
      <c r="BY535" s="526"/>
      <c r="BZ535" s="526"/>
      <c r="CA535" s="526"/>
      <c r="CB535" s="526"/>
      <c r="CC535" s="526"/>
      <c r="CD535" s="526"/>
      <c r="CE535" s="526"/>
      <c r="CF535" s="526"/>
      <c r="CG535" s="526"/>
      <c r="CH535" s="526"/>
      <c r="CI535" s="526"/>
      <c r="CJ535" s="526"/>
      <c r="CK535" s="526"/>
      <c r="CL535" s="526"/>
      <c r="CM535" s="526"/>
      <c r="CN535" s="526"/>
      <c r="CO535" s="526"/>
      <c r="CP535" s="526"/>
      <c r="CQ535" s="526"/>
      <c r="CR535" s="526"/>
      <c r="CS535" s="526"/>
      <c r="CT535" s="526"/>
      <c r="CU535" s="526"/>
      <c r="CV535" s="526"/>
      <c r="CW535" s="526"/>
      <c r="CX535" s="526"/>
      <c r="CY535" s="526"/>
      <c r="CZ535" s="526"/>
      <c r="DA535" s="526"/>
      <c r="DB535" s="526"/>
      <c r="DC535" s="526"/>
      <c r="DD535" s="526"/>
      <c r="DE535" s="526"/>
      <c r="DF535" s="526"/>
    </row>
    <row r="536" spans="1:110" ht="12.6" customHeight="1">
      <c r="A536" s="508">
        <f t="shared" si="126"/>
        <v>527</v>
      </c>
      <c r="B536" s="508" t="str">
        <f t="shared" si="139"/>
        <v>(1,49)</v>
      </c>
      <c r="C536" s="524">
        <v>0.43627314814814816</v>
      </c>
      <c r="D536" s="524">
        <v>0.43641203703703701</v>
      </c>
      <c r="E536" s="525">
        <v>12.06</v>
      </c>
      <c r="F536" s="525">
        <v>12.079999999552966</v>
      </c>
      <c r="G536" s="508" t="s">
        <v>540</v>
      </c>
      <c r="H536" s="524">
        <v>1.6203703703704386E-4</v>
      </c>
      <c r="I536">
        <f t="shared" ref="I536" si="140">I535+1</f>
        <v>49</v>
      </c>
      <c r="K536" s="526"/>
      <c r="L536" s="526"/>
      <c r="M536" s="526"/>
      <c r="N536" s="526"/>
      <c r="O536" s="526"/>
      <c r="P536" s="526"/>
      <c r="Q536" s="526"/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6"/>
      <c r="AH536" s="526"/>
      <c r="AI536" s="526"/>
      <c r="AJ536" s="526"/>
      <c r="AK536" s="526"/>
      <c r="AL536" s="526"/>
      <c r="AM536" s="526"/>
      <c r="AN536" s="526"/>
      <c r="AO536" s="526"/>
      <c r="AP536" s="526"/>
      <c r="AQ536" s="526"/>
      <c r="AR536" s="526"/>
      <c r="AS536" s="526"/>
      <c r="AT536" s="526"/>
      <c r="AU536" s="526"/>
      <c r="AV536" s="526"/>
      <c r="AW536" s="526"/>
      <c r="AX536" s="526"/>
      <c r="AY536" s="526"/>
      <c r="AZ536" s="526"/>
      <c r="BA536" s="526"/>
      <c r="BB536" s="526"/>
      <c r="BC536" s="526"/>
      <c r="BD536" s="526"/>
      <c r="BE536" s="526"/>
      <c r="BF536" s="526"/>
      <c r="BG536" s="526"/>
      <c r="BH536" s="526"/>
      <c r="BI536" s="526"/>
      <c r="BJ536" s="526"/>
      <c r="BK536" s="526"/>
      <c r="BL536" s="526"/>
      <c r="BM536" s="526"/>
      <c r="BN536" s="526"/>
      <c r="BO536" s="526"/>
      <c r="BP536" s="526"/>
      <c r="BQ536" s="526"/>
      <c r="BR536" s="526"/>
      <c r="BS536" s="526"/>
      <c r="BT536" s="526"/>
      <c r="BU536" s="526"/>
      <c r="BV536" s="526"/>
      <c r="BW536" s="526"/>
      <c r="BX536" s="526"/>
      <c r="BY536" s="526"/>
      <c r="BZ536" s="526"/>
      <c r="CA536" s="526"/>
      <c r="CB536" s="526"/>
      <c r="CC536" s="526"/>
      <c r="CD536" s="526"/>
      <c r="CE536" s="526"/>
      <c r="CF536" s="526"/>
      <c r="CG536" s="526"/>
      <c r="CH536" s="526"/>
      <c r="CI536" s="526"/>
      <c r="CJ536" s="526"/>
      <c r="CK536" s="526"/>
      <c r="CL536" s="526"/>
      <c r="CM536" s="526"/>
      <c r="CN536" s="526"/>
      <c r="CO536" s="526"/>
      <c r="CP536" s="526"/>
      <c r="CQ536" s="526"/>
      <c r="CR536" s="526"/>
      <c r="CS536" s="526"/>
      <c r="CT536" s="526"/>
      <c r="CU536" s="526"/>
      <c r="CV536" s="526"/>
      <c r="CW536" s="526"/>
      <c r="CX536" s="526"/>
      <c r="CY536" s="526"/>
      <c r="CZ536" s="526"/>
      <c r="DA536" s="526"/>
      <c r="DB536" s="526"/>
      <c r="DC536" s="526"/>
      <c r="DD536" s="526"/>
      <c r="DE536" s="526"/>
      <c r="DF536" s="526"/>
    </row>
    <row r="537" spans="1:110" ht="12.6" customHeight="1">
      <c r="A537" s="508">
        <f t="shared" si="126"/>
        <v>528</v>
      </c>
      <c r="B537" s="508" t="str">
        <f t="shared" ref="B537" si="141">"(2,"&amp;I537&amp;")"</f>
        <v>(2,49)</v>
      </c>
      <c r="C537" s="524">
        <v>0.4365046296296296</v>
      </c>
      <c r="D537" s="524">
        <v>0.43667824074074074</v>
      </c>
      <c r="E537" s="525">
        <v>12.06</v>
      </c>
      <c r="F537" s="525">
        <v>12.139999998211861</v>
      </c>
      <c r="G537" s="508" t="s">
        <v>540</v>
      </c>
      <c r="H537" s="524">
        <v>1.6203703703704386E-4</v>
      </c>
      <c r="I537">
        <f t="shared" ref="I537:I540" si="142">I536</f>
        <v>49</v>
      </c>
      <c r="K537" s="526"/>
      <c r="L537" s="526"/>
      <c r="M537" s="526"/>
      <c r="N537" s="526"/>
      <c r="O537" s="526"/>
      <c r="P537" s="526"/>
      <c r="Q537" s="526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6"/>
      <c r="AH537" s="526"/>
      <c r="AI537" s="526"/>
      <c r="AJ537" s="526"/>
      <c r="AK537" s="526"/>
      <c r="AL537" s="526"/>
      <c r="AM537" s="526"/>
      <c r="AN537" s="526"/>
      <c r="AO537" s="526"/>
      <c r="AP537" s="526"/>
      <c r="AQ537" s="526"/>
      <c r="AR537" s="526"/>
      <c r="AS537" s="526"/>
      <c r="AT537" s="526"/>
      <c r="AU537" s="526"/>
      <c r="AV537" s="526"/>
      <c r="AW537" s="526"/>
      <c r="AX537" s="526"/>
      <c r="AY537" s="526"/>
      <c r="AZ537" s="526"/>
      <c r="BA537" s="526"/>
      <c r="BB537" s="526"/>
      <c r="BC537" s="526"/>
      <c r="BD537" s="526"/>
      <c r="BE537" s="526"/>
      <c r="BF537" s="526"/>
      <c r="BG537" s="526"/>
      <c r="BH537" s="526"/>
      <c r="BI537" s="526"/>
      <c r="BJ537" s="526"/>
      <c r="BK537" s="526"/>
      <c r="BL537" s="526"/>
      <c r="BM537" s="526"/>
      <c r="BN537" s="526"/>
      <c r="BO537" s="526"/>
      <c r="BP537" s="526"/>
      <c r="BQ537" s="526"/>
      <c r="BR537" s="526"/>
      <c r="BS537" s="526"/>
      <c r="BT537" s="526"/>
      <c r="BU537" s="526"/>
      <c r="BV537" s="526"/>
      <c r="BW537" s="526"/>
      <c r="BX537" s="526"/>
      <c r="BY537" s="526"/>
      <c r="BZ537" s="526"/>
      <c r="CA537" s="526"/>
      <c r="CB537" s="526"/>
      <c r="CC537" s="526"/>
      <c r="CD537" s="526"/>
      <c r="CE537" s="526"/>
      <c r="CF537" s="526"/>
      <c r="CG537" s="526"/>
      <c r="CH537" s="526"/>
      <c r="CI537" s="526"/>
      <c r="CJ537" s="526"/>
      <c r="CK537" s="526"/>
      <c r="CL537" s="526"/>
      <c r="CM537" s="526"/>
      <c r="CN537" s="526"/>
      <c r="CO537" s="526"/>
      <c r="CP537" s="526"/>
      <c r="CQ537" s="526"/>
      <c r="CR537" s="526"/>
      <c r="CS537" s="526"/>
      <c r="CT537" s="526"/>
      <c r="CU537" s="526"/>
      <c r="CV537" s="526"/>
      <c r="CW537" s="526"/>
      <c r="CX537" s="526"/>
      <c r="CY537" s="526"/>
      <c r="CZ537" s="526"/>
      <c r="DA537" s="526"/>
      <c r="DB537" s="526"/>
      <c r="DC537" s="526"/>
      <c r="DD537" s="526"/>
      <c r="DE537" s="526"/>
      <c r="DF537" s="526"/>
    </row>
    <row r="538" spans="1:110" ht="12.6" customHeight="1">
      <c r="A538" s="508">
        <f t="shared" si="126"/>
        <v>529</v>
      </c>
      <c r="B538" s="508" t="str">
        <f t="shared" ref="B538" si="143">"(3,"&amp;I538&amp;")"</f>
        <v>(3,49)</v>
      </c>
      <c r="C538" s="524">
        <v>0.43678240740740742</v>
      </c>
      <c r="D538" s="524">
        <v>0.43692129629629628</v>
      </c>
      <c r="E538" s="525">
        <v>12.06</v>
      </c>
      <c r="F538" s="525">
        <v>12.139999998211861</v>
      </c>
      <c r="G538" s="508" t="s">
        <v>540</v>
      </c>
      <c r="H538" s="524">
        <v>1.7361111111113825E-4</v>
      </c>
      <c r="I538">
        <f t="shared" si="142"/>
        <v>49</v>
      </c>
      <c r="K538" s="526"/>
      <c r="L538" s="526"/>
      <c r="M538" s="526"/>
      <c r="N538" s="526"/>
      <c r="O538" s="526"/>
      <c r="P538" s="526"/>
      <c r="Q538" s="526"/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6"/>
      <c r="AH538" s="526"/>
      <c r="AI538" s="526"/>
      <c r="AJ538" s="526"/>
      <c r="AK538" s="526"/>
      <c r="AL538" s="526"/>
      <c r="AM538" s="526"/>
      <c r="AN538" s="526"/>
      <c r="AO538" s="526"/>
      <c r="AP538" s="526"/>
      <c r="AQ538" s="526"/>
      <c r="AR538" s="526"/>
      <c r="AS538" s="526"/>
      <c r="AT538" s="526"/>
      <c r="AU538" s="526"/>
      <c r="AV538" s="526"/>
      <c r="AW538" s="526"/>
      <c r="AX538" s="526"/>
      <c r="AY538" s="526"/>
      <c r="AZ538" s="526"/>
      <c r="BA538" s="526"/>
      <c r="BB538" s="526"/>
      <c r="BC538" s="526"/>
      <c r="BD538" s="526"/>
      <c r="BE538" s="526"/>
      <c r="BF538" s="526"/>
      <c r="BG538" s="526"/>
      <c r="BH538" s="526"/>
      <c r="BI538" s="526"/>
      <c r="BJ538" s="526"/>
      <c r="BK538" s="526"/>
      <c r="BL538" s="526"/>
      <c r="BM538" s="526"/>
      <c r="BN538" s="526"/>
      <c r="BO538" s="526"/>
      <c r="BP538" s="526"/>
      <c r="BQ538" s="526"/>
      <c r="BR538" s="526"/>
      <c r="BS538" s="526"/>
      <c r="BT538" s="526"/>
      <c r="BU538" s="526"/>
      <c r="BV538" s="526"/>
      <c r="BW538" s="526"/>
      <c r="BX538" s="526"/>
      <c r="BY538" s="526"/>
      <c r="BZ538" s="526"/>
      <c r="CA538" s="526"/>
      <c r="CB538" s="526"/>
      <c r="CC538" s="526"/>
      <c r="CD538" s="526"/>
      <c r="CE538" s="526"/>
      <c r="CF538" s="526"/>
      <c r="CG538" s="526"/>
      <c r="CH538" s="526"/>
      <c r="CI538" s="526"/>
      <c r="CJ538" s="526"/>
      <c r="CK538" s="526"/>
      <c r="CL538" s="526"/>
      <c r="CM538" s="526"/>
      <c r="CN538" s="526"/>
      <c r="CO538" s="526"/>
      <c r="CP538" s="526"/>
      <c r="CQ538" s="526"/>
      <c r="CR538" s="526"/>
      <c r="CS538" s="526"/>
      <c r="CT538" s="526"/>
      <c r="CU538" s="526"/>
      <c r="CV538" s="526"/>
      <c r="CW538" s="526"/>
      <c r="CX538" s="526"/>
      <c r="CY538" s="526"/>
      <c r="CZ538" s="526"/>
      <c r="DA538" s="526"/>
      <c r="DB538" s="526"/>
      <c r="DC538" s="526"/>
      <c r="DD538" s="526"/>
      <c r="DE538" s="526"/>
      <c r="DF538" s="526"/>
    </row>
    <row r="539" spans="1:110" ht="12.6" customHeight="1">
      <c r="A539" s="508">
        <f t="shared" si="126"/>
        <v>530</v>
      </c>
      <c r="B539" s="508" t="str">
        <f t="shared" ref="B539" si="144">"(4,"&amp;I539&amp;")"</f>
        <v>(4,49)</v>
      </c>
      <c r="C539" s="524">
        <v>0.43703703703703706</v>
      </c>
      <c r="D539" s="524">
        <v>0.43718750000000001</v>
      </c>
      <c r="E539" s="525">
        <v>12.06</v>
      </c>
      <c r="F539" s="525">
        <v>12.099999999105931</v>
      </c>
      <c r="G539" s="508" t="s">
        <v>540</v>
      </c>
      <c r="H539" s="524">
        <v>1.7361111111113825E-4</v>
      </c>
      <c r="I539">
        <f t="shared" si="142"/>
        <v>49</v>
      </c>
      <c r="K539" s="526"/>
      <c r="L539" s="526"/>
      <c r="M539" s="526"/>
      <c r="N539" s="526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6"/>
      <c r="AH539" s="526"/>
      <c r="AI539" s="526"/>
      <c r="AJ539" s="526"/>
      <c r="AK539" s="526"/>
      <c r="AL539" s="526"/>
      <c r="AM539" s="526"/>
      <c r="AN539" s="526"/>
      <c r="AO539" s="526"/>
      <c r="AP539" s="526"/>
      <c r="AQ539" s="526"/>
      <c r="AR539" s="526"/>
      <c r="AS539" s="526"/>
      <c r="AT539" s="526"/>
      <c r="AU539" s="526"/>
      <c r="AV539" s="526"/>
      <c r="AW539" s="526"/>
      <c r="AX539" s="526"/>
      <c r="AY539" s="526"/>
      <c r="AZ539" s="526"/>
      <c r="BA539" s="526"/>
      <c r="BB539" s="526"/>
      <c r="BC539" s="526"/>
      <c r="BD539" s="526"/>
      <c r="BE539" s="526"/>
      <c r="BF539" s="526"/>
      <c r="BG539" s="526"/>
      <c r="BH539" s="526"/>
      <c r="BI539" s="526"/>
      <c r="BJ539" s="526"/>
      <c r="BK539" s="526"/>
      <c r="BL539" s="526"/>
      <c r="BM539" s="526"/>
      <c r="BN539" s="526"/>
      <c r="BO539" s="526"/>
      <c r="BP539" s="526"/>
      <c r="BQ539" s="526"/>
      <c r="BR539" s="526"/>
      <c r="BS539" s="526"/>
      <c r="BT539" s="526"/>
      <c r="BU539" s="526"/>
      <c r="BV539" s="526"/>
      <c r="BW539" s="526"/>
      <c r="BX539" s="526"/>
      <c r="BY539" s="526"/>
      <c r="BZ539" s="526"/>
      <c r="CA539" s="526"/>
      <c r="CB539" s="526"/>
      <c r="CC539" s="526"/>
      <c r="CD539" s="526"/>
      <c r="CE539" s="526"/>
      <c r="CF539" s="526"/>
      <c r="CG539" s="526"/>
      <c r="CH539" s="526"/>
      <c r="CI539" s="526"/>
      <c r="CJ539" s="526"/>
      <c r="CK539" s="526"/>
      <c r="CL539" s="526"/>
      <c r="CM539" s="526"/>
      <c r="CN539" s="526"/>
      <c r="CO539" s="526"/>
      <c r="CP539" s="526"/>
      <c r="CQ539" s="526"/>
      <c r="CR539" s="526"/>
      <c r="CS539" s="526"/>
      <c r="CT539" s="526"/>
      <c r="CU539" s="526"/>
      <c r="CV539" s="526"/>
      <c r="CW539" s="526"/>
      <c r="CX539" s="526"/>
      <c r="CY539" s="526"/>
      <c r="CZ539" s="526"/>
      <c r="DA539" s="526"/>
      <c r="DB539" s="526"/>
      <c r="DC539" s="526"/>
      <c r="DD539" s="526"/>
      <c r="DE539" s="526"/>
      <c r="DF539" s="526"/>
    </row>
    <row r="540" spans="1:110" ht="12.6" customHeight="1">
      <c r="A540" s="508">
        <f t="shared" si="126"/>
        <v>531</v>
      </c>
      <c r="B540" s="508" t="str">
        <f t="shared" ref="B540" si="145">"(5,"&amp;I540&amp;")"</f>
        <v>(5,49)</v>
      </c>
      <c r="C540" s="524">
        <v>0.43730324074074073</v>
      </c>
      <c r="D540" s="524">
        <v>0.43745370370370368</v>
      </c>
      <c r="E540" s="525">
        <v>12.06</v>
      </c>
      <c r="F540" s="525">
        <v>12.169999999403954</v>
      </c>
      <c r="G540" s="508" t="s">
        <v>540</v>
      </c>
      <c r="H540" s="524">
        <v>1.5046296296300499E-4</v>
      </c>
      <c r="I540">
        <f t="shared" si="142"/>
        <v>49</v>
      </c>
      <c r="K540" s="526"/>
      <c r="L540" s="526"/>
      <c r="M540" s="526"/>
      <c r="N540" s="526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6"/>
      <c r="AH540" s="526"/>
      <c r="AI540" s="526"/>
      <c r="AJ540" s="526"/>
      <c r="AK540" s="526"/>
      <c r="AL540" s="526"/>
      <c r="AM540" s="526"/>
      <c r="AN540" s="526"/>
      <c r="AO540" s="526"/>
      <c r="AP540" s="526"/>
      <c r="AQ540" s="526"/>
      <c r="AR540" s="526"/>
      <c r="AS540" s="526"/>
      <c r="AT540" s="526"/>
      <c r="AU540" s="526"/>
      <c r="AV540" s="526"/>
      <c r="AW540" s="526"/>
      <c r="AX540" s="526"/>
      <c r="AY540" s="526"/>
      <c r="AZ540" s="526"/>
      <c r="BA540" s="526"/>
      <c r="BB540" s="526"/>
      <c r="BC540" s="526"/>
      <c r="BD540" s="526"/>
      <c r="BE540" s="526"/>
      <c r="BF540" s="526"/>
      <c r="BG540" s="526"/>
      <c r="BH540" s="526"/>
      <c r="BI540" s="526"/>
      <c r="BJ540" s="526"/>
      <c r="BK540" s="526"/>
      <c r="BL540" s="526"/>
      <c r="BM540" s="526"/>
      <c r="BN540" s="526"/>
      <c r="BO540" s="526"/>
      <c r="BP540" s="526"/>
      <c r="BQ540" s="526"/>
      <c r="BR540" s="526"/>
      <c r="BS540" s="526"/>
      <c r="BT540" s="526"/>
      <c r="BU540" s="526"/>
      <c r="BV540" s="526"/>
      <c r="BW540" s="526"/>
      <c r="BX540" s="526"/>
      <c r="BY540" s="526"/>
      <c r="BZ540" s="526"/>
      <c r="CA540" s="526"/>
      <c r="CB540" s="526"/>
      <c r="CC540" s="526"/>
      <c r="CD540" s="526"/>
      <c r="CE540" s="526"/>
      <c r="CF540" s="526"/>
      <c r="CG540" s="526"/>
      <c r="CH540" s="526"/>
      <c r="CI540" s="526"/>
      <c r="CJ540" s="526"/>
      <c r="CK540" s="526"/>
      <c r="CL540" s="526"/>
      <c r="CM540" s="526"/>
      <c r="CN540" s="526"/>
      <c r="CO540" s="526"/>
      <c r="CP540" s="526"/>
      <c r="CQ540" s="526"/>
      <c r="CR540" s="526"/>
      <c r="CS540" s="526"/>
      <c r="CT540" s="526"/>
      <c r="CU540" s="526"/>
      <c r="CV540" s="526"/>
      <c r="CW540" s="526"/>
      <c r="CX540" s="526"/>
      <c r="CY540" s="526"/>
      <c r="CZ540" s="526"/>
      <c r="DA540" s="526"/>
      <c r="DB540" s="526"/>
      <c r="DC540" s="526"/>
      <c r="DD540" s="526"/>
      <c r="DE540" s="526"/>
      <c r="DF540" s="526"/>
    </row>
    <row r="541" spans="1:110" ht="18" customHeight="1">
      <c r="A541" s="828" t="s">
        <v>791</v>
      </c>
      <c r="B541" s="828"/>
      <c r="C541" s="828"/>
      <c r="D541" s="828"/>
      <c r="E541" s="828"/>
      <c r="F541" s="828"/>
      <c r="G541" s="828"/>
      <c r="H541" s="828"/>
      <c r="I541" s="527"/>
      <c r="J541" s="528"/>
      <c r="K541" s="526"/>
      <c r="L541" s="526"/>
      <c r="M541" s="526"/>
      <c r="N541" s="526"/>
      <c r="O541" s="526"/>
      <c r="P541" s="526"/>
      <c r="Q541" s="526"/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6"/>
      <c r="AH541" s="526"/>
      <c r="AI541" s="526"/>
      <c r="AJ541" s="526"/>
      <c r="AK541" s="526"/>
      <c r="AL541" s="526"/>
      <c r="AM541" s="526"/>
      <c r="AN541" s="526"/>
      <c r="AO541" s="526"/>
      <c r="AP541" s="526"/>
      <c r="AQ541" s="526"/>
      <c r="AR541" s="526"/>
      <c r="AS541" s="526"/>
      <c r="AT541" s="526"/>
      <c r="AU541" s="526"/>
      <c r="AV541" s="526"/>
      <c r="AW541" s="526"/>
      <c r="AX541" s="526"/>
      <c r="AY541" s="526"/>
      <c r="AZ541" s="526"/>
      <c r="BA541" s="526"/>
      <c r="BB541" s="526"/>
      <c r="BC541" s="526"/>
      <c r="BD541" s="526"/>
      <c r="BE541" s="526"/>
      <c r="BF541" s="526"/>
      <c r="BG541" s="526"/>
      <c r="BH541" s="526"/>
      <c r="BI541" s="526"/>
      <c r="BJ541" s="526"/>
      <c r="BK541" s="526"/>
      <c r="BL541" s="526"/>
      <c r="BM541" s="526"/>
      <c r="BN541" s="526"/>
      <c r="BO541" s="526"/>
      <c r="BP541" s="526"/>
      <c r="BQ541" s="526"/>
      <c r="BR541" s="526"/>
      <c r="BS541" s="526"/>
      <c r="BT541" s="526"/>
      <c r="BU541" s="526"/>
      <c r="BV541" s="526"/>
      <c r="BW541" s="526"/>
      <c r="BX541" s="526"/>
      <c r="BY541" s="526"/>
      <c r="BZ541" s="526"/>
      <c r="CA541" s="526"/>
      <c r="CB541" s="526"/>
      <c r="CC541" s="526"/>
      <c r="CD541" s="526"/>
      <c r="CE541" s="526"/>
      <c r="CF541" s="526"/>
      <c r="CG541" s="526"/>
      <c r="CH541" s="526"/>
      <c r="CI541" s="526"/>
      <c r="CJ541" s="526"/>
      <c r="CK541" s="526"/>
      <c r="CL541" s="526"/>
      <c r="CM541" s="526"/>
      <c r="CN541" s="526"/>
      <c r="CO541" s="526"/>
      <c r="CP541" s="526"/>
      <c r="CQ541" s="526"/>
      <c r="CR541" s="526"/>
      <c r="CS541" s="526"/>
      <c r="CT541" s="526"/>
      <c r="CU541" s="526"/>
      <c r="CV541" s="526"/>
      <c r="CW541" s="526"/>
      <c r="CX541" s="526"/>
      <c r="CY541" s="526"/>
      <c r="CZ541" s="526"/>
      <c r="DA541" s="526"/>
      <c r="DB541" s="526"/>
      <c r="DC541" s="526"/>
      <c r="DD541" s="526"/>
      <c r="DE541" s="526"/>
      <c r="DF541" s="526"/>
    </row>
    <row r="542" spans="1:110" ht="29.25" customHeight="1">
      <c r="A542" s="822" t="s">
        <v>792</v>
      </c>
      <c r="B542" s="823"/>
      <c r="C542" s="823"/>
      <c r="D542" s="824"/>
      <c r="E542" s="529">
        <f>SUM(E10:E540)</f>
        <v>6403.8600000000606</v>
      </c>
      <c r="F542" s="829" t="s">
        <v>793</v>
      </c>
      <c r="G542" s="830"/>
      <c r="H542" s="529">
        <f>SUM(F10:F540)</f>
        <v>6446.1900000150372</v>
      </c>
      <c r="I542" s="530"/>
      <c r="J542" s="531"/>
      <c r="K542" s="526"/>
      <c r="L542" s="526"/>
      <c r="M542" s="526"/>
      <c r="N542" s="526"/>
      <c r="O542" s="526"/>
      <c r="P542" s="526"/>
      <c r="Q542" s="526"/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6"/>
      <c r="AH542" s="526"/>
      <c r="AI542" s="526"/>
      <c r="AJ542" s="526"/>
      <c r="AK542" s="526"/>
      <c r="AL542" s="526"/>
      <c r="AM542" s="526"/>
      <c r="AN542" s="526"/>
      <c r="AO542" s="526"/>
      <c r="AP542" s="526"/>
      <c r="AQ542" s="526"/>
      <c r="AR542" s="526"/>
      <c r="AS542" s="526"/>
      <c r="AT542" s="526"/>
      <c r="AU542" s="526"/>
      <c r="AV542" s="526"/>
      <c r="AW542" s="526"/>
      <c r="AX542" s="526"/>
      <c r="AY542" s="526"/>
      <c r="AZ542" s="526"/>
      <c r="BA542" s="526"/>
      <c r="BB542" s="526"/>
      <c r="BC542" s="526"/>
      <c r="BD542" s="526"/>
      <c r="BE542" s="526"/>
      <c r="BF542" s="526"/>
      <c r="BG542" s="526"/>
      <c r="BH542" s="526"/>
      <c r="BI542" s="526"/>
      <c r="BJ542" s="526"/>
      <c r="BK542" s="526"/>
      <c r="BL542" s="526"/>
      <c r="BM542" s="526"/>
      <c r="BN542" s="526"/>
      <c r="BO542" s="526"/>
      <c r="BP542" s="526"/>
      <c r="BQ542" s="526"/>
      <c r="BR542" s="526"/>
      <c r="BS542" s="526"/>
      <c r="BT542" s="526"/>
      <c r="BU542" s="526"/>
      <c r="BV542" s="526"/>
      <c r="BW542" s="526"/>
      <c r="BX542" s="526"/>
      <c r="BY542" s="526"/>
      <c r="BZ542" s="526"/>
      <c r="CA542" s="526"/>
      <c r="CB542" s="526"/>
      <c r="CC542" s="526"/>
      <c r="CD542" s="526"/>
      <c r="CE542" s="526"/>
      <c r="CF542" s="526"/>
      <c r="CG542" s="526"/>
      <c r="CH542" s="526"/>
      <c r="CI542" s="526"/>
      <c r="CJ542" s="526"/>
      <c r="CK542" s="526"/>
      <c r="CL542" s="526"/>
      <c r="CM542" s="526"/>
      <c r="CN542" s="526"/>
      <c r="CO542" s="526"/>
      <c r="CP542" s="526"/>
      <c r="CQ542" s="526"/>
      <c r="CR542" s="526"/>
      <c r="CS542" s="526"/>
      <c r="CT542" s="526"/>
      <c r="CU542" s="526"/>
      <c r="CV542" s="526"/>
      <c r="CW542" s="526"/>
      <c r="CX542" s="526"/>
      <c r="CY542" s="526"/>
      <c r="CZ542" s="526"/>
      <c r="DA542" s="526"/>
      <c r="DB542" s="526"/>
      <c r="DC542" s="526"/>
      <c r="DD542" s="526"/>
      <c r="DE542" s="526"/>
      <c r="DF542" s="526"/>
    </row>
    <row r="543" spans="1:110" ht="79.5" customHeight="1">
      <c r="A543" s="822" t="s">
        <v>794</v>
      </c>
      <c r="B543" s="823"/>
      <c r="C543" s="824"/>
      <c r="D543" s="532">
        <f>A540</f>
        <v>531</v>
      </c>
      <c r="E543" s="533" t="s">
        <v>795</v>
      </c>
      <c r="F543" s="532">
        <f>D543</f>
        <v>531</v>
      </c>
      <c r="G543" s="534" t="s">
        <v>796</v>
      </c>
      <c r="H543" s="535" t="s">
        <v>538</v>
      </c>
      <c r="I543" s="536"/>
      <c r="J543" s="531"/>
      <c r="K543" s="526"/>
      <c r="L543" s="526"/>
      <c r="M543" s="526"/>
      <c r="N543" s="526"/>
      <c r="O543" s="526"/>
      <c r="P543" s="526"/>
      <c r="Q543" s="526"/>
      <c r="R543" s="526"/>
      <c r="S543" s="52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6"/>
      <c r="AH543" s="526"/>
      <c r="AI543" s="526"/>
      <c r="AJ543" s="526"/>
      <c r="AK543" s="526"/>
      <c r="AL543" s="526"/>
      <c r="AM543" s="526"/>
      <c r="AN543" s="526"/>
      <c r="AO543" s="526"/>
      <c r="AP543" s="526"/>
      <c r="AQ543" s="526"/>
      <c r="AR543" s="526"/>
      <c r="AS543" s="526"/>
      <c r="AT543" s="526"/>
      <c r="AU543" s="526"/>
      <c r="AV543" s="526"/>
      <c r="AW543" s="526"/>
      <c r="AX543" s="526"/>
      <c r="AY543" s="526"/>
      <c r="AZ543" s="526"/>
      <c r="BA543" s="526"/>
      <c r="BB543" s="526"/>
      <c r="BC543" s="526"/>
      <c r="BD543" s="526"/>
      <c r="BE543" s="526"/>
      <c r="BF543" s="526"/>
      <c r="BG543" s="526"/>
      <c r="BH543" s="526"/>
      <c r="BI543" s="526"/>
      <c r="BJ543" s="526"/>
      <c r="BK543" s="526"/>
      <c r="BL543" s="526"/>
      <c r="BM543" s="526"/>
      <c r="BN543" s="526"/>
      <c r="BO543" s="526"/>
      <c r="BP543" s="526"/>
      <c r="BQ543" s="526"/>
      <c r="BR543" s="526"/>
      <c r="BS543" s="526"/>
      <c r="BT543" s="526"/>
      <c r="BU543" s="526"/>
      <c r="BV543" s="526"/>
      <c r="BW543" s="526"/>
      <c r="BX543" s="526"/>
      <c r="BY543" s="526"/>
      <c r="BZ543" s="526"/>
      <c r="CA543" s="526"/>
      <c r="CB543" s="526"/>
      <c r="CC543" s="526"/>
      <c r="CD543" s="526"/>
      <c r="CE543" s="526"/>
      <c r="CF543" s="526"/>
      <c r="CG543" s="526"/>
      <c r="CH543" s="526"/>
      <c r="CI543" s="526"/>
      <c r="CJ543" s="526"/>
      <c r="CK543" s="526"/>
      <c r="CL543" s="526"/>
      <c r="CM543" s="526"/>
      <c r="CN543" s="526"/>
      <c r="CO543" s="526"/>
      <c r="CP543" s="526"/>
      <c r="CQ543" s="526"/>
      <c r="CR543" s="526"/>
      <c r="CS543" s="526"/>
      <c r="CT543" s="526"/>
      <c r="CU543" s="526"/>
      <c r="CV543" s="526"/>
      <c r="CW543" s="526"/>
      <c r="CX543" s="526"/>
      <c r="CY543" s="526"/>
      <c r="CZ543" s="526"/>
      <c r="DA543" s="526"/>
      <c r="DB543" s="526"/>
      <c r="DC543" s="526"/>
      <c r="DD543" s="526"/>
      <c r="DE543" s="526"/>
      <c r="DF543" s="526"/>
    </row>
    <row r="544" spans="1:110" ht="39.75" customHeight="1">
      <c r="A544" s="822" t="s">
        <v>797</v>
      </c>
      <c r="B544" s="823"/>
      <c r="C544" s="823"/>
      <c r="D544" s="824"/>
      <c r="E544" s="529">
        <f>MAX(F10:F505)</f>
        <v>12.210000005960465</v>
      </c>
      <c r="F544" s="822" t="s">
        <v>798</v>
      </c>
      <c r="G544" s="824"/>
      <c r="H544" s="529">
        <f>E505</f>
        <v>12.06</v>
      </c>
      <c r="I544" s="530"/>
      <c r="J544" s="531"/>
      <c r="K544" s="526"/>
      <c r="L544" s="526"/>
      <c r="M544" s="526"/>
      <c r="N544" s="526"/>
      <c r="O544" s="526"/>
      <c r="P544" s="526"/>
      <c r="Q544" s="526"/>
      <c r="R544" s="526"/>
      <c r="S544" s="52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6"/>
      <c r="AH544" s="526"/>
      <c r="AI544" s="526"/>
      <c r="AJ544" s="526"/>
      <c r="AK544" s="526"/>
      <c r="AL544" s="526"/>
      <c r="AM544" s="526"/>
      <c r="AN544" s="526"/>
      <c r="AO544" s="526"/>
      <c r="AP544" s="526"/>
      <c r="AQ544" s="526"/>
      <c r="AR544" s="526"/>
      <c r="AS544" s="526"/>
      <c r="AT544" s="526"/>
      <c r="AU544" s="526"/>
      <c r="AV544" s="526"/>
      <c r="AW544" s="526"/>
      <c r="AX544" s="526"/>
      <c r="AY544" s="526"/>
      <c r="AZ544" s="526"/>
      <c r="BA544" s="526"/>
      <c r="BB544" s="526"/>
      <c r="BC544" s="526"/>
      <c r="BD544" s="526"/>
      <c r="BE544" s="526"/>
      <c r="BF544" s="526"/>
      <c r="BG544" s="526"/>
      <c r="BH544" s="526"/>
      <c r="BI544" s="526"/>
      <c r="BJ544" s="526"/>
      <c r="BK544" s="526"/>
      <c r="BL544" s="526"/>
      <c r="BM544" s="526"/>
      <c r="BN544" s="526"/>
      <c r="BO544" s="526"/>
      <c r="BP544" s="526"/>
      <c r="BQ544" s="526"/>
      <c r="BR544" s="526"/>
      <c r="BS544" s="526"/>
      <c r="BT544" s="526"/>
      <c r="BU544" s="526"/>
      <c r="BV544" s="526"/>
      <c r="BW544" s="526"/>
      <c r="BX544" s="526"/>
      <c r="BY544" s="526"/>
      <c r="BZ544" s="526"/>
      <c r="CA544" s="526"/>
      <c r="CB544" s="526"/>
      <c r="CC544" s="526"/>
      <c r="CD544" s="526"/>
      <c r="CE544" s="526"/>
      <c r="CF544" s="526"/>
      <c r="CG544" s="526"/>
      <c r="CH544" s="526"/>
      <c r="CI544" s="526"/>
      <c r="CJ544" s="526"/>
      <c r="CK544" s="526"/>
      <c r="CL544" s="526"/>
      <c r="CM544" s="526"/>
      <c r="CN544" s="526"/>
      <c r="CO544" s="526"/>
      <c r="CP544" s="526"/>
      <c r="CQ544" s="526"/>
      <c r="CR544" s="526"/>
      <c r="CS544" s="526"/>
      <c r="CT544" s="526"/>
      <c r="CU544" s="526"/>
      <c r="CV544" s="526"/>
      <c r="CW544" s="526"/>
      <c r="CX544" s="526"/>
      <c r="CY544" s="526"/>
      <c r="CZ544" s="526"/>
      <c r="DA544" s="526"/>
      <c r="DB544" s="526"/>
      <c r="DC544" s="526"/>
      <c r="DD544" s="526"/>
      <c r="DE544" s="526"/>
      <c r="DF544" s="526"/>
    </row>
    <row r="545" spans="1:110" ht="9.75" customHeight="1">
      <c r="A545" s="537"/>
      <c r="B545" s="537"/>
      <c r="C545" s="537"/>
      <c r="D545" s="537"/>
      <c r="E545" s="538"/>
      <c r="F545" s="537"/>
      <c r="G545" s="537"/>
      <c r="H545" s="538"/>
      <c r="I545" s="530"/>
      <c r="J545" s="531"/>
      <c r="K545" s="526"/>
      <c r="L545" s="526"/>
      <c r="M545" s="526"/>
      <c r="N545" s="526"/>
      <c r="O545" s="526"/>
      <c r="P545" s="526"/>
      <c r="Q545" s="526"/>
      <c r="R545" s="526"/>
      <c r="S545" s="52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6"/>
      <c r="AH545" s="526"/>
      <c r="AI545" s="526"/>
      <c r="AJ545" s="526"/>
      <c r="AK545" s="526"/>
      <c r="AL545" s="526"/>
      <c r="AM545" s="526"/>
      <c r="AN545" s="526"/>
      <c r="AO545" s="526"/>
      <c r="AP545" s="526"/>
      <c r="AQ545" s="526"/>
      <c r="AR545" s="526"/>
      <c r="AS545" s="526"/>
      <c r="AT545" s="526"/>
      <c r="AU545" s="526"/>
      <c r="AV545" s="526"/>
      <c r="AW545" s="526"/>
      <c r="AX545" s="526"/>
      <c r="AY545" s="526"/>
      <c r="AZ545" s="526"/>
      <c r="BA545" s="526"/>
      <c r="BB545" s="526"/>
      <c r="BC545" s="526"/>
      <c r="BD545" s="526"/>
      <c r="BE545" s="526"/>
      <c r="BF545" s="526"/>
      <c r="BG545" s="526"/>
      <c r="BH545" s="526"/>
      <c r="BI545" s="526"/>
      <c r="BJ545" s="526"/>
      <c r="BK545" s="526"/>
      <c r="BL545" s="526"/>
      <c r="BM545" s="526"/>
      <c r="BN545" s="526"/>
      <c r="BO545" s="526"/>
      <c r="BP545" s="526"/>
      <c r="BQ545" s="526"/>
      <c r="BR545" s="526"/>
      <c r="BS545" s="526"/>
      <c r="BT545" s="526"/>
      <c r="BU545" s="526"/>
      <c r="BV545" s="526"/>
      <c r="BW545" s="526"/>
      <c r="BX545" s="526"/>
      <c r="BY545" s="526"/>
      <c r="BZ545" s="526"/>
      <c r="CA545" s="526"/>
      <c r="CB545" s="526"/>
      <c r="CC545" s="526"/>
      <c r="CD545" s="526"/>
      <c r="CE545" s="526"/>
      <c r="CF545" s="526"/>
      <c r="CG545" s="526"/>
      <c r="CH545" s="526"/>
      <c r="CI545" s="526"/>
      <c r="CJ545" s="526"/>
      <c r="CK545" s="526"/>
      <c r="CL545" s="526"/>
      <c r="CM545" s="526"/>
      <c r="CN545" s="526"/>
      <c r="CO545" s="526"/>
      <c r="CP545" s="526"/>
      <c r="CQ545" s="526"/>
      <c r="CR545" s="526"/>
      <c r="CS545" s="526"/>
      <c r="CT545" s="526"/>
      <c r="CU545" s="526"/>
      <c r="CV545" s="526"/>
      <c r="CW545" s="526"/>
      <c r="CX545" s="526"/>
      <c r="CY545" s="526"/>
      <c r="CZ545" s="526"/>
      <c r="DA545" s="526"/>
      <c r="DB545" s="526"/>
      <c r="DC545" s="526"/>
      <c r="DD545" s="526"/>
      <c r="DE545" s="526"/>
      <c r="DF545" s="526"/>
    </row>
    <row r="546" spans="1:110" ht="26.25" customHeight="1">
      <c r="A546" s="842" t="s">
        <v>301</v>
      </c>
      <c r="B546" s="843"/>
      <c r="C546" s="843"/>
      <c r="D546" s="844"/>
      <c r="E546" s="842" t="s">
        <v>303</v>
      </c>
      <c r="F546" s="843"/>
      <c r="G546" s="843"/>
      <c r="H546" s="844"/>
      <c r="I546" s="845"/>
      <c r="J546" s="764"/>
      <c r="K546" s="764"/>
      <c r="L546" s="764"/>
      <c r="M546" s="764"/>
      <c r="N546" s="764"/>
      <c r="O546" s="764"/>
      <c r="P546" s="764"/>
      <c r="Q546" s="764"/>
      <c r="R546" s="764"/>
      <c r="S546" s="52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6"/>
      <c r="AH546" s="526"/>
      <c r="AI546" s="526"/>
      <c r="AJ546" s="526"/>
      <c r="AK546" s="526"/>
      <c r="AL546" s="526"/>
      <c r="AM546" s="526"/>
      <c r="AN546" s="526"/>
      <c r="AO546" s="526"/>
      <c r="AP546" s="526"/>
      <c r="AQ546" s="526"/>
      <c r="AR546" s="526"/>
      <c r="AS546" s="526"/>
      <c r="AT546" s="526"/>
      <c r="AU546" s="526"/>
      <c r="AV546" s="526"/>
      <c r="AW546" s="526"/>
      <c r="AX546" s="526"/>
      <c r="AY546" s="526"/>
      <c r="AZ546" s="526"/>
      <c r="BA546" s="526"/>
      <c r="BB546" s="526"/>
      <c r="BC546" s="526"/>
      <c r="BD546" s="526"/>
      <c r="BE546" s="526"/>
      <c r="BF546" s="526"/>
      <c r="BG546" s="526"/>
      <c r="BH546" s="526"/>
      <c r="BI546" s="526"/>
      <c r="BJ546" s="526"/>
      <c r="BK546" s="526"/>
      <c r="BL546" s="526"/>
      <c r="BM546" s="526"/>
      <c r="BN546" s="526"/>
      <c r="BO546" s="526"/>
      <c r="BP546" s="526"/>
      <c r="BQ546" s="526"/>
      <c r="BR546" s="526"/>
      <c r="BS546" s="526"/>
      <c r="BT546" s="526"/>
      <c r="BU546" s="526"/>
      <c r="BV546" s="526"/>
      <c r="BW546" s="526"/>
      <c r="BX546" s="526"/>
      <c r="BY546" s="526"/>
      <c r="BZ546" s="526"/>
      <c r="CA546" s="526"/>
      <c r="CB546" s="526"/>
      <c r="CC546" s="526"/>
      <c r="CD546" s="526"/>
      <c r="CE546" s="526"/>
      <c r="CF546" s="526"/>
      <c r="CG546" s="526"/>
      <c r="CH546" s="526"/>
      <c r="CI546" s="526"/>
      <c r="CJ546" s="526"/>
      <c r="CK546" s="526"/>
      <c r="CL546" s="526"/>
      <c r="CM546" s="526"/>
      <c r="CN546" s="526"/>
      <c r="CO546" s="526"/>
      <c r="CP546" s="526"/>
      <c r="CQ546" s="526"/>
      <c r="CR546" s="526"/>
      <c r="CS546" s="526"/>
      <c r="CT546" s="526"/>
      <c r="CU546" s="526"/>
      <c r="CV546" s="526"/>
      <c r="CW546" s="526"/>
      <c r="CX546" s="526"/>
      <c r="CY546" s="526"/>
      <c r="CZ546" s="526"/>
      <c r="DA546" s="526"/>
      <c r="DB546" s="526"/>
      <c r="DC546" s="526"/>
      <c r="DD546" s="526"/>
      <c r="DE546" s="526"/>
      <c r="DF546" s="526"/>
    </row>
    <row r="547" spans="1:110" ht="26.25" customHeight="1">
      <c r="A547" s="842" t="s">
        <v>412</v>
      </c>
      <c r="B547" s="843"/>
      <c r="C547" s="843"/>
      <c r="D547" s="844"/>
      <c r="E547" s="842" t="s">
        <v>342</v>
      </c>
      <c r="F547" s="843"/>
      <c r="G547" s="843"/>
      <c r="H547" s="844"/>
      <c r="I547" s="845"/>
      <c r="J547" s="764"/>
      <c r="K547" s="764"/>
      <c r="L547" s="764"/>
      <c r="M547" s="764"/>
      <c r="N547" s="764"/>
      <c r="O547" s="764"/>
      <c r="P547" s="764"/>
      <c r="Q547" s="764"/>
      <c r="R547" s="764"/>
      <c r="S547" s="52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6"/>
      <c r="AH547" s="526"/>
      <c r="AI547" s="526"/>
      <c r="AJ547" s="526"/>
      <c r="AK547" s="526"/>
      <c r="AL547" s="526"/>
      <c r="AM547" s="526"/>
      <c r="AN547" s="526"/>
      <c r="AO547" s="526"/>
      <c r="AP547" s="526"/>
      <c r="AQ547" s="526"/>
      <c r="AR547" s="526"/>
      <c r="AS547" s="526"/>
      <c r="AT547" s="526"/>
      <c r="AU547" s="526"/>
      <c r="AV547" s="526"/>
      <c r="AW547" s="526"/>
      <c r="AX547" s="526"/>
      <c r="AY547" s="526"/>
      <c r="AZ547" s="526"/>
      <c r="BA547" s="526"/>
      <c r="BB547" s="526"/>
      <c r="BC547" s="526"/>
      <c r="BD547" s="526"/>
      <c r="BE547" s="526"/>
      <c r="BF547" s="526"/>
      <c r="BG547" s="526"/>
      <c r="BH547" s="526"/>
      <c r="BI547" s="526"/>
      <c r="BJ547" s="526"/>
      <c r="BK547" s="526"/>
      <c r="BL547" s="526"/>
      <c r="BM547" s="526"/>
      <c r="BN547" s="526"/>
      <c r="BO547" s="526"/>
      <c r="BP547" s="526"/>
      <c r="BQ547" s="526"/>
      <c r="BR547" s="526"/>
      <c r="BS547" s="526"/>
      <c r="BT547" s="526"/>
      <c r="BU547" s="526"/>
      <c r="BV547" s="526"/>
      <c r="BW547" s="526"/>
      <c r="BX547" s="526"/>
      <c r="BY547" s="526"/>
      <c r="BZ547" s="526"/>
      <c r="CA547" s="526"/>
      <c r="CB547" s="526"/>
      <c r="CC547" s="526"/>
      <c r="CD547" s="526"/>
      <c r="CE547" s="526"/>
      <c r="CF547" s="526"/>
      <c r="CG547" s="526"/>
      <c r="CH547" s="526"/>
      <c r="CI547" s="526"/>
      <c r="CJ547" s="526"/>
      <c r="CK547" s="526"/>
      <c r="CL547" s="526"/>
      <c r="CM547" s="526"/>
      <c r="CN547" s="526"/>
      <c r="CO547" s="526"/>
      <c r="CP547" s="526"/>
      <c r="CQ547" s="526"/>
      <c r="CR547" s="526"/>
      <c r="CS547" s="526"/>
      <c r="CT547" s="526"/>
      <c r="CU547" s="526"/>
      <c r="CV547" s="526"/>
      <c r="CW547" s="526"/>
      <c r="CX547" s="526"/>
      <c r="CY547" s="526"/>
      <c r="CZ547" s="526"/>
      <c r="DA547" s="526"/>
      <c r="DB547" s="526"/>
      <c r="DC547" s="526"/>
      <c r="DD547" s="526"/>
      <c r="DE547" s="526"/>
      <c r="DF547" s="526"/>
    </row>
    <row r="548" spans="1:110" ht="15.6">
      <c r="A548" s="831" t="s">
        <v>184</v>
      </c>
      <c r="B548" s="832"/>
      <c r="C548" s="832"/>
      <c r="D548" s="833"/>
      <c r="E548" s="831" t="s">
        <v>514</v>
      </c>
      <c r="F548" s="832"/>
      <c r="G548" s="832"/>
      <c r="H548" s="833"/>
      <c r="I548" s="840"/>
      <c r="J548" s="629"/>
      <c r="K548" s="629"/>
      <c r="L548" s="629"/>
      <c r="M548" s="629"/>
      <c r="N548" s="629"/>
      <c r="O548" s="629"/>
      <c r="P548" s="629"/>
      <c r="Q548" s="629"/>
      <c r="R548" s="629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6"/>
      <c r="AH548" s="526"/>
      <c r="AI548" s="526"/>
      <c r="AJ548" s="526"/>
      <c r="AK548" s="526"/>
      <c r="AL548" s="526"/>
      <c r="AM548" s="526"/>
      <c r="AN548" s="526"/>
      <c r="AO548" s="526"/>
      <c r="AP548" s="526"/>
      <c r="AQ548" s="526"/>
      <c r="AR548" s="526"/>
      <c r="AS548" s="526"/>
      <c r="AT548" s="526"/>
      <c r="AU548" s="526"/>
      <c r="AV548" s="526"/>
      <c r="AW548" s="526"/>
      <c r="AX548" s="526"/>
      <c r="AY548" s="526"/>
      <c r="AZ548" s="526"/>
      <c r="BA548" s="526"/>
      <c r="BB548" s="526"/>
      <c r="BC548" s="526"/>
      <c r="BD548" s="526"/>
      <c r="BE548" s="526"/>
      <c r="BF548" s="526"/>
      <c r="BG548" s="526"/>
      <c r="BH548" s="526"/>
      <c r="BI548" s="526"/>
      <c r="BJ548" s="526"/>
      <c r="BK548" s="526"/>
      <c r="BL548" s="526"/>
      <c r="BM548" s="526"/>
      <c r="BN548" s="526"/>
      <c r="BO548" s="526"/>
      <c r="BP548" s="526"/>
      <c r="BQ548" s="526"/>
      <c r="BR548" s="526"/>
      <c r="BS548" s="526"/>
      <c r="BT548" s="526"/>
      <c r="BU548" s="526"/>
      <c r="BV548" s="526"/>
      <c r="BW548" s="526"/>
      <c r="BX548" s="526"/>
      <c r="BY548" s="526"/>
      <c r="BZ548" s="526"/>
      <c r="CA548" s="526"/>
      <c r="CB548" s="526"/>
      <c r="CC548" s="526"/>
      <c r="CD548" s="526"/>
      <c r="CE548" s="526"/>
      <c r="CF548" s="526"/>
      <c r="CG548" s="526"/>
      <c r="CH548" s="526"/>
      <c r="CI548" s="526"/>
      <c r="CJ548" s="526"/>
      <c r="CK548" s="526"/>
      <c r="CL548" s="526"/>
      <c r="CM548" s="526"/>
      <c r="CN548" s="526"/>
      <c r="CO548" s="526"/>
      <c r="CP548" s="526"/>
      <c r="CQ548" s="526"/>
      <c r="CR548" s="526"/>
      <c r="CS548" s="526"/>
      <c r="CT548" s="526"/>
      <c r="CU548" s="526"/>
      <c r="CV548" s="526"/>
      <c r="CW548" s="526"/>
      <c r="CX548" s="526"/>
      <c r="CY548" s="526"/>
      <c r="CZ548" s="526"/>
      <c r="DA548" s="526"/>
      <c r="DB548" s="526"/>
      <c r="DC548" s="526"/>
      <c r="DD548" s="526"/>
      <c r="DE548" s="526"/>
      <c r="DF548" s="526"/>
    </row>
    <row r="549" spans="1:110" ht="15" customHeight="1">
      <c r="A549" s="834"/>
      <c r="B549" s="835"/>
      <c r="C549" s="835"/>
      <c r="D549" s="836"/>
      <c r="E549" s="834"/>
      <c r="F549" s="835"/>
      <c r="G549" s="835"/>
      <c r="H549" s="836"/>
      <c r="I549" s="841"/>
      <c r="J549" s="628"/>
      <c r="K549" s="628"/>
      <c r="L549" s="628"/>
      <c r="M549" s="628"/>
      <c r="N549" s="628"/>
      <c r="O549" s="628"/>
      <c r="P549" s="628"/>
      <c r="Q549" s="628"/>
      <c r="R549" s="628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6"/>
      <c r="AH549" s="526"/>
      <c r="AI549" s="526"/>
      <c r="AJ549" s="526"/>
      <c r="AK549" s="526"/>
      <c r="AL549" s="526"/>
      <c r="AM549" s="526"/>
      <c r="AN549" s="526"/>
      <c r="AO549" s="526"/>
      <c r="AP549" s="526"/>
      <c r="AQ549" s="526"/>
      <c r="AR549" s="526"/>
      <c r="AS549" s="526"/>
      <c r="AT549" s="526"/>
      <c r="AU549" s="526"/>
      <c r="AV549" s="526"/>
      <c r="AW549" s="526"/>
      <c r="AX549" s="526"/>
      <c r="AY549" s="526"/>
      <c r="AZ549" s="526"/>
      <c r="BA549" s="526"/>
      <c r="BB549" s="526"/>
      <c r="BC549" s="526"/>
      <c r="BD549" s="526"/>
      <c r="BE549" s="526"/>
      <c r="BF549" s="526"/>
      <c r="BG549" s="526"/>
      <c r="BH549" s="526"/>
      <c r="BI549" s="526"/>
      <c r="BJ549" s="526"/>
      <c r="BK549" s="526"/>
      <c r="BL549" s="526"/>
      <c r="BM549" s="526"/>
      <c r="BN549" s="526"/>
      <c r="BO549" s="526"/>
      <c r="BP549" s="526"/>
      <c r="BQ549" s="526"/>
      <c r="BR549" s="526"/>
      <c r="BS549" s="526"/>
      <c r="BT549" s="526"/>
      <c r="BU549" s="526"/>
      <c r="BV549" s="526"/>
      <c r="BW549" s="526"/>
      <c r="BX549" s="526"/>
      <c r="BY549" s="526"/>
      <c r="BZ549" s="526"/>
      <c r="CA549" s="526"/>
      <c r="CB549" s="526"/>
      <c r="CC549" s="526"/>
      <c r="CD549" s="526"/>
      <c r="CE549" s="526"/>
      <c r="CF549" s="526"/>
      <c r="CG549" s="526"/>
      <c r="CH549" s="526"/>
      <c r="CI549" s="526"/>
      <c r="CJ549" s="526"/>
      <c r="CK549" s="526"/>
      <c r="CL549" s="526"/>
      <c r="CM549" s="526"/>
      <c r="CN549" s="526"/>
      <c r="CO549" s="526"/>
      <c r="CP549" s="526"/>
      <c r="CQ549" s="526"/>
      <c r="CR549" s="526"/>
      <c r="CS549" s="526"/>
      <c r="CT549" s="526"/>
      <c r="CU549" s="526"/>
      <c r="CV549" s="526"/>
      <c r="CW549" s="526"/>
      <c r="CX549" s="526"/>
      <c r="CY549" s="526"/>
      <c r="CZ549" s="526"/>
      <c r="DA549" s="526"/>
      <c r="DB549" s="526"/>
      <c r="DC549" s="526"/>
      <c r="DD549" s="526"/>
      <c r="DE549" s="526"/>
      <c r="DF549" s="526"/>
    </row>
    <row r="550" spans="1:110" ht="15" customHeight="1">
      <c r="A550" s="834"/>
      <c r="B550" s="835"/>
      <c r="C550" s="835"/>
      <c r="D550" s="836"/>
      <c r="E550" s="834"/>
      <c r="F550" s="835"/>
      <c r="G550" s="835"/>
      <c r="H550" s="836"/>
      <c r="I550" s="841"/>
      <c r="J550" s="628"/>
      <c r="K550" s="628"/>
      <c r="L550" s="628"/>
      <c r="M550" s="628"/>
      <c r="N550" s="628"/>
      <c r="O550" s="628"/>
      <c r="P550" s="628"/>
      <c r="Q550" s="628"/>
      <c r="R550" s="628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6"/>
      <c r="AH550" s="526"/>
      <c r="AI550" s="526"/>
      <c r="AJ550" s="526"/>
      <c r="AK550" s="526"/>
      <c r="AL550" s="526"/>
      <c r="AM550" s="526"/>
      <c r="AN550" s="526"/>
      <c r="AO550" s="526"/>
      <c r="AP550" s="526"/>
      <c r="AQ550" s="526"/>
      <c r="AR550" s="526"/>
      <c r="AS550" s="526"/>
      <c r="AT550" s="526"/>
      <c r="AU550" s="526"/>
      <c r="AV550" s="526"/>
      <c r="AW550" s="526"/>
      <c r="AX550" s="526"/>
      <c r="AY550" s="526"/>
      <c r="AZ550" s="526"/>
      <c r="BA550" s="526"/>
      <c r="BB550" s="526"/>
      <c r="BC550" s="526"/>
      <c r="BD550" s="526"/>
      <c r="BE550" s="526"/>
      <c r="BF550" s="526"/>
      <c r="BG550" s="526"/>
      <c r="BH550" s="526"/>
      <c r="BI550" s="526"/>
      <c r="BJ550" s="526"/>
      <c r="BK550" s="526"/>
      <c r="BL550" s="526"/>
      <c r="BM550" s="526"/>
      <c r="BN550" s="526"/>
      <c r="BO550" s="526"/>
      <c r="BP550" s="526"/>
      <c r="BQ550" s="526"/>
      <c r="BR550" s="526"/>
      <c r="BS550" s="526"/>
      <c r="BT550" s="526"/>
      <c r="BU550" s="526"/>
      <c r="BV550" s="526"/>
      <c r="BW550" s="526"/>
      <c r="BX550" s="526"/>
      <c r="BY550" s="526"/>
      <c r="BZ550" s="526"/>
      <c r="CA550" s="526"/>
      <c r="CB550" s="526"/>
      <c r="CC550" s="526"/>
      <c r="CD550" s="526"/>
      <c r="CE550" s="526"/>
      <c r="CF550" s="526"/>
      <c r="CG550" s="526"/>
      <c r="CH550" s="526"/>
      <c r="CI550" s="526"/>
      <c r="CJ550" s="526"/>
      <c r="CK550" s="526"/>
      <c r="CL550" s="526"/>
      <c r="CM550" s="526"/>
      <c r="CN550" s="526"/>
      <c r="CO550" s="526"/>
      <c r="CP550" s="526"/>
      <c r="CQ550" s="526"/>
      <c r="CR550" s="526"/>
      <c r="CS550" s="526"/>
      <c r="CT550" s="526"/>
      <c r="CU550" s="526"/>
      <c r="CV550" s="526"/>
      <c r="CW550" s="526"/>
      <c r="CX550" s="526"/>
      <c r="CY550" s="526"/>
      <c r="CZ550" s="526"/>
      <c r="DA550" s="526"/>
      <c r="DB550" s="526"/>
      <c r="DC550" s="526"/>
      <c r="DD550" s="526"/>
      <c r="DE550" s="526"/>
      <c r="DF550" s="526"/>
    </row>
    <row r="551" spans="1:110" ht="15" customHeight="1">
      <c r="A551" s="834"/>
      <c r="B551" s="835"/>
      <c r="C551" s="835"/>
      <c r="D551" s="836"/>
      <c r="E551" s="834"/>
      <c r="F551" s="835"/>
      <c r="G551" s="835"/>
      <c r="H551" s="836"/>
      <c r="I551" s="841"/>
      <c r="J551" s="628"/>
      <c r="K551" s="628"/>
      <c r="L551" s="628"/>
      <c r="M551" s="628"/>
      <c r="N551" s="628"/>
      <c r="O551" s="628"/>
      <c r="P551" s="628"/>
      <c r="Q551" s="628"/>
      <c r="R551" s="628"/>
      <c r="S551" s="526"/>
      <c r="T551" s="52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6"/>
      <c r="AH551" s="526"/>
      <c r="AI551" s="526"/>
      <c r="AJ551" s="526"/>
      <c r="AK551" s="526"/>
      <c r="AL551" s="526"/>
      <c r="AM551" s="526"/>
      <c r="AN551" s="526"/>
      <c r="AO551" s="526"/>
      <c r="AP551" s="526"/>
      <c r="AQ551" s="526"/>
      <c r="AR551" s="526"/>
      <c r="AS551" s="526"/>
      <c r="AT551" s="526"/>
      <c r="AU551" s="526"/>
      <c r="AV551" s="526"/>
      <c r="AW551" s="526"/>
      <c r="AX551" s="526"/>
      <c r="AY551" s="526"/>
      <c r="AZ551" s="526"/>
      <c r="BA551" s="526"/>
      <c r="BB551" s="526"/>
      <c r="BC551" s="526"/>
      <c r="BD551" s="526"/>
      <c r="BE551" s="526"/>
      <c r="BF551" s="526"/>
      <c r="BG551" s="526"/>
      <c r="BH551" s="526"/>
      <c r="BI551" s="526"/>
      <c r="BJ551" s="526"/>
      <c r="BK551" s="526"/>
      <c r="BL551" s="526"/>
      <c r="BM551" s="526"/>
      <c r="BN551" s="526"/>
      <c r="BO551" s="526"/>
      <c r="BP551" s="526"/>
      <c r="BQ551" s="526"/>
      <c r="BR551" s="526"/>
      <c r="BS551" s="526"/>
      <c r="BT551" s="526"/>
      <c r="BU551" s="526"/>
      <c r="BV551" s="526"/>
      <c r="BW551" s="526"/>
      <c r="BX551" s="526"/>
      <c r="BY551" s="526"/>
      <c r="BZ551" s="526"/>
      <c r="CA551" s="526"/>
      <c r="CB551" s="526"/>
      <c r="CC551" s="526"/>
      <c r="CD551" s="526"/>
      <c r="CE551" s="526"/>
      <c r="CF551" s="526"/>
      <c r="CG551" s="526"/>
      <c r="CH551" s="526"/>
      <c r="CI551" s="526"/>
      <c r="CJ551" s="526"/>
      <c r="CK551" s="526"/>
      <c r="CL551" s="526"/>
      <c r="CM551" s="526"/>
      <c r="CN551" s="526"/>
      <c r="CO551" s="526"/>
      <c r="CP551" s="526"/>
      <c r="CQ551" s="526"/>
      <c r="CR551" s="526"/>
      <c r="CS551" s="526"/>
      <c r="CT551" s="526"/>
      <c r="CU551" s="526"/>
      <c r="CV551" s="526"/>
      <c r="CW551" s="526"/>
      <c r="CX551" s="526"/>
      <c r="CY551" s="526"/>
      <c r="CZ551" s="526"/>
      <c r="DA551" s="526"/>
      <c r="DB551" s="526"/>
      <c r="DC551" s="526"/>
      <c r="DD551" s="526"/>
      <c r="DE551" s="526"/>
      <c r="DF551" s="526"/>
    </row>
    <row r="552" spans="1:110" ht="15" customHeight="1">
      <c r="A552" s="834"/>
      <c r="B552" s="835"/>
      <c r="C552" s="835"/>
      <c r="D552" s="836"/>
      <c r="E552" s="834"/>
      <c r="F552" s="835"/>
      <c r="G552" s="835"/>
      <c r="H552" s="836"/>
      <c r="I552" s="841"/>
      <c r="J552" s="628"/>
      <c r="K552" s="628"/>
      <c r="L552" s="628"/>
      <c r="M552" s="628"/>
      <c r="N552" s="628"/>
      <c r="O552" s="628"/>
      <c r="P552" s="628"/>
      <c r="Q552" s="628"/>
      <c r="R552" s="628"/>
      <c r="S552" s="526"/>
      <c r="T552" s="52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6"/>
      <c r="AH552" s="526"/>
      <c r="AI552" s="526"/>
      <c r="AJ552" s="526"/>
      <c r="AK552" s="526"/>
      <c r="AL552" s="526"/>
      <c r="AM552" s="526"/>
      <c r="AN552" s="526"/>
      <c r="AO552" s="526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26"/>
      <c r="BT552" s="526"/>
      <c r="BU552" s="526"/>
      <c r="BV552" s="526"/>
      <c r="BW552" s="526"/>
      <c r="BX552" s="526"/>
      <c r="BY552" s="526"/>
      <c r="BZ552" s="526"/>
      <c r="CA552" s="526"/>
      <c r="CB552" s="526"/>
      <c r="CC552" s="526"/>
      <c r="CD552" s="526"/>
      <c r="CE552" s="526"/>
      <c r="CF552" s="526"/>
      <c r="CG552" s="526"/>
      <c r="CH552" s="526"/>
      <c r="CI552" s="526"/>
      <c r="CJ552" s="526"/>
      <c r="CK552" s="526"/>
      <c r="CL552" s="526"/>
      <c r="CM552" s="526"/>
      <c r="CN552" s="526"/>
      <c r="CO552" s="526"/>
      <c r="CP552" s="526"/>
      <c r="CQ552" s="526"/>
      <c r="CR552" s="526"/>
      <c r="CS552" s="526"/>
      <c r="CT552" s="526"/>
      <c r="CU552" s="526"/>
      <c r="CV552" s="526"/>
      <c r="CW552" s="526"/>
      <c r="CX552" s="526"/>
      <c r="CY552" s="526"/>
      <c r="CZ552" s="526"/>
      <c r="DA552" s="526"/>
      <c r="DB552" s="526"/>
      <c r="DC552" s="526"/>
      <c r="DD552" s="526"/>
      <c r="DE552" s="526"/>
      <c r="DF552" s="526"/>
    </row>
    <row r="553" spans="1:110" ht="15" customHeight="1">
      <c r="A553" s="837"/>
      <c r="B553" s="838"/>
      <c r="C553" s="838"/>
      <c r="D553" s="839"/>
      <c r="E553" s="837"/>
      <c r="F553" s="838"/>
      <c r="G553" s="838"/>
      <c r="H553" s="839"/>
      <c r="I553" s="841"/>
      <c r="J553" s="628"/>
      <c r="K553" s="628"/>
      <c r="L553" s="628"/>
      <c r="M553" s="628"/>
      <c r="N553" s="628"/>
      <c r="O553" s="628"/>
      <c r="P553" s="628"/>
      <c r="Q553" s="628"/>
      <c r="R553" s="628"/>
      <c r="S553" s="526"/>
      <c r="T553" s="52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6"/>
      <c r="AH553" s="526"/>
      <c r="AI553" s="526"/>
      <c r="AJ553" s="526"/>
      <c r="AK553" s="526"/>
      <c r="AL553" s="526"/>
      <c r="AM553" s="526"/>
      <c r="AN553" s="526"/>
      <c r="AO553" s="526"/>
      <c r="AP553" s="526"/>
      <c r="AQ553" s="526"/>
      <c r="AR553" s="526"/>
      <c r="AS553" s="526"/>
      <c r="AT553" s="526"/>
      <c r="AU553" s="526"/>
      <c r="AV553" s="526"/>
      <c r="AW553" s="526"/>
      <c r="AX553" s="526"/>
      <c r="AY553" s="526"/>
      <c r="AZ553" s="526"/>
      <c r="BA553" s="526"/>
      <c r="BB553" s="526"/>
      <c r="BC553" s="526"/>
      <c r="BD553" s="526"/>
      <c r="BE553" s="526"/>
      <c r="BF553" s="526"/>
      <c r="BG553" s="526"/>
      <c r="BH553" s="526"/>
      <c r="BI553" s="526"/>
      <c r="BJ553" s="526"/>
      <c r="BK553" s="526"/>
      <c r="BL553" s="526"/>
      <c r="BM553" s="526"/>
      <c r="BN553" s="526"/>
      <c r="BO553" s="526"/>
      <c r="BP553" s="526"/>
      <c r="BQ553" s="526"/>
      <c r="BR553" s="526"/>
      <c r="BS553" s="526"/>
      <c r="BT553" s="526"/>
      <c r="BU553" s="526"/>
      <c r="BV553" s="526"/>
      <c r="BW553" s="526"/>
      <c r="BX553" s="526"/>
      <c r="BY553" s="526"/>
      <c r="BZ553" s="526"/>
      <c r="CA553" s="526"/>
      <c r="CB553" s="526"/>
      <c r="CC553" s="526"/>
      <c r="CD553" s="526"/>
      <c r="CE553" s="526"/>
      <c r="CF553" s="526"/>
      <c r="CG553" s="526"/>
      <c r="CH553" s="526"/>
      <c r="CI553" s="526"/>
      <c r="CJ553" s="526"/>
      <c r="CK553" s="526"/>
      <c r="CL553" s="526"/>
      <c r="CM553" s="526"/>
      <c r="CN553" s="526"/>
      <c r="CO553" s="526"/>
      <c r="CP553" s="526"/>
      <c r="CQ553" s="526"/>
      <c r="CR553" s="526"/>
      <c r="CS553" s="526"/>
      <c r="CT553" s="526"/>
      <c r="CU553" s="526"/>
      <c r="CV553" s="526"/>
      <c r="CW553" s="526"/>
      <c r="CX553" s="526"/>
      <c r="CY553" s="526"/>
      <c r="CZ553" s="526"/>
      <c r="DA553" s="526"/>
      <c r="DB553" s="526"/>
      <c r="DC553" s="526"/>
      <c r="DD553" s="526"/>
      <c r="DE553" s="526"/>
      <c r="DF553" s="526"/>
    </row>
    <row r="554" spans="1:110" ht="15" customHeight="1">
      <c r="A554" s="539"/>
      <c r="B554" s="539"/>
      <c r="C554" s="539"/>
      <c r="D554" s="539"/>
      <c r="E554" s="539"/>
      <c r="F554" s="539"/>
      <c r="G554" s="539"/>
      <c r="H554" s="539"/>
      <c r="I554" s="841"/>
      <c r="J554" s="628"/>
      <c r="K554" s="628"/>
      <c r="L554" s="628"/>
      <c r="M554" s="628"/>
      <c r="N554" s="628"/>
      <c r="O554" s="628"/>
      <c r="P554" s="628"/>
      <c r="Q554" s="628"/>
      <c r="R554" s="628"/>
      <c r="S554" s="526"/>
      <c r="T554" s="52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6"/>
      <c r="AH554" s="526"/>
      <c r="AI554" s="526"/>
      <c r="AJ554" s="526"/>
      <c r="AK554" s="526"/>
      <c r="AL554" s="526"/>
      <c r="AM554" s="526"/>
      <c r="AN554" s="526"/>
      <c r="AO554" s="526"/>
      <c r="AP554" s="526"/>
      <c r="AQ554" s="526"/>
      <c r="AR554" s="526"/>
      <c r="AS554" s="526"/>
      <c r="AT554" s="526"/>
      <c r="AU554" s="526"/>
      <c r="AV554" s="526"/>
      <c r="AW554" s="526"/>
      <c r="AX554" s="526"/>
      <c r="AY554" s="526"/>
      <c r="AZ554" s="526"/>
      <c r="BA554" s="526"/>
      <c r="BB554" s="526"/>
      <c r="BC554" s="526"/>
      <c r="BD554" s="526"/>
      <c r="BE554" s="526"/>
      <c r="BF554" s="526"/>
      <c r="BG554" s="526"/>
      <c r="BH554" s="526"/>
      <c r="BI554" s="526"/>
      <c r="BJ554" s="526"/>
      <c r="BK554" s="526"/>
      <c r="BL554" s="526"/>
      <c r="BM554" s="526"/>
      <c r="BN554" s="526"/>
      <c r="BO554" s="526"/>
      <c r="BP554" s="526"/>
      <c r="BQ554" s="526"/>
      <c r="BR554" s="526"/>
      <c r="BS554" s="526"/>
      <c r="BT554" s="526"/>
      <c r="BU554" s="526"/>
      <c r="BV554" s="526"/>
      <c r="BW554" s="526"/>
      <c r="BX554" s="526"/>
      <c r="BY554" s="526"/>
      <c r="BZ554" s="526"/>
      <c r="CA554" s="526"/>
      <c r="CB554" s="526"/>
      <c r="CC554" s="526"/>
      <c r="CD554" s="526"/>
      <c r="CE554" s="526"/>
      <c r="CF554" s="526"/>
      <c r="CG554" s="526"/>
      <c r="CH554" s="526"/>
      <c r="CI554" s="526"/>
      <c r="CJ554" s="526"/>
      <c r="CK554" s="526"/>
      <c r="CL554" s="526"/>
      <c r="CM554" s="526"/>
      <c r="CN554" s="526"/>
      <c r="CO554" s="526"/>
      <c r="CP554" s="526"/>
      <c r="CQ554" s="526"/>
      <c r="CR554" s="526"/>
      <c r="CS554" s="526"/>
      <c r="CT554" s="526"/>
      <c r="CU554" s="526"/>
      <c r="CV554" s="526"/>
      <c r="CW554" s="526"/>
      <c r="CX554" s="526"/>
      <c r="CY554" s="526"/>
      <c r="CZ554" s="526"/>
      <c r="DA554" s="526"/>
      <c r="DB554" s="526"/>
      <c r="DC554" s="526"/>
      <c r="DD554" s="526"/>
      <c r="DE554" s="526"/>
      <c r="DF554" s="526"/>
    </row>
    <row r="555" spans="1:110" ht="15" customHeight="1">
      <c r="A555" s="539"/>
      <c r="B555" s="539"/>
      <c r="C555" s="539"/>
      <c r="D555" s="539"/>
      <c r="E555" s="539"/>
      <c r="F555" s="539"/>
      <c r="G555" s="539"/>
      <c r="H555" s="539"/>
      <c r="I555" s="841"/>
      <c r="J555" s="628"/>
      <c r="K555" s="628"/>
      <c r="L555" s="628"/>
      <c r="M555" s="628"/>
      <c r="N555" s="628"/>
      <c r="O555" s="628"/>
      <c r="P555" s="628"/>
      <c r="Q555" s="628"/>
      <c r="R555" s="628"/>
      <c r="S555" s="526"/>
      <c r="T555" s="52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6"/>
      <c r="AH555" s="526"/>
      <c r="AI555" s="526"/>
      <c r="AJ555" s="526"/>
      <c r="AK555" s="526"/>
      <c r="AL555" s="526"/>
      <c r="AM555" s="526"/>
      <c r="AN555" s="526"/>
      <c r="AO555" s="526"/>
      <c r="AP555" s="526"/>
      <c r="AQ555" s="526"/>
      <c r="AR555" s="526"/>
      <c r="AS555" s="526"/>
      <c r="AT555" s="526"/>
      <c r="AU555" s="526"/>
      <c r="AV555" s="526"/>
      <c r="AW555" s="526"/>
      <c r="AX555" s="526"/>
      <c r="AY555" s="526"/>
      <c r="AZ555" s="526"/>
      <c r="BA555" s="526"/>
      <c r="BB555" s="526"/>
      <c r="BC555" s="526"/>
      <c r="BD555" s="526"/>
      <c r="BE555" s="526"/>
      <c r="BF555" s="526"/>
      <c r="BG555" s="526"/>
      <c r="BH555" s="526"/>
      <c r="BI555" s="526"/>
      <c r="BJ555" s="526"/>
      <c r="BK555" s="526"/>
      <c r="BL555" s="526"/>
      <c r="BM555" s="526"/>
      <c r="BN555" s="526"/>
      <c r="BO555" s="526"/>
      <c r="BP555" s="526"/>
      <c r="BQ555" s="526"/>
      <c r="BR555" s="526"/>
      <c r="BS555" s="526"/>
      <c r="BT555" s="526"/>
      <c r="BU555" s="526"/>
      <c r="BV555" s="526"/>
      <c r="BW555" s="526"/>
      <c r="BX555" s="526"/>
      <c r="BY555" s="526"/>
      <c r="BZ555" s="526"/>
      <c r="CA555" s="526"/>
      <c r="CB555" s="526"/>
      <c r="CC555" s="526"/>
      <c r="CD555" s="526"/>
      <c r="CE555" s="526"/>
      <c r="CF555" s="526"/>
      <c r="CG555" s="526"/>
      <c r="CH555" s="526"/>
      <c r="CI555" s="526"/>
      <c r="CJ555" s="526"/>
      <c r="CK555" s="526"/>
      <c r="CL555" s="526"/>
      <c r="CM555" s="526"/>
      <c r="CN555" s="526"/>
      <c r="CO555" s="526"/>
      <c r="CP555" s="526"/>
      <c r="CQ555" s="526"/>
      <c r="CR555" s="526"/>
      <c r="CS555" s="526"/>
      <c r="CT555" s="526"/>
      <c r="CU555" s="526"/>
      <c r="CV555" s="526"/>
      <c r="CW555" s="526"/>
      <c r="CX555" s="526"/>
      <c r="CY555" s="526"/>
      <c r="CZ555" s="526"/>
      <c r="DA555" s="526"/>
      <c r="DB555" s="526"/>
      <c r="DC555" s="526"/>
      <c r="DD555" s="526"/>
      <c r="DE555" s="526"/>
      <c r="DF555" s="526"/>
    </row>
    <row r="556" spans="1:110" ht="15" customHeight="1">
      <c r="A556" s="539"/>
      <c r="B556" s="539"/>
      <c r="C556" s="539"/>
      <c r="D556" s="539"/>
      <c r="E556" s="539"/>
      <c r="F556" s="539"/>
      <c r="G556" s="539"/>
      <c r="H556" s="539"/>
      <c r="I556" s="841"/>
      <c r="J556" s="628"/>
      <c r="K556" s="628"/>
      <c r="L556" s="628"/>
      <c r="M556" s="628"/>
      <c r="N556" s="628"/>
      <c r="O556" s="628"/>
      <c r="P556" s="628"/>
      <c r="Q556" s="628"/>
      <c r="R556" s="628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6"/>
      <c r="AH556" s="526"/>
      <c r="AI556" s="526"/>
      <c r="AJ556" s="526"/>
      <c r="AK556" s="526"/>
      <c r="AL556" s="526"/>
      <c r="AM556" s="526"/>
      <c r="AN556" s="526"/>
      <c r="AO556" s="526"/>
      <c r="AP556" s="526"/>
      <c r="AQ556" s="526"/>
      <c r="AR556" s="526"/>
      <c r="AS556" s="526"/>
      <c r="AT556" s="526"/>
      <c r="AU556" s="526"/>
      <c r="AV556" s="526"/>
      <c r="AW556" s="526"/>
      <c r="AX556" s="526"/>
      <c r="AY556" s="526"/>
      <c r="AZ556" s="526"/>
      <c r="BA556" s="526"/>
      <c r="BB556" s="526"/>
      <c r="BC556" s="526"/>
      <c r="BD556" s="526"/>
      <c r="BE556" s="526"/>
      <c r="BF556" s="526"/>
      <c r="BG556" s="526"/>
      <c r="BH556" s="526"/>
      <c r="BI556" s="526"/>
      <c r="BJ556" s="526"/>
      <c r="BK556" s="526"/>
      <c r="BL556" s="526"/>
      <c r="BM556" s="526"/>
      <c r="BN556" s="526"/>
      <c r="BO556" s="526"/>
      <c r="BP556" s="526"/>
      <c r="BQ556" s="526"/>
      <c r="BR556" s="526"/>
      <c r="BS556" s="526"/>
      <c r="BT556" s="526"/>
      <c r="BU556" s="526"/>
      <c r="BV556" s="526"/>
      <c r="BW556" s="526"/>
      <c r="BX556" s="526"/>
      <c r="BY556" s="526"/>
      <c r="BZ556" s="526"/>
      <c r="CA556" s="526"/>
      <c r="CB556" s="526"/>
      <c r="CC556" s="526"/>
      <c r="CD556" s="526"/>
      <c r="CE556" s="526"/>
      <c r="CF556" s="526"/>
      <c r="CG556" s="526"/>
      <c r="CH556" s="526"/>
      <c r="CI556" s="526"/>
      <c r="CJ556" s="526"/>
      <c r="CK556" s="526"/>
      <c r="CL556" s="526"/>
      <c r="CM556" s="526"/>
      <c r="CN556" s="526"/>
      <c r="CO556" s="526"/>
      <c r="CP556" s="526"/>
      <c r="CQ556" s="526"/>
      <c r="CR556" s="526"/>
      <c r="CS556" s="526"/>
      <c r="CT556" s="526"/>
      <c r="CU556" s="526"/>
      <c r="CV556" s="526"/>
      <c r="CW556" s="526"/>
      <c r="CX556" s="526"/>
      <c r="CY556" s="526"/>
      <c r="CZ556" s="526"/>
      <c r="DA556" s="526"/>
      <c r="DB556" s="526"/>
      <c r="DC556" s="526"/>
      <c r="DD556" s="526"/>
      <c r="DE556" s="526"/>
      <c r="DF556" s="526"/>
    </row>
    <row r="557" spans="1:110" ht="15" customHeight="1">
      <c r="A557" s="539"/>
      <c r="B557" s="539"/>
      <c r="C557" s="539"/>
      <c r="D557" s="539"/>
      <c r="E557" s="539"/>
      <c r="F557" s="539"/>
      <c r="G557" s="539"/>
      <c r="H557" s="539"/>
      <c r="I557" s="841"/>
      <c r="J557" s="628"/>
      <c r="K557" s="628"/>
      <c r="L557" s="628"/>
      <c r="M557" s="628"/>
      <c r="N557" s="628"/>
      <c r="O557" s="628"/>
      <c r="P557" s="628"/>
      <c r="Q557" s="628"/>
      <c r="R557" s="628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6"/>
      <c r="AH557" s="526"/>
      <c r="AI557" s="526"/>
      <c r="AJ557" s="526"/>
      <c r="AK557" s="526"/>
      <c r="AL557" s="526"/>
      <c r="AM557" s="526"/>
      <c r="AN557" s="526"/>
      <c r="AO557" s="526"/>
      <c r="AP557" s="526"/>
      <c r="AQ557" s="526"/>
      <c r="AR557" s="526"/>
      <c r="AS557" s="526"/>
      <c r="AT557" s="526"/>
      <c r="AU557" s="526"/>
      <c r="AV557" s="526"/>
      <c r="AW557" s="526"/>
      <c r="AX557" s="526"/>
      <c r="AY557" s="526"/>
      <c r="AZ557" s="526"/>
      <c r="BA557" s="526"/>
      <c r="BB557" s="526"/>
      <c r="BC557" s="526"/>
      <c r="BD557" s="526"/>
      <c r="BE557" s="526"/>
      <c r="BF557" s="526"/>
      <c r="BG557" s="526"/>
      <c r="BH557" s="526"/>
      <c r="BI557" s="526"/>
      <c r="BJ557" s="526"/>
      <c r="BK557" s="526"/>
      <c r="BL557" s="526"/>
      <c r="BM557" s="526"/>
      <c r="BN557" s="526"/>
      <c r="BO557" s="526"/>
      <c r="BP557" s="526"/>
      <c r="BQ557" s="526"/>
      <c r="BR557" s="526"/>
      <c r="BS557" s="526"/>
      <c r="BT557" s="526"/>
      <c r="BU557" s="526"/>
      <c r="BV557" s="526"/>
      <c r="BW557" s="526"/>
      <c r="BX557" s="526"/>
      <c r="BY557" s="526"/>
      <c r="BZ557" s="526"/>
      <c r="CA557" s="526"/>
      <c r="CB557" s="526"/>
      <c r="CC557" s="526"/>
      <c r="CD557" s="526"/>
      <c r="CE557" s="526"/>
      <c r="CF557" s="526"/>
      <c r="CG557" s="526"/>
      <c r="CH557" s="526"/>
      <c r="CI557" s="526"/>
      <c r="CJ557" s="526"/>
      <c r="CK557" s="526"/>
      <c r="CL557" s="526"/>
      <c r="CM557" s="526"/>
      <c r="CN557" s="526"/>
      <c r="CO557" s="526"/>
      <c r="CP557" s="526"/>
      <c r="CQ557" s="526"/>
      <c r="CR557" s="526"/>
      <c r="CS557" s="526"/>
      <c r="CT557" s="526"/>
      <c r="CU557" s="526"/>
      <c r="CV557" s="526"/>
      <c r="CW557" s="526"/>
      <c r="CX557" s="526"/>
      <c r="CY557" s="526"/>
      <c r="CZ557" s="526"/>
      <c r="DA557" s="526"/>
      <c r="DB557" s="526"/>
      <c r="DC557" s="526"/>
      <c r="DD557" s="526"/>
      <c r="DE557" s="526"/>
      <c r="DF557" s="526"/>
    </row>
    <row r="558" spans="1:110">
      <c r="H558" s="524">
        <f t="shared" ref="H558:H621" si="146">D558-C558</f>
        <v>0</v>
      </c>
      <c r="K558" s="526"/>
      <c r="L558" s="526"/>
      <c r="M558" s="526"/>
      <c r="N558" s="526"/>
      <c r="O558" s="526"/>
      <c r="P558" s="526"/>
      <c r="Q558" s="526"/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6"/>
      <c r="AH558" s="526"/>
      <c r="AI558" s="526"/>
      <c r="AJ558" s="526"/>
      <c r="AK558" s="526"/>
      <c r="AL558" s="526"/>
      <c r="AM558" s="526"/>
      <c r="AN558" s="526"/>
      <c r="AO558" s="526"/>
      <c r="AP558" s="526"/>
      <c r="AQ558" s="526"/>
      <c r="AR558" s="526"/>
      <c r="AS558" s="526"/>
      <c r="AT558" s="526"/>
      <c r="AU558" s="526"/>
      <c r="AV558" s="526"/>
      <c r="AW558" s="526"/>
      <c r="AX558" s="526"/>
      <c r="AY558" s="526"/>
      <c r="AZ558" s="526"/>
      <c r="BA558" s="526"/>
      <c r="BB558" s="526"/>
      <c r="BC558" s="526"/>
      <c r="BD558" s="526"/>
      <c r="BE558" s="526"/>
      <c r="BF558" s="526"/>
      <c r="BG558" s="526"/>
      <c r="BH558" s="526"/>
      <c r="BI558" s="526"/>
      <c r="BJ558" s="526"/>
      <c r="BK558" s="526"/>
      <c r="BL558" s="526"/>
      <c r="BM558" s="526"/>
      <c r="BN558" s="526"/>
      <c r="BO558" s="526"/>
      <c r="BP558" s="526"/>
      <c r="BQ558" s="526"/>
      <c r="BR558" s="526"/>
      <c r="BS558" s="526"/>
      <c r="BT558" s="526"/>
      <c r="BU558" s="526"/>
      <c r="BV558" s="526"/>
      <c r="BW558" s="526"/>
      <c r="BX558" s="526"/>
      <c r="BY558" s="526"/>
      <c r="BZ558" s="526"/>
      <c r="CA558" s="526"/>
      <c r="CB558" s="526"/>
      <c r="CC558" s="526"/>
      <c r="CD558" s="526"/>
      <c r="CE558" s="526"/>
      <c r="CF558" s="526"/>
      <c r="CG558" s="526"/>
      <c r="CH558" s="526"/>
      <c r="CI558" s="526"/>
      <c r="CJ558" s="526"/>
      <c r="CK558" s="526"/>
      <c r="CL558" s="526"/>
      <c r="CM558" s="526"/>
      <c r="CN558" s="526"/>
      <c r="CO558" s="526"/>
      <c r="CP558" s="526"/>
      <c r="CQ558" s="526"/>
      <c r="CR558" s="526"/>
      <c r="CS558" s="526"/>
      <c r="CT558" s="526"/>
      <c r="CU558" s="526"/>
      <c r="CV558" s="526"/>
      <c r="CW558" s="526"/>
      <c r="CX558" s="526"/>
      <c r="CY558" s="526"/>
      <c r="CZ558" s="526"/>
      <c r="DA558" s="526"/>
      <c r="DB558" s="526"/>
      <c r="DC558" s="526"/>
      <c r="DD558" s="526"/>
      <c r="DE558" s="526"/>
      <c r="DF558" s="526"/>
    </row>
    <row r="559" spans="1:110">
      <c r="H559" s="524">
        <f t="shared" si="146"/>
        <v>0</v>
      </c>
      <c r="K559" s="526"/>
      <c r="L559" s="526"/>
      <c r="M559" s="526"/>
      <c r="N559" s="526"/>
      <c r="O559" s="526"/>
      <c r="P559" s="526"/>
      <c r="Q559" s="52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6"/>
      <c r="AH559" s="526"/>
      <c r="AI559" s="526"/>
      <c r="AJ559" s="526"/>
      <c r="AK559" s="526"/>
      <c r="AL559" s="526"/>
      <c r="AM559" s="526"/>
      <c r="AN559" s="526"/>
      <c r="AO559" s="526"/>
      <c r="AP559" s="526"/>
      <c r="AQ559" s="526"/>
      <c r="AR559" s="526"/>
      <c r="AS559" s="526"/>
      <c r="AT559" s="526"/>
      <c r="AU559" s="526"/>
      <c r="AV559" s="526"/>
      <c r="AW559" s="526"/>
      <c r="AX559" s="526"/>
      <c r="AY559" s="526"/>
      <c r="AZ559" s="526"/>
      <c r="BA559" s="526"/>
      <c r="BB559" s="526"/>
      <c r="BC559" s="526"/>
      <c r="BD559" s="526"/>
      <c r="BE559" s="526"/>
      <c r="BF559" s="526"/>
      <c r="BG559" s="526"/>
      <c r="BH559" s="526"/>
      <c r="BI559" s="526"/>
      <c r="BJ559" s="526"/>
      <c r="BK559" s="526"/>
      <c r="BL559" s="526"/>
      <c r="BM559" s="526"/>
      <c r="BN559" s="526"/>
      <c r="BO559" s="526"/>
      <c r="BP559" s="526"/>
      <c r="BQ559" s="526"/>
      <c r="BR559" s="526"/>
      <c r="BS559" s="526"/>
      <c r="BT559" s="526"/>
      <c r="BU559" s="526"/>
      <c r="BV559" s="526"/>
      <c r="BW559" s="526"/>
      <c r="BX559" s="526"/>
      <c r="BY559" s="526"/>
      <c r="BZ559" s="526"/>
      <c r="CA559" s="526"/>
      <c r="CB559" s="526"/>
      <c r="CC559" s="526"/>
      <c r="CD559" s="526"/>
      <c r="CE559" s="526"/>
      <c r="CF559" s="526"/>
      <c r="CG559" s="526"/>
      <c r="CH559" s="526"/>
      <c r="CI559" s="526"/>
      <c r="CJ559" s="526"/>
      <c r="CK559" s="526"/>
      <c r="CL559" s="526"/>
      <c r="CM559" s="526"/>
      <c r="CN559" s="526"/>
      <c r="CO559" s="526"/>
      <c r="CP559" s="526"/>
      <c r="CQ559" s="526"/>
      <c r="CR559" s="526"/>
      <c r="CS559" s="526"/>
      <c r="CT559" s="526"/>
      <c r="CU559" s="526"/>
      <c r="CV559" s="526"/>
      <c r="CW559" s="526"/>
      <c r="CX559" s="526"/>
      <c r="CY559" s="526"/>
      <c r="CZ559" s="526"/>
      <c r="DA559" s="526"/>
      <c r="DB559" s="526"/>
      <c r="DC559" s="526"/>
      <c r="DD559" s="526"/>
      <c r="DE559" s="526"/>
      <c r="DF559" s="526"/>
    </row>
    <row r="560" spans="1:110">
      <c r="H560" s="524">
        <f t="shared" si="146"/>
        <v>0</v>
      </c>
      <c r="K560" s="526"/>
      <c r="L560" s="526"/>
      <c r="M560" s="526"/>
      <c r="N560" s="526"/>
      <c r="O560" s="526"/>
      <c r="P560" s="526"/>
      <c r="Q560" s="526"/>
      <c r="R560" s="526"/>
      <c r="S560" s="52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6"/>
      <c r="AH560" s="526"/>
      <c r="AI560" s="526"/>
      <c r="AJ560" s="526"/>
      <c r="AK560" s="526"/>
      <c r="AL560" s="526"/>
      <c r="AM560" s="526"/>
      <c r="AN560" s="526"/>
      <c r="AO560" s="526"/>
      <c r="AP560" s="526"/>
      <c r="AQ560" s="526"/>
      <c r="AR560" s="526"/>
      <c r="AS560" s="526"/>
      <c r="AT560" s="526"/>
      <c r="AU560" s="526"/>
      <c r="AV560" s="526"/>
      <c r="AW560" s="526"/>
      <c r="AX560" s="526"/>
      <c r="AY560" s="526"/>
      <c r="AZ560" s="526"/>
      <c r="BA560" s="526"/>
      <c r="BB560" s="526"/>
      <c r="BC560" s="526"/>
      <c r="BD560" s="526"/>
      <c r="BE560" s="526"/>
      <c r="BF560" s="526"/>
      <c r="BG560" s="526"/>
      <c r="BH560" s="526"/>
      <c r="BI560" s="526"/>
      <c r="BJ560" s="526"/>
      <c r="BK560" s="526"/>
      <c r="BL560" s="526"/>
      <c r="BM560" s="526"/>
      <c r="BN560" s="526"/>
      <c r="BO560" s="526"/>
      <c r="BP560" s="526"/>
      <c r="BQ560" s="526"/>
      <c r="BR560" s="526"/>
      <c r="BS560" s="526"/>
      <c r="BT560" s="526"/>
      <c r="BU560" s="526"/>
      <c r="BV560" s="526"/>
      <c r="BW560" s="526"/>
      <c r="BX560" s="526"/>
      <c r="BY560" s="526"/>
      <c r="BZ560" s="526"/>
      <c r="CA560" s="526"/>
      <c r="CB560" s="526"/>
      <c r="CC560" s="526"/>
      <c r="CD560" s="526"/>
      <c r="CE560" s="526"/>
      <c r="CF560" s="526"/>
      <c r="CG560" s="526"/>
      <c r="CH560" s="526"/>
      <c r="CI560" s="526"/>
      <c r="CJ560" s="526"/>
      <c r="CK560" s="526"/>
      <c r="CL560" s="526"/>
      <c r="CM560" s="526"/>
      <c r="CN560" s="526"/>
      <c r="CO560" s="526"/>
      <c r="CP560" s="526"/>
      <c r="CQ560" s="526"/>
      <c r="CR560" s="526"/>
      <c r="CS560" s="526"/>
      <c r="CT560" s="526"/>
      <c r="CU560" s="526"/>
      <c r="CV560" s="526"/>
      <c r="CW560" s="526"/>
      <c r="CX560" s="526"/>
      <c r="CY560" s="526"/>
      <c r="CZ560" s="526"/>
      <c r="DA560" s="526"/>
      <c r="DB560" s="526"/>
      <c r="DC560" s="526"/>
      <c r="DD560" s="526"/>
      <c r="DE560" s="526"/>
      <c r="DF560" s="526"/>
    </row>
    <row r="561" spans="8:110">
      <c r="H561" s="524">
        <f t="shared" si="146"/>
        <v>0</v>
      </c>
      <c r="K561" s="526"/>
      <c r="L561" s="526"/>
      <c r="M561" s="526"/>
      <c r="N561" s="526"/>
      <c r="O561" s="526"/>
      <c r="P561" s="526"/>
      <c r="Q561" s="526"/>
      <c r="R561" s="526"/>
      <c r="S561" s="526"/>
      <c r="T561" s="526"/>
      <c r="U561" s="526"/>
      <c r="V561" s="526"/>
      <c r="W561" s="526"/>
      <c r="X561" s="526"/>
      <c r="Y561" s="526"/>
      <c r="Z561" s="526"/>
      <c r="AA561" s="526"/>
      <c r="AB561" s="526"/>
      <c r="AC561" s="526"/>
      <c r="AD561" s="526"/>
      <c r="AE561" s="526"/>
      <c r="AF561" s="526"/>
      <c r="AG561" s="526"/>
      <c r="AH561" s="526"/>
      <c r="AI561" s="526"/>
      <c r="AJ561" s="526"/>
      <c r="AK561" s="526"/>
      <c r="AL561" s="526"/>
      <c r="AM561" s="526"/>
      <c r="AN561" s="526"/>
      <c r="AO561" s="526"/>
      <c r="AP561" s="526"/>
      <c r="AQ561" s="526"/>
      <c r="AR561" s="526"/>
      <c r="AS561" s="526"/>
      <c r="AT561" s="526"/>
      <c r="AU561" s="526"/>
      <c r="AV561" s="526"/>
      <c r="AW561" s="526"/>
      <c r="AX561" s="526"/>
      <c r="AY561" s="526"/>
      <c r="AZ561" s="526"/>
      <c r="BA561" s="526"/>
      <c r="BB561" s="526"/>
      <c r="BC561" s="526"/>
      <c r="BD561" s="526"/>
      <c r="BE561" s="526"/>
      <c r="BF561" s="526"/>
      <c r="BG561" s="526"/>
      <c r="BH561" s="526"/>
      <c r="BI561" s="526"/>
      <c r="BJ561" s="526"/>
      <c r="BK561" s="526"/>
      <c r="BL561" s="526"/>
      <c r="BM561" s="526"/>
      <c r="BN561" s="526"/>
      <c r="BO561" s="526"/>
      <c r="BP561" s="526"/>
      <c r="BQ561" s="526"/>
      <c r="BR561" s="526"/>
      <c r="BS561" s="526"/>
      <c r="BT561" s="526"/>
      <c r="BU561" s="526"/>
      <c r="BV561" s="526"/>
      <c r="BW561" s="526"/>
      <c r="BX561" s="526"/>
      <c r="BY561" s="526"/>
      <c r="BZ561" s="526"/>
      <c r="CA561" s="526"/>
      <c r="CB561" s="526"/>
      <c r="CC561" s="526"/>
      <c r="CD561" s="526"/>
      <c r="CE561" s="526"/>
      <c r="CF561" s="526"/>
      <c r="CG561" s="526"/>
      <c r="CH561" s="526"/>
      <c r="CI561" s="526"/>
      <c r="CJ561" s="526"/>
      <c r="CK561" s="526"/>
      <c r="CL561" s="526"/>
      <c r="CM561" s="526"/>
      <c r="CN561" s="526"/>
      <c r="CO561" s="526"/>
      <c r="CP561" s="526"/>
      <c r="CQ561" s="526"/>
      <c r="CR561" s="526"/>
      <c r="CS561" s="526"/>
      <c r="CT561" s="526"/>
      <c r="CU561" s="526"/>
      <c r="CV561" s="526"/>
      <c r="CW561" s="526"/>
      <c r="CX561" s="526"/>
      <c r="CY561" s="526"/>
      <c r="CZ561" s="526"/>
      <c r="DA561" s="526"/>
      <c r="DB561" s="526"/>
      <c r="DC561" s="526"/>
      <c r="DD561" s="526"/>
      <c r="DE561" s="526"/>
      <c r="DF561" s="526"/>
    </row>
    <row r="562" spans="8:110">
      <c r="H562" s="524">
        <f t="shared" si="146"/>
        <v>0</v>
      </c>
      <c r="K562" s="526"/>
      <c r="L562" s="526"/>
      <c r="M562" s="526"/>
      <c r="N562" s="526"/>
      <c r="O562" s="526"/>
      <c r="P562" s="526"/>
      <c r="Q562" s="526"/>
      <c r="R562" s="526"/>
      <c r="S562" s="526"/>
      <c r="T562" s="526"/>
      <c r="U562" s="526"/>
      <c r="V562" s="526"/>
      <c r="W562" s="526"/>
      <c r="X562" s="526"/>
      <c r="Y562" s="526"/>
      <c r="Z562" s="526"/>
      <c r="AA562" s="526"/>
      <c r="AB562" s="526"/>
      <c r="AC562" s="526"/>
      <c r="AD562" s="526"/>
      <c r="AE562" s="526"/>
      <c r="AF562" s="526"/>
      <c r="AG562" s="526"/>
      <c r="AH562" s="526"/>
      <c r="AI562" s="526"/>
      <c r="AJ562" s="526"/>
      <c r="AK562" s="526"/>
      <c r="AL562" s="526"/>
      <c r="AM562" s="526"/>
      <c r="AN562" s="526"/>
      <c r="AO562" s="526"/>
      <c r="AP562" s="526"/>
      <c r="AQ562" s="526"/>
      <c r="AR562" s="526"/>
      <c r="AS562" s="526"/>
      <c r="AT562" s="526"/>
      <c r="AU562" s="526"/>
      <c r="AV562" s="526"/>
      <c r="AW562" s="526"/>
      <c r="AX562" s="526"/>
      <c r="AY562" s="526"/>
      <c r="AZ562" s="526"/>
      <c r="BA562" s="526"/>
      <c r="BB562" s="526"/>
      <c r="BC562" s="526"/>
      <c r="BD562" s="526"/>
      <c r="BE562" s="526"/>
      <c r="BF562" s="526"/>
      <c r="BG562" s="526"/>
      <c r="BH562" s="526"/>
      <c r="BI562" s="526"/>
      <c r="BJ562" s="526"/>
      <c r="BK562" s="526"/>
      <c r="BL562" s="526"/>
      <c r="BM562" s="526"/>
      <c r="BN562" s="526"/>
      <c r="BO562" s="526"/>
      <c r="BP562" s="526"/>
      <c r="BQ562" s="526"/>
      <c r="BR562" s="526"/>
      <c r="BS562" s="526"/>
      <c r="BT562" s="526"/>
      <c r="BU562" s="526"/>
      <c r="BV562" s="526"/>
      <c r="BW562" s="526"/>
      <c r="BX562" s="526"/>
      <c r="BY562" s="526"/>
      <c r="BZ562" s="526"/>
      <c r="CA562" s="526"/>
      <c r="CB562" s="526"/>
      <c r="CC562" s="526"/>
      <c r="CD562" s="526"/>
      <c r="CE562" s="526"/>
      <c r="CF562" s="526"/>
      <c r="CG562" s="526"/>
      <c r="CH562" s="526"/>
      <c r="CI562" s="526"/>
      <c r="CJ562" s="526"/>
      <c r="CK562" s="526"/>
      <c r="CL562" s="526"/>
      <c r="CM562" s="526"/>
      <c r="CN562" s="526"/>
      <c r="CO562" s="526"/>
      <c r="CP562" s="526"/>
      <c r="CQ562" s="526"/>
      <c r="CR562" s="526"/>
      <c r="CS562" s="526"/>
      <c r="CT562" s="526"/>
      <c r="CU562" s="526"/>
      <c r="CV562" s="526"/>
      <c r="CW562" s="526"/>
      <c r="CX562" s="526"/>
      <c r="CY562" s="526"/>
      <c r="CZ562" s="526"/>
      <c r="DA562" s="526"/>
      <c r="DB562" s="526"/>
      <c r="DC562" s="526"/>
      <c r="DD562" s="526"/>
      <c r="DE562" s="526"/>
      <c r="DF562" s="526"/>
    </row>
    <row r="563" spans="8:110">
      <c r="H563" s="524">
        <f t="shared" si="146"/>
        <v>0</v>
      </c>
      <c r="K563" s="526"/>
      <c r="L563" s="526"/>
      <c r="M563" s="526"/>
      <c r="N563" s="526"/>
      <c r="O563" s="526"/>
      <c r="P563" s="526"/>
      <c r="Q563" s="526"/>
      <c r="R563" s="526"/>
      <c r="S563" s="526"/>
      <c r="T563" s="526"/>
      <c r="U563" s="526"/>
      <c r="V563" s="526"/>
      <c r="W563" s="526"/>
      <c r="X563" s="526"/>
      <c r="Y563" s="526"/>
      <c r="Z563" s="526"/>
      <c r="AA563" s="526"/>
      <c r="AB563" s="526"/>
      <c r="AC563" s="526"/>
      <c r="AD563" s="526"/>
      <c r="AE563" s="526"/>
      <c r="AF563" s="526"/>
      <c r="AG563" s="526"/>
      <c r="AH563" s="526"/>
      <c r="AI563" s="526"/>
      <c r="AJ563" s="526"/>
      <c r="AK563" s="526"/>
      <c r="AL563" s="526"/>
      <c r="AM563" s="526"/>
      <c r="AN563" s="526"/>
      <c r="AO563" s="526"/>
      <c r="AP563" s="526"/>
      <c r="AQ563" s="526"/>
      <c r="AR563" s="526"/>
      <c r="AS563" s="526"/>
      <c r="AT563" s="526"/>
      <c r="AU563" s="526"/>
      <c r="AV563" s="526"/>
      <c r="AW563" s="526"/>
      <c r="AX563" s="526"/>
      <c r="AY563" s="526"/>
      <c r="AZ563" s="526"/>
      <c r="BA563" s="526"/>
      <c r="BB563" s="526"/>
      <c r="BC563" s="526"/>
      <c r="BD563" s="526"/>
      <c r="BE563" s="526"/>
      <c r="BF563" s="526"/>
      <c r="BG563" s="526"/>
      <c r="BH563" s="526"/>
      <c r="BI563" s="526"/>
      <c r="BJ563" s="526"/>
      <c r="BK563" s="526"/>
      <c r="BL563" s="526"/>
      <c r="BM563" s="526"/>
      <c r="BN563" s="526"/>
      <c r="BO563" s="526"/>
      <c r="BP563" s="526"/>
      <c r="BQ563" s="526"/>
      <c r="BR563" s="526"/>
      <c r="BS563" s="526"/>
      <c r="BT563" s="526"/>
      <c r="BU563" s="526"/>
      <c r="BV563" s="526"/>
      <c r="BW563" s="526"/>
      <c r="BX563" s="526"/>
      <c r="BY563" s="526"/>
      <c r="BZ563" s="526"/>
      <c r="CA563" s="526"/>
      <c r="CB563" s="526"/>
      <c r="CC563" s="526"/>
      <c r="CD563" s="526"/>
      <c r="CE563" s="526"/>
      <c r="CF563" s="526"/>
      <c r="CG563" s="526"/>
      <c r="CH563" s="526"/>
      <c r="CI563" s="526"/>
      <c r="CJ563" s="526"/>
      <c r="CK563" s="526"/>
      <c r="CL563" s="526"/>
      <c r="CM563" s="526"/>
      <c r="CN563" s="526"/>
      <c r="CO563" s="526"/>
      <c r="CP563" s="526"/>
      <c r="CQ563" s="526"/>
      <c r="CR563" s="526"/>
      <c r="CS563" s="526"/>
      <c r="CT563" s="526"/>
      <c r="CU563" s="526"/>
      <c r="CV563" s="526"/>
      <c r="CW563" s="526"/>
      <c r="CX563" s="526"/>
      <c r="CY563" s="526"/>
      <c r="CZ563" s="526"/>
      <c r="DA563" s="526"/>
      <c r="DB563" s="526"/>
      <c r="DC563" s="526"/>
      <c r="DD563" s="526"/>
      <c r="DE563" s="526"/>
      <c r="DF563" s="526"/>
    </row>
    <row r="564" spans="8:110">
      <c r="H564" s="524">
        <f t="shared" si="146"/>
        <v>0</v>
      </c>
      <c r="K564" s="526"/>
      <c r="L564" s="526"/>
      <c r="M564" s="526"/>
      <c r="N564" s="526"/>
      <c r="O564" s="526"/>
      <c r="P564" s="526"/>
      <c r="Q564" s="526"/>
      <c r="R564" s="526"/>
      <c r="S564" s="526"/>
      <c r="T564" s="526"/>
      <c r="U564" s="526"/>
      <c r="V564" s="526"/>
      <c r="W564" s="526"/>
      <c r="X564" s="526"/>
      <c r="Y564" s="526"/>
      <c r="Z564" s="526"/>
      <c r="AA564" s="526"/>
      <c r="AB564" s="526"/>
      <c r="AC564" s="526"/>
      <c r="AD564" s="526"/>
      <c r="AE564" s="526"/>
      <c r="AF564" s="526"/>
      <c r="AG564" s="526"/>
      <c r="AH564" s="526"/>
      <c r="AI564" s="526"/>
      <c r="AJ564" s="526"/>
      <c r="AK564" s="526"/>
      <c r="AL564" s="526"/>
      <c r="AM564" s="526"/>
      <c r="AN564" s="526"/>
      <c r="AO564" s="526"/>
      <c r="AP564" s="526"/>
      <c r="AQ564" s="526"/>
      <c r="AR564" s="526"/>
      <c r="AS564" s="526"/>
      <c r="AT564" s="526"/>
      <c r="AU564" s="526"/>
      <c r="AV564" s="526"/>
      <c r="AW564" s="526"/>
      <c r="AX564" s="526"/>
      <c r="AY564" s="526"/>
      <c r="AZ564" s="526"/>
      <c r="BA564" s="526"/>
      <c r="BB564" s="526"/>
      <c r="BC564" s="526"/>
      <c r="BD564" s="526"/>
      <c r="BE564" s="526"/>
      <c r="BF564" s="526"/>
      <c r="BG564" s="526"/>
      <c r="BH564" s="526"/>
      <c r="BI564" s="526"/>
      <c r="BJ564" s="526"/>
      <c r="BK564" s="526"/>
      <c r="BL564" s="526"/>
      <c r="BM564" s="526"/>
      <c r="BN564" s="526"/>
      <c r="BO564" s="526"/>
      <c r="BP564" s="526"/>
      <c r="BQ564" s="526"/>
      <c r="BR564" s="526"/>
      <c r="BS564" s="526"/>
      <c r="BT564" s="526"/>
      <c r="BU564" s="526"/>
      <c r="BV564" s="526"/>
      <c r="BW564" s="526"/>
      <c r="BX564" s="526"/>
      <c r="BY564" s="526"/>
      <c r="BZ564" s="526"/>
      <c r="CA564" s="526"/>
      <c r="CB564" s="526"/>
      <c r="CC564" s="526"/>
      <c r="CD564" s="526"/>
      <c r="CE564" s="526"/>
      <c r="CF564" s="526"/>
      <c r="CG564" s="526"/>
      <c r="CH564" s="526"/>
      <c r="CI564" s="526"/>
      <c r="CJ564" s="526"/>
      <c r="CK564" s="526"/>
      <c r="CL564" s="526"/>
      <c r="CM564" s="526"/>
      <c r="CN564" s="526"/>
      <c r="CO564" s="526"/>
      <c r="CP564" s="526"/>
      <c r="CQ564" s="526"/>
      <c r="CR564" s="526"/>
      <c r="CS564" s="526"/>
      <c r="CT564" s="526"/>
      <c r="CU564" s="526"/>
      <c r="CV564" s="526"/>
      <c r="CW564" s="526"/>
      <c r="CX564" s="526"/>
      <c r="CY564" s="526"/>
      <c r="CZ564" s="526"/>
      <c r="DA564" s="526"/>
      <c r="DB564" s="526"/>
      <c r="DC564" s="526"/>
      <c r="DD564" s="526"/>
      <c r="DE564" s="526"/>
      <c r="DF564" s="526"/>
    </row>
    <row r="565" spans="8:110">
      <c r="H565" s="524">
        <f t="shared" si="146"/>
        <v>0</v>
      </c>
      <c r="K565" s="526"/>
      <c r="L565" s="526"/>
      <c r="M565" s="526"/>
      <c r="N565" s="526"/>
      <c r="O565" s="526"/>
      <c r="P565" s="526"/>
      <c r="Q565" s="526"/>
      <c r="R565" s="526"/>
      <c r="S565" s="526"/>
      <c r="T565" s="526"/>
      <c r="U565" s="526"/>
      <c r="V565" s="526"/>
      <c r="W565" s="526"/>
      <c r="X565" s="526"/>
      <c r="Y565" s="526"/>
      <c r="Z565" s="526"/>
      <c r="AA565" s="526"/>
      <c r="AB565" s="526"/>
      <c r="AC565" s="526"/>
      <c r="AD565" s="526"/>
      <c r="AE565" s="526"/>
      <c r="AF565" s="526"/>
      <c r="AG565" s="526"/>
      <c r="AH565" s="526"/>
      <c r="AI565" s="526"/>
      <c r="AJ565" s="526"/>
      <c r="AK565" s="526"/>
      <c r="AL565" s="526"/>
      <c r="AM565" s="526"/>
      <c r="AN565" s="526"/>
      <c r="AO565" s="526"/>
      <c r="AP565" s="526"/>
      <c r="AQ565" s="526"/>
      <c r="AR565" s="526"/>
      <c r="AS565" s="526"/>
      <c r="AT565" s="526"/>
      <c r="AU565" s="526"/>
      <c r="AV565" s="526"/>
      <c r="AW565" s="526"/>
      <c r="AX565" s="526"/>
      <c r="AY565" s="526"/>
      <c r="AZ565" s="526"/>
      <c r="BA565" s="526"/>
      <c r="BB565" s="526"/>
      <c r="BC565" s="526"/>
      <c r="BD565" s="526"/>
      <c r="BE565" s="526"/>
      <c r="BF565" s="526"/>
      <c r="BG565" s="526"/>
      <c r="BH565" s="526"/>
      <c r="BI565" s="526"/>
      <c r="BJ565" s="526"/>
      <c r="BK565" s="526"/>
      <c r="BL565" s="526"/>
      <c r="BM565" s="526"/>
      <c r="BN565" s="526"/>
      <c r="BO565" s="526"/>
      <c r="BP565" s="526"/>
      <c r="BQ565" s="526"/>
      <c r="BR565" s="526"/>
      <c r="BS565" s="526"/>
      <c r="BT565" s="526"/>
      <c r="BU565" s="526"/>
      <c r="BV565" s="526"/>
      <c r="BW565" s="526"/>
      <c r="BX565" s="526"/>
      <c r="BY565" s="526"/>
      <c r="BZ565" s="526"/>
      <c r="CA565" s="526"/>
      <c r="CB565" s="526"/>
      <c r="CC565" s="526"/>
      <c r="CD565" s="526"/>
      <c r="CE565" s="526"/>
      <c r="CF565" s="526"/>
      <c r="CG565" s="526"/>
      <c r="CH565" s="526"/>
      <c r="CI565" s="526"/>
      <c r="CJ565" s="526"/>
      <c r="CK565" s="526"/>
      <c r="CL565" s="526"/>
      <c r="CM565" s="526"/>
      <c r="CN565" s="526"/>
      <c r="CO565" s="526"/>
      <c r="CP565" s="526"/>
      <c r="CQ565" s="526"/>
      <c r="CR565" s="526"/>
      <c r="CS565" s="526"/>
      <c r="CT565" s="526"/>
      <c r="CU565" s="526"/>
      <c r="CV565" s="526"/>
      <c r="CW565" s="526"/>
      <c r="CX565" s="526"/>
      <c r="CY565" s="526"/>
      <c r="CZ565" s="526"/>
      <c r="DA565" s="526"/>
      <c r="DB565" s="526"/>
      <c r="DC565" s="526"/>
      <c r="DD565" s="526"/>
      <c r="DE565" s="526"/>
      <c r="DF565" s="526"/>
    </row>
    <row r="566" spans="8:110">
      <c r="H566" s="524">
        <f t="shared" si="146"/>
        <v>0</v>
      </c>
      <c r="K566" s="526"/>
      <c r="L566" s="526"/>
      <c r="M566" s="526"/>
      <c r="N566" s="526"/>
      <c r="O566" s="526"/>
      <c r="P566" s="526"/>
      <c r="Q566" s="526"/>
      <c r="R566" s="526"/>
      <c r="S566" s="526"/>
      <c r="T566" s="526"/>
      <c r="U566" s="526"/>
      <c r="V566" s="526"/>
      <c r="W566" s="526"/>
      <c r="X566" s="526"/>
      <c r="Y566" s="526"/>
      <c r="Z566" s="526"/>
      <c r="AA566" s="526"/>
      <c r="AB566" s="526"/>
      <c r="AC566" s="526"/>
      <c r="AD566" s="526"/>
      <c r="AE566" s="526"/>
      <c r="AF566" s="526"/>
      <c r="AG566" s="526"/>
      <c r="AH566" s="526"/>
      <c r="AI566" s="526"/>
      <c r="AJ566" s="526"/>
      <c r="AK566" s="526"/>
      <c r="AL566" s="526"/>
      <c r="AM566" s="526"/>
      <c r="AN566" s="526"/>
      <c r="AO566" s="526"/>
      <c r="AP566" s="526"/>
      <c r="AQ566" s="526"/>
      <c r="AR566" s="526"/>
      <c r="AS566" s="526"/>
      <c r="AT566" s="526"/>
      <c r="AU566" s="526"/>
      <c r="AV566" s="526"/>
      <c r="AW566" s="526"/>
      <c r="AX566" s="526"/>
      <c r="AY566" s="526"/>
      <c r="AZ566" s="526"/>
      <c r="BA566" s="526"/>
      <c r="BB566" s="526"/>
      <c r="BC566" s="526"/>
      <c r="BD566" s="526"/>
      <c r="BE566" s="526"/>
      <c r="BF566" s="526"/>
      <c r="BG566" s="526"/>
      <c r="BH566" s="526"/>
      <c r="BI566" s="526"/>
      <c r="BJ566" s="526"/>
      <c r="BK566" s="526"/>
      <c r="BL566" s="526"/>
      <c r="BM566" s="526"/>
      <c r="BN566" s="526"/>
      <c r="BO566" s="526"/>
      <c r="BP566" s="526"/>
      <c r="BQ566" s="526"/>
      <c r="BR566" s="526"/>
      <c r="BS566" s="526"/>
      <c r="BT566" s="526"/>
      <c r="BU566" s="526"/>
      <c r="BV566" s="526"/>
      <c r="BW566" s="526"/>
      <c r="BX566" s="526"/>
      <c r="BY566" s="526"/>
      <c r="BZ566" s="526"/>
      <c r="CA566" s="526"/>
      <c r="CB566" s="526"/>
      <c r="CC566" s="526"/>
      <c r="CD566" s="526"/>
      <c r="CE566" s="526"/>
      <c r="CF566" s="526"/>
      <c r="CG566" s="526"/>
      <c r="CH566" s="526"/>
      <c r="CI566" s="526"/>
      <c r="CJ566" s="526"/>
      <c r="CK566" s="526"/>
      <c r="CL566" s="526"/>
      <c r="CM566" s="526"/>
      <c r="CN566" s="526"/>
      <c r="CO566" s="526"/>
      <c r="CP566" s="526"/>
      <c r="CQ566" s="526"/>
      <c r="CR566" s="526"/>
      <c r="CS566" s="526"/>
      <c r="CT566" s="526"/>
      <c r="CU566" s="526"/>
      <c r="CV566" s="526"/>
      <c r="CW566" s="526"/>
      <c r="CX566" s="526"/>
      <c r="CY566" s="526"/>
      <c r="CZ566" s="526"/>
      <c r="DA566" s="526"/>
      <c r="DB566" s="526"/>
      <c r="DC566" s="526"/>
      <c r="DD566" s="526"/>
      <c r="DE566" s="526"/>
      <c r="DF566" s="526"/>
    </row>
    <row r="567" spans="8:110">
      <c r="H567" s="524">
        <f t="shared" si="146"/>
        <v>0</v>
      </c>
      <c r="K567" s="526"/>
      <c r="L567" s="526"/>
      <c r="M567" s="526"/>
      <c r="N567" s="526"/>
      <c r="O567" s="526"/>
      <c r="P567" s="526"/>
      <c r="Q567" s="526"/>
      <c r="R567" s="526"/>
      <c r="S567" s="526"/>
      <c r="T567" s="526"/>
      <c r="U567" s="526"/>
      <c r="V567" s="526"/>
      <c r="W567" s="526"/>
      <c r="X567" s="526"/>
      <c r="Y567" s="526"/>
      <c r="Z567" s="526"/>
      <c r="AA567" s="526"/>
      <c r="AB567" s="526"/>
      <c r="AC567" s="526"/>
      <c r="AD567" s="526"/>
      <c r="AE567" s="526"/>
      <c r="AF567" s="526"/>
      <c r="AG567" s="526"/>
      <c r="AH567" s="526"/>
      <c r="AI567" s="526"/>
      <c r="AJ567" s="526"/>
      <c r="AK567" s="526"/>
      <c r="AL567" s="526"/>
      <c r="AM567" s="526"/>
      <c r="AN567" s="526"/>
      <c r="AO567" s="526"/>
      <c r="AP567" s="526"/>
      <c r="AQ567" s="526"/>
      <c r="AR567" s="526"/>
      <c r="AS567" s="526"/>
      <c r="AT567" s="526"/>
      <c r="AU567" s="526"/>
      <c r="AV567" s="526"/>
      <c r="AW567" s="526"/>
      <c r="AX567" s="526"/>
      <c r="AY567" s="526"/>
      <c r="AZ567" s="526"/>
      <c r="BA567" s="526"/>
      <c r="BB567" s="526"/>
      <c r="BC567" s="526"/>
      <c r="BD567" s="526"/>
      <c r="BE567" s="526"/>
      <c r="BF567" s="526"/>
      <c r="BG567" s="526"/>
      <c r="BH567" s="526"/>
      <c r="BI567" s="526"/>
      <c r="BJ567" s="526"/>
      <c r="BK567" s="526"/>
      <c r="BL567" s="526"/>
      <c r="BM567" s="526"/>
      <c r="BN567" s="526"/>
      <c r="BO567" s="526"/>
      <c r="BP567" s="526"/>
      <c r="BQ567" s="526"/>
      <c r="BR567" s="526"/>
      <c r="BS567" s="526"/>
      <c r="BT567" s="526"/>
      <c r="BU567" s="526"/>
      <c r="BV567" s="526"/>
      <c r="BW567" s="526"/>
      <c r="BX567" s="526"/>
      <c r="BY567" s="526"/>
      <c r="BZ567" s="526"/>
      <c r="CA567" s="526"/>
      <c r="CB567" s="526"/>
      <c r="CC567" s="526"/>
      <c r="CD567" s="526"/>
      <c r="CE567" s="526"/>
      <c r="CF567" s="526"/>
      <c r="CG567" s="526"/>
      <c r="CH567" s="526"/>
      <c r="CI567" s="526"/>
      <c r="CJ567" s="526"/>
      <c r="CK567" s="526"/>
      <c r="CL567" s="526"/>
      <c r="CM567" s="526"/>
      <c r="CN567" s="526"/>
      <c r="CO567" s="526"/>
      <c r="CP567" s="526"/>
      <c r="CQ567" s="526"/>
      <c r="CR567" s="526"/>
      <c r="CS567" s="526"/>
      <c r="CT567" s="526"/>
      <c r="CU567" s="526"/>
      <c r="CV567" s="526"/>
      <c r="CW567" s="526"/>
      <c r="CX567" s="526"/>
      <c r="CY567" s="526"/>
      <c r="CZ567" s="526"/>
      <c r="DA567" s="526"/>
      <c r="DB567" s="526"/>
      <c r="DC567" s="526"/>
      <c r="DD567" s="526"/>
      <c r="DE567" s="526"/>
      <c r="DF567" s="526"/>
    </row>
    <row r="568" spans="8:110">
      <c r="H568" s="524">
        <f t="shared" si="146"/>
        <v>0</v>
      </c>
      <c r="K568" s="526"/>
      <c r="L568" s="526"/>
      <c r="M568" s="526"/>
      <c r="N568" s="526"/>
      <c r="O568" s="526"/>
      <c r="P568" s="526"/>
      <c r="Q568" s="526"/>
      <c r="R568" s="526"/>
      <c r="S568" s="526"/>
      <c r="T568" s="526"/>
      <c r="U568" s="526"/>
      <c r="V568" s="526"/>
      <c r="W568" s="526"/>
      <c r="X568" s="526"/>
      <c r="Y568" s="526"/>
      <c r="Z568" s="526"/>
      <c r="AA568" s="526"/>
      <c r="AB568" s="526"/>
      <c r="AC568" s="526"/>
      <c r="AD568" s="526"/>
      <c r="AE568" s="526"/>
      <c r="AF568" s="526"/>
      <c r="AG568" s="526"/>
      <c r="AH568" s="526"/>
      <c r="AI568" s="526"/>
      <c r="AJ568" s="526"/>
      <c r="AK568" s="526"/>
      <c r="AL568" s="526"/>
      <c r="AM568" s="526"/>
      <c r="AN568" s="526"/>
      <c r="AO568" s="526"/>
      <c r="AP568" s="526"/>
      <c r="AQ568" s="526"/>
      <c r="AR568" s="526"/>
      <c r="AS568" s="526"/>
      <c r="AT568" s="526"/>
      <c r="AU568" s="526"/>
      <c r="AV568" s="526"/>
      <c r="AW568" s="526"/>
      <c r="AX568" s="526"/>
      <c r="AY568" s="526"/>
      <c r="AZ568" s="526"/>
      <c r="BA568" s="526"/>
      <c r="BB568" s="526"/>
      <c r="BC568" s="526"/>
      <c r="BD568" s="526"/>
      <c r="BE568" s="526"/>
      <c r="BF568" s="526"/>
      <c r="BG568" s="526"/>
      <c r="BH568" s="526"/>
      <c r="BI568" s="526"/>
      <c r="BJ568" s="526"/>
      <c r="BK568" s="526"/>
      <c r="BL568" s="526"/>
      <c r="BM568" s="526"/>
      <c r="BN568" s="526"/>
      <c r="BO568" s="526"/>
      <c r="BP568" s="526"/>
      <c r="BQ568" s="526"/>
      <c r="BR568" s="526"/>
      <c r="BS568" s="526"/>
      <c r="BT568" s="526"/>
      <c r="BU568" s="526"/>
      <c r="BV568" s="526"/>
      <c r="BW568" s="526"/>
      <c r="BX568" s="526"/>
      <c r="BY568" s="526"/>
      <c r="BZ568" s="526"/>
      <c r="CA568" s="526"/>
      <c r="CB568" s="526"/>
      <c r="CC568" s="526"/>
      <c r="CD568" s="526"/>
      <c r="CE568" s="526"/>
      <c r="CF568" s="526"/>
      <c r="CG568" s="526"/>
      <c r="CH568" s="526"/>
      <c r="CI568" s="526"/>
      <c r="CJ568" s="526"/>
      <c r="CK568" s="526"/>
      <c r="CL568" s="526"/>
      <c r="CM568" s="526"/>
      <c r="CN568" s="526"/>
      <c r="CO568" s="526"/>
      <c r="CP568" s="526"/>
      <c r="CQ568" s="526"/>
      <c r="CR568" s="526"/>
      <c r="CS568" s="526"/>
      <c r="CT568" s="526"/>
      <c r="CU568" s="526"/>
      <c r="CV568" s="526"/>
      <c r="CW568" s="526"/>
      <c r="CX568" s="526"/>
      <c r="CY568" s="526"/>
      <c r="CZ568" s="526"/>
      <c r="DA568" s="526"/>
      <c r="DB568" s="526"/>
      <c r="DC568" s="526"/>
      <c r="DD568" s="526"/>
      <c r="DE568" s="526"/>
      <c r="DF568" s="526"/>
    </row>
    <row r="569" spans="8:110">
      <c r="H569" s="524">
        <f t="shared" si="146"/>
        <v>0</v>
      </c>
      <c r="K569" s="526"/>
      <c r="L569" s="526"/>
      <c r="M569" s="526"/>
      <c r="N569" s="526"/>
      <c r="O569" s="526"/>
      <c r="P569" s="526"/>
      <c r="Q569" s="526"/>
      <c r="R569" s="526"/>
      <c r="S569" s="526"/>
      <c r="T569" s="526"/>
      <c r="U569" s="526"/>
      <c r="V569" s="526"/>
      <c r="W569" s="526"/>
      <c r="X569" s="526"/>
      <c r="Y569" s="526"/>
      <c r="Z569" s="526"/>
      <c r="AA569" s="526"/>
      <c r="AB569" s="526"/>
      <c r="AC569" s="526"/>
      <c r="AD569" s="526"/>
      <c r="AE569" s="526"/>
      <c r="AF569" s="526"/>
      <c r="AG569" s="526"/>
      <c r="AH569" s="526"/>
      <c r="AI569" s="526"/>
      <c r="AJ569" s="526"/>
      <c r="AK569" s="526"/>
      <c r="AL569" s="526"/>
      <c r="AM569" s="526"/>
      <c r="AN569" s="526"/>
      <c r="AO569" s="526"/>
      <c r="AP569" s="526"/>
      <c r="AQ569" s="526"/>
      <c r="AR569" s="526"/>
      <c r="AS569" s="526"/>
      <c r="AT569" s="526"/>
      <c r="AU569" s="526"/>
      <c r="AV569" s="526"/>
      <c r="AW569" s="526"/>
      <c r="AX569" s="526"/>
      <c r="AY569" s="526"/>
      <c r="AZ569" s="526"/>
      <c r="BA569" s="526"/>
      <c r="BB569" s="526"/>
      <c r="BC569" s="526"/>
      <c r="BD569" s="526"/>
      <c r="BE569" s="526"/>
      <c r="BF569" s="526"/>
      <c r="BG569" s="526"/>
      <c r="BH569" s="526"/>
      <c r="BI569" s="526"/>
      <c r="BJ569" s="526"/>
      <c r="BK569" s="526"/>
      <c r="BL569" s="526"/>
      <c r="BM569" s="526"/>
      <c r="BN569" s="526"/>
      <c r="BO569" s="526"/>
      <c r="BP569" s="526"/>
      <c r="BQ569" s="526"/>
      <c r="BR569" s="526"/>
      <c r="BS569" s="526"/>
      <c r="BT569" s="526"/>
      <c r="BU569" s="526"/>
      <c r="BV569" s="526"/>
      <c r="BW569" s="526"/>
      <c r="BX569" s="526"/>
      <c r="BY569" s="526"/>
      <c r="BZ569" s="526"/>
      <c r="CA569" s="526"/>
      <c r="CB569" s="526"/>
      <c r="CC569" s="526"/>
      <c r="CD569" s="526"/>
      <c r="CE569" s="526"/>
      <c r="CF569" s="526"/>
      <c r="CG569" s="526"/>
      <c r="CH569" s="526"/>
      <c r="CI569" s="526"/>
      <c r="CJ569" s="526"/>
      <c r="CK569" s="526"/>
      <c r="CL569" s="526"/>
      <c r="CM569" s="526"/>
      <c r="CN569" s="526"/>
      <c r="CO569" s="526"/>
      <c r="CP569" s="526"/>
      <c r="CQ569" s="526"/>
      <c r="CR569" s="526"/>
      <c r="CS569" s="526"/>
      <c r="CT569" s="526"/>
      <c r="CU569" s="526"/>
      <c r="CV569" s="526"/>
      <c r="CW569" s="526"/>
      <c r="CX569" s="526"/>
      <c r="CY569" s="526"/>
      <c r="CZ569" s="526"/>
      <c r="DA569" s="526"/>
      <c r="DB569" s="526"/>
      <c r="DC569" s="526"/>
      <c r="DD569" s="526"/>
      <c r="DE569" s="526"/>
      <c r="DF569" s="526"/>
    </row>
    <row r="570" spans="8:110">
      <c r="H570" s="524">
        <f t="shared" si="146"/>
        <v>0</v>
      </c>
      <c r="K570" s="526"/>
      <c r="L570" s="526"/>
      <c r="M570" s="526"/>
      <c r="N570" s="526"/>
      <c r="O570" s="526"/>
      <c r="P570" s="526"/>
      <c r="Q570" s="526"/>
      <c r="R570" s="526"/>
      <c r="S570" s="526"/>
      <c r="T570" s="526"/>
      <c r="U570" s="526"/>
      <c r="V570" s="526"/>
      <c r="W570" s="526"/>
      <c r="X570" s="526"/>
      <c r="Y570" s="526"/>
      <c r="Z570" s="526"/>
      <c r="AA570" s="526"/>
      <c r="AB570" s="526"/>
      <c r="AC570" s="526"/>
      <c r="AD570" s="526"/>
      <c r="AE570" s="526"/>
      <c r="AF570" s="526"/>
      <c r="AG570" s="526"/>
      <c r="AH570" s="526"/>
      <c r="AI570" s="526"/>
      <c r="AJ570" s="526"/>
      <c r="AK570" s="526"/>
      <c r="AL570" s="526"/>
      <c r="AM570" s="526"/>
      <c r="AN570" s="526"/>
      <c r="AO570" s="526"/>
      <c r="AP570" s="526"/>
      <c r="AQ570" s="526"/>
      <c r="AR570" s="526"/>
      <c r="AS570" s="526"/>
      <c r="AT570" s="526"/>
      <c r="AU570" s="526"/>
      <c r="AV570" s="526"/>
      <c r="AW570" s="526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26"/>
      <c r="BT570" s="526"/>
      <c r="BU570" s="526"/>
      <c r="BV570" s="526"/>
      <c r="BW570" s="526"/>
      <c r="BX570" s="526"/>
      <c r="BY570" s="526"/>
      <c r="BZ570" s="526"/>
      <c r="CA570" s="526"/>
      <c r="CB570" s="526"/>
      <c r="CC570" s="526"/>
      <c r="CD570" s="526"/>
      <c r="CE570" s="526"/>
      <c r="CF570" s="526"/>
      <c r="CG570" s="526"/>
      <c r="CH570" s="526"/>
      <c r="CI570" s="526"/>
      <c r="CJ570" s="526"/>
      <c r="CK570" s="526"/>
      <c r="CL570" s="526"/>
      <c r="CM570" s="526"/>
      <c r="CN570" s="526"/>
      <c r="CO570" s="526"/>
      <c r="CP570" s="526"/>
      <c r="CQ570" s="526"/>
      <c r="CR570" s="526"/>
      <c r="CS570" s="526"/>
      <c r="CT570" s="526"/>
      <c r="CU570" s="526"/>
      <c r="CV570" s="526"/>
      <c r="CW570" s="526"/>
      <c r="CX570" s="526"/>
      <c r="CY570" s="526"/>
      <c r="CZ570" s="526"/>
      <c r="DA570" s="526"/>
      <c r="DB570" s="526"/>
      <c r="DC570" s="526"/>
      <c r="DD570" s="526"/>
      <c r="DE570" s="526"/>
      <c r="DF570" s="526"/>
    </row>
    <row r="571" spans="8:110">
      <c r="H571" s="524">
        <f t="shared" si="146"/>
        <v>0</v>
      </c>
      <c r="K571" s="526"/>
      <c r="L571" s="526"/>
      <c r="M571" s="526"/>
      <c r="N571" s="526"/>
      <c r="O571" s="526"/>
      <c r="P571" s="526"/>
      <c r="Q571" s="526"/>
      <c r="R571" s="526"/>
      <c r="S571" s="526"/>
      <c r="T571" s="526"/>
      <c r="U571" s="526"/>
      <c r="V571" s="526"/>
      <c r="W571" s="526"/>
      <c r="X571" s="526"/>
      <c r="Y571" s="526"/>
      <c r="Z571" s="526"/>
      <c r="AA571" s="526"/>
      <c r="AB571" s="526"/>
      <c r="AC571" s="526"/>
      <c r="AD571" s="526"/>
      <c r="AE571" s="526"/>
      <c r="AF571" s="526"/>
      <c r="AG571" s="526"/>
      <c r="AH571" s="526"/>
      <c r="AI571" s="526"/>
      <c r="AJ571" s="526"/>
      <c r="AK571" s="526"/>
      <c r="AL571" s="526"/>
      <c r="AM571" s="526"/>
      <c r="AN571" s="526"/>
      <c r="AO571" s="526"/>
      <c r="AP571" s="526"/>
      <c r="AQ571" s="526"/>
      <c r="AR571" s="526"/>
      <c r="AS571" s="526"/>
      <c r="AT571" s="526"/>
      <c r="AU571" s="526"/>
      <c r="AV571" s="526"/>
      <c r="AW571" s="526"/>
      <c r="AX571" s="526"/>
      <c r="AY571" s="526"/>
      <c r="AZ571" s="526"/>
      <c r="BA571" s="526"/>
      <c r="BB571" s="526"/>
      <c r="BC571" s="526"/>
      <c r="BD571" s="526"/>
      <c r="BE571" s="526"/>
      <c r="BF571" s="526"/>
      <c r="BG571" s="526"/>
      <c r="BH571" s="526"/>
      <c r="BI571" s="526"/>
      <c r="BJ571" s="526"/>
      <c r="BK571" s="526"/>
      <c r="BL571" s="526"/>
      <c r="BM571" s="526"/>
      <c r="BN571" s="526"/>
      <c r="BO571" s="526"/>
      <c r="BP571" s="526"/>
      <c r="BQ571" s="526"/>
      <c r="BR571" s="526"/>
      <c r="BS571" s="526"/>
      <c r="BT571" s="526"/>
      <c r="BU571" s="526"/>
      <c r="BV571" s="526"/>
      <c r="BW571" s="526"/>
      <c r="BX571" s="526"/>
      <c r="BY571" s="526"/>
      <c r="BZ571" s="526"/>
      <c r="CA571" s="526"/>
      <c r="CB571" s="526"/>
      <c r="CC571" s="526"/>
      <c r="CD571" s="526"/>
      <c r="CE571" s="526"/>
      <c r="CF571" s="526"/>
      <c r="CG571" s="526"/>
      <c r="CH571" s="526"/>
      <c r="CI571" s="526"/>
      <c r="CJ571" s="526"/>
      <c r="CK571" s="526"/>
      <c r="CL571" s="526"/>
      <c r="CM571" s="526"/>
      <c r="CN571" s="526"/>
      <c r="CO571" s="526"/>
      <c r="CP571" s="526"/>
      <c r="CQ571" s="526"/>
      <c r="CR571" s="526"/>
      <c r="CS571" s="526"/>
      <c r="CT571" s="526"/>
      <c r="CU571" s="526"/>
      <c r="CV571" s="526"/>
      <c r="CW571" s="526"/>
      <c r="CX571" s="526"/>
      <c r="CY571" s="526"/>
      <c r="CZ571" s="526"/>
      <c r="DA571" s="526"/>
      <c r="DB571" s="526"/>
      <c r="DC571" s="526"/>
      <c r="DD571" s="526"/>
      <c r="DE571" s="526"/>
      <c r="DF571" s="526"/>
    </row>
    <row r="572" spans="8:110">
      <c r="H572" s="524">
        <f t="shared" si="146"/>
        <v>0</v>
      </c>
      <c r="K572" s="526"/>
      <c r="L572" s="526"/>
      <c r="M572" s="526"/>
      <c r="N572" s="526"/>
      <c r="O572" s="526"/>
      <c r="P572" s="526"/>
      <c r="Q572" s="526"/>
      <c r="R572" s="526"/>
      <c r="S572" s="526"/>
      <c r="T572" s="526"/>
      <c r="U572" s="526"/>
      <c r="V572" s="526"/>
      <c r="W572" s="526"/>
      <c r="X572" s="526"/>
      <c r="Y572" s="526"/>
      <c r="Z572" s="526"/>
      <c r="AA572" s="526"/>
      <c r="AB572" s="526"/>
      <c r="AC572" s="526"/>
      <c r="AD572" s="526"/>
      <c r="AE572" s="526"/>
      <c r="AF572" s="526"/>
      <c r="AG572" s="526"/>
      <c r="AH572" s="526"/>
      <c r="AI572" s="526"/>
      <c r="AJ572" s="526"/>
      <c r="AK572" s="526"/>
      <c r="AL572" s="526"/>
      <c r="AM572" s="526"/>
      <c r="AN572" s="526"/>
      <c r="AO572" s="526"/>
      <c r="AP572" s="526"/>
      <c r="AQ572" s="526"/>
      <c r="AR572" s="526"/>
      <c r="AS572" s="526"/>
      <c r="AT572" s="526"/>
      <c r="AU572" s="526"/>
      <c r="AV572" s="526"/>
      <c r="AW572" s="526"/>
      <c r="AX572" s="526"/>
      <c r="AY572" s="526"/>
      <c r="AZ572" s="526"/>
      <c r="BA572" s="526"/>
      <c r="BB572" s="526"/>
      <c r="BC572" s="526"/>
      <c r="BD572" s="526"/>
      <c r="BE572" s="526"/>
      <c r="BF572" s="526"/>
      <c r="BG572" s="526"/>
      <c r="BH572" s="526"/>
      <c r="BI572" s="526"/>
      <c r="BJ572" s="526"/>
      <c r="BK572" s="526"/>
      <c r="BL572" s="526"/>
      <c r="BM572" s="526"/>
      <c r="BN572" s="526"/>
      <c r="BO572" s="526"/>
      <c r="BP572" s="526"/>
      <c r="BQ572" s="526"/>
      <c r="BR572" s="526"/>
      <c r="BS572" s="526"/>
      <c r="BT572" s="526"/>
      <c r="BU572" s="526"/>
      <c r="BV572" s="526"/>
      <c r="BW572" s="526"/>
      <c r="BX572" s="526"/>
      <c r="BY572" s="526"/>
      <c r="BZ572" s="526"/>
      <c r="CA572" s="526"/>
      <c r="CB572" s="526"/>
      <c r="CC572" s="526"/>
      <c r="CD572" s="526"/>
      <c r="CE572" s="526"/>
      <c r="CF572" s="526"/>
      <c r="CG572" s="526"/>
      <c r="CH572" s="526"/>
      <c r="CI572" s="526"/>
      <c r="CJ572" s="526"/>
      <c r="CK572" s="526"/>
      <c r="CL572" s="526"/>
      <c r="CM572" s="526"/>
      <c r="CN572" s="526"/>
      <c r="CO572" s="526"/>
      <c r="CP572" s="526"/>
      <c r="CQ572" s="526"/>
      <c r="CR572" s="526"/>
      <c r="CS572" s="526"/>
      <c r="CT572" s="526"/>
      <c r="CU572" s="526"/>
      <c r="CV572" s="526"/>
      <c r="CW572" s="526"/>
      <c r="CX572" s="526"/>
      <c r="CY572" s="526"/>
      <c r="CZ572" s="526"/>
      <c r="DA572" s="526"/>
      <c r="DB572" s="526"/>
      <c r="DC572" s="526"/>
      <c r="DD572" s="526"/>
      <c r="DE572" s="526"/>
      <c r="DF572" s="526"/>
    </row>
    <row r="573" spans="8:110">
      <c r="H573" s="524">
        <f t="shared" si="146"/>
        <v>0</v>
      </c>
      <c r="K573" s="526"/>
      <c r="L573" s="526"/>
      <c r="M573" s="526"/>
      <c r="N573" s="526"/>
      <c r="O573" s="526"/>
      <c r="P573" s="526"/>
      <c r="Q573" s="526"/>
      <c r="R573" s="526"/>
      <c r="S573" s="526"/>
      <c r="T573" s="526"/>
      <c r="U573" s="526"/>
      <c r="V573" s="526"/>
      <c r="W573" s="526"/>
      <c r="X573" s="526"/>
      <c r="Y573" s="526"/>
      <c r="Z573" s="526"/>
      <c r="AA573" s="526"/>
      <c r="AB573" s="526"/>
      <c r="AC573" s="526"/>
      <c r="AD573" s="526"/>
      <c r="AE573" s="526"/>
      <c r="AF573" s="526"/>
      <c r="AG573" s="526"/>
      <c r="AH573" s="526"/>
      <c r="AI573" s="526"/>
      <c r="AJ573" s="526"/>
      <c r="AK573" s="526"/>
      <c r="AL573" s="526"/>
      <c r="AM573" s="526"/>
      <c r="AN573" s="526"/>
      <c r="AO573" s="526"/>
      <c r="AP573" s="526"/>
      <c r="AQ573" s="526"/>
      <c r="AR573" s="526"/>
      <c r="AS573" s="526"/>
      <c r="AT573" s="526"/>
      <c r="AU573" s="526"/>
      <c r="AV573" s="526"/>
      <c r="AW573" s="526"/>
      <c r="AX573" s="526"/>
      <c r="AY573" s="526"/>
      <c r="AZ573" s="526"/>
      <c r="BA573" s="526"/>
      <c r="BB573" s="526"/>
      <c r="BC573" s="526"/>
      <c r="BD573" s="526"/>
      <c r="BE573" s="526"/>
      <c r="BF573" s="526"/>
      <c r="BG573" s="526"/>
      <c r="BH573" s="526"/>
      <c r="BI573" s="526"/>
      <c r="BJ573" s="526"/>
      <c r="BK573" s="526"/>
      <c r="BL573" s="526"/>
      <c r="BM573" s="526"/>
      <c r="BN573" s="526"/>
      <c r="BO573" s="526"/>
      <c r="BP573" s="526"/>
      <c r="BQ573" s="526"/>
      <c r="BR573" s="526"/>
      <c r="BS573" s="526"/>
      <c r="BT573" s="526"/>
      <c r="BU573" s="526"/>
      <c r="BV573" s="526"/>
      <c r="BW573" s="526"/>
      <c r="BX573" s="526"/>
      <c r="BY573" s="526"/>
      <c r="BZ573" s="526"/>
      <c r="CA573" s="526"/>
      <c r="CB573" s="526"/>
      <c r="CC573" s="526"/>
      <c r="CD573" s="526"/>
      <c r="CE573" s="526"/>
      <c r="CF573" s="526"/>
      <c r="CG573" s="526"/>
      <c r="CH573" s="526"/>
      <c r="CI573" s="526"/>
      <c r="CJ573" s="526"/>
      <c r="CK573" s="526"/>
      <c r="CL573" s="526"/>
      <c r="CM573" s="526"/>
      <c r="CN573" s="526"/>
      <c r="CO573" s="526"/>
      <c r="CP573" s="526"/>
      <c r="CQ573" s="526"/>
      <c r="CR573" s="526"/>
      <c r="CS573" s="526"/>
      <c r="CT573" s="526"/>
      <c r="CU573" s="526"/>
      <c r="CV573" s="526"/>
      <c r="CW573" s="526"/>
      <c r="CX573" s="526"/>
      <c r="CY573" s="526"/>
      <c r="CZ573" s="526"/>
      <c r="DA573" s="526"/>
      <c r="DB573" s="526"/>
      <c r="DC573" s="526"/>
      <c r="DD573" s="526"/>
      <c r="DE573" s="526"/>
      <c r="DF573" s="526"/>
    </row>
    <row r="574" spans="8:110">
      <c r="H574" s="524">
        <f t="shared" si="146"/>
        <v>0</v>
      </c>
      <c r="K574" s="526"/>
      <c r="L574" s="526"/>
      <c r="M574" s="526"/>
      <c r="N574" s="526"/>
      <c r="O574" s="526"/>
      <c r="P574" s="526"/>
      <c r="Q574" s="526"/>
      <c r="R574" s="526"/>
      <c r="S574" s="526"/>
      <c r="T574" s="526"/>
      <c r="U574" s="526"/>
      <c r="V574" s="526"/>
      <c r="W574" s="526"/>
      <c r="X574" s="526"/>
      <c r="Y574" s="526"/>
      <c r="Z574" s="526"/>
      <c r="AA574" s="526"/>
      <c r="AB574" s="526"/>
      <c r="AC574" s="526"/>
      <c r="AD574" s="526"/>
      <c r="AE574" s="526"/>
      <c r="AF574" s="526"/>
      <c r="AG574" s="526"/>
      <c r="AH574" s="526"/>
      <c r="AI574" s="526"/>
      <c r="AJ574" s="526"/>
      <c r="AK574" s="526"/>
      <c r="AL574" s="526"/>
      <c r="AM574" s="526"/>
      <c r="AN574" s="526"/>
      <c r="AO574" s="526"/>
      <c r="AP574" s="526"/>
      <c r="AQ574" s="526"/>
      <c r="AR574" s="526"/>
      <c r="AS574" s="526"/>
      <c r="AT574" s="526"/>
      <c r="AU574" s="526"/>
      <c r="AV574" s="526"/>
      <c r="AW574" s="526"/>
      <c r="AX574" s="526"/>
      <c r="AY574" s="526"/>
      <c r="AZ574" s="526"/>
      <c r="BA574" s="526"/>
      <c r="BB574" s="526"/>
      <c r="BC574" s="526"/>
      <c r="BD574" s="526"/>
      <c r="BE574" s="526"/>
      <c r="BF574" s="526"/>
      <c r="BG574" s="526"/>
      <c r="BH574" s="526"/>
      <c r="BI574" s="526"/>
      <c r="BJ574" s="526"/>
      <c r="BK574" s="526"/>
      <c r="BL574" s="526"/>
      <c r="BM574" s="526"/>
      <c r="BN574" s="526"/>
      <c r="BO574" s="526"/>
      <c r="BP574" s="526"/>
      <c r="BQ574" s="526"/>
      <c r="BR574" s="526"/>
      <c r="BS574" s="526"/>
      <c r="BT574" s="526"/>
      <c r="BU574" s="526"/>
      <c r="BV574" s="526"/>
      <c r="BW574" s="526"/>
      <c r="BX574" s="526"/>
      <c r="BY574" s="526"/>
      <c r="BZ574" s="526"/>
      <c r="CA574" s="526"/>
      <c r="CB574" s="526"/>
      <c r="CC574" s="526"/>
      <c r="CD574" s="526"/>
      <c r="CE574" s="526"/>
      <c r="CF574" s="526"/>
      <c r="CG574" s="526"/>
      <c r="CH574" s="526"/>
      <c r="CI574" s="526"/>
      <c r="CJ574" s="526"/>
      <c r="CK574" s="526"/>
      <c r="CL574" s="526"/>
      <c r="CM574" s="526"/>
      <c r="CN574" s="526"/>
      <c r="CO574" s="526"/>
      <c r="CP574" s="526"/>
      <c r="CQ574" s="526"/>
      <c r="CR574" s="526"/>
      <c r="CS574" s="526"/>
      <c r="CT574" s="526"/>
      <c r="CU574" s="526"/>
      <c r="CV574" s="526"/>
      <c r="CW574" s="526"/>
      <c r="CX574" s="526"/>
      <c r="CY574" s="526"/>
      <c r="CZ574" s="526"/>
      <c r="DA574" s="526"/>
      <c r="DB574" s="526"/>
      <c r="DC574" s="526"/>
      <c r="DD574" s="526"/>
      <c r="DE574" s="526"/>
      <c r="DF574" s="526"/>
    </row>
    <row r="575" spans="8:110">
      <c r="H575" s="524">
        <f t="shared" si="146"/>
        <v>0</v>
      </c>
      <c r="K575" s="526"/>
      <c r="L575" s="526"/>
      <c r="M575" s="526"/>
      <c r="N575" s="526"/>
      <c r="O575" s="526"/>
      <c r="P575" s="526"/>
      <c r="Q575" s="526"/>
      <c r="R575" s="526"/>
      <c r="S575" s="526"/>
      <c r="T575" s="526"/>
      <c r="U575" s="526"/>
      <c r="V575" s="526"/>
      <c r="W575" s="526"/>
      <c r="X575" s="526"/>
      <c r="Y575" s="526"/>
      <c r="Z575" s="526"/>
      <c r="AA575" s="526"/>
      <c r="AB575" s="526"/>
      <c r="AC575" s="526"/>
      <c r="AD575" s="526"/>
      <c r="AE575" s="526"/>
      <c r="AF575" s="526"/>
      <c r="AG575" s="526"/>
      <c r="AH575" s="526"/>
      <c r="AI575" s="526"/>
      <c r="AJ575" s="526"/>
      <c r="AK575" s="526"/>
      <c r="AL575" s="526"/>
      <c r="AM575" s="526"/>
      <c r="AN575" s="526"/>
      <c r="AO575" s="526"/>
      <c r="AP575" s="526"/>
      <c r="AQ575" s="526"/>
      <c r="AR575" s="526"/>
      <c r="AS575" s="526"/>
      <c r="AT575" s="526"/>
      <c r="AU575" s="526"/>
      <c r="AV575" s="526"/>
      <c r="AW575" s="526"/>
      <c r="AX575" s="526"/>
      <c r="AY575" s="526"/>
      <c r="AZ575" s="526"/>
      <c r="BA575" s="526"/>
      <c r="BB575" s="526"/>
      <c r="BC575" s="526"/>
      <c r="BD575" s="526"/>
      <c r="BE575" s="526"/>
      <c r="BF575" s="526"/>
      <c r="BG575" s="526"/>
      <c r="BH575" s="526"/>
      <c r="BI575" s="526"/>
      <c r="BJ575" s="526"/>
      <c r="BK575" s="526"/>
      <c r="BL575" s="526"/>
      <c r="BM575" s="526"/>
      <c r="BN575" s="526"/>
      <c r="BO575" s="526"/>
      <c r="BP575" s="526"/>
      <c r="BQ575" s="526"/>
      <c r="BR575" s="526"/>
      <c r="BS575" s="526"/>
      <c r="BT575" s="526"/>
      <c r="BU575" s="526"/>
      <c r="BV575" s="526"/>
      <c r="BW575" s="526"/>
      <c r="BX575" s="526"/>
      <c r="BY575" s="526"/>
      <c r="BZ575" s="526"/>
      <c r="CA575" s="526"/>
      <c r="CB575" s="526"/>
      <c r="CC575" s="526"/>
      <c r="CD575" s="526"/>
      <c r="CE575" s="526"/>
      <c r="CF575" s="526"/>
      <c r="CG575" s="526"/>
      <c r="CH575" s="526"/>
      <c r="CI575" s="526"/>
      <c r="CJ575" s="526"/>
      <c r="CK575" s="526"/>
      <c r="CL575" s="526"/>
      <c r="CM575" s="526"/>
      <c r="CN575" s="526"/>
      <c r="CO575" s="526"/>
      <c r="CP575" s="526"/>
      <c r="CQ575" s="526"/>
      <c r="CR575" s="526"/>
      <c r="CS575" s="526"/>
      <c r="CT575" s="526"/>
      <c r="CU575" s="526"/>
      <c r="CV575" s="526"/>
      <c r="CW575" s="526"/>
      <c r="CX575" s="526"/>
      <c r="CY575" s="526"/>
      <c r="CZ575" s="526"/>
      <c r="DA575" s="526"/>
      <c r="DB575" s="526"/>
      <c r="DC575" s="526"/>
      <c r="DD575" s="526"/>
      <c r="DE575" s="526"/>
      <c r="DF575" s="526"/>
    </row>
    <row r="576" spans="8:110">
      <c r="H576" s="524">
        <f t="shared" si="146"/>
        <v>0</v>
      </c>
      <c r="K576" s="526"/>
      <c r="L576" s="526"/>
      <c r="M576" s="526"/>
      <c r="N576" s="526"/>
      <c r="O576" s="526"/>
      <c r="P576" s="526"/>
      <c r="Q576" s="526"/>
      <c r="R576" s="526"/>
      <c r="S576" s="526"/>
      <c r="T576" s="526"/>
      <c r="U576" s="526"/>
      <c r="V576" s="526"/>
      <c r="W576" s="526"/>
      <c r="X576" s="526"/>
      <c r="Y576" s="526"/>
      <c r="Z576" s="526"/>
      <c r="AA576" s="526"/>
      <c r="AB576" s="526"/>
      <c r="AC576" s="526"/>
      <c r="AD576" s="526"/>
      <c r="AE576" s="526"/>
      <c r="AF576" s="526"/>
      <c r="AG576" s="526"/>
      <c r="AH576" s="526"/>
      <c r="AI576" s="526"/>
      <c r="AJ576" s="526"/>
      <c r="AK576" s="526"/>
      <c r="AL576" s="526"/>
      <c r="AM576" s="526"/>
      <c r="AN576" s="526"/>
      <c r="AO576" s="526"/>
      <c r="AP576" s="526"/>
      <c r="AQ576" s="526"/>
      <c r="AR576" s="526"/>
      <c r="AS576" s="526"/>
      <c r="AT576" s="526"/>
      <c r="AU576" s="526"/>
      <c r="AV576" s="526"/>
      <c r="AW576" s="526"/>
      <c r="AX576" s="526"/>
      <c r="AY576" s="526"/>
      <c r="AZ576" s="526"/>
      <c r="BA576" s="526"/>
      <c r="BB576" s="526"/>
      <c r="BC576" s="526"/>
      <c r="BD576" s="526"/>
      <c r="BE576" s="526"/>
      <c r="BF576" s="526"/>
      <c r="BG576" s="526"/>
      <c r="BH576" s="526"/>
      <c r="BI576" s="526"/>
      <c r="BJ576" s="526"/>
      <c r="BK576" s="526"/>
      <c r="BL576" s="526"/>
      <c r="BM576" s="526"/>
      <c r="BN576" s="526"/>
      <c r="BO576" s="526"/>
      <c r="BP576" s="526"/>
      <c r="BQ576" s="526"/>
      <c r="BR576" s="526"/>
      <c r="BS576" s="526"/>
      <c r="BT576" s="526"/>
      <c r="BU576" s="526"/>
      <c r="BV576" s="526"/>
      <c r="BW576" s="526"/>
      <c r="BX576" s="526"/>
      <c r="BY576" s="526"/>
      <c r="BZ576" s="526"/>
      <c r="CA576" s="526"/>
      <c r="CB576" s="526"/>
      <c r="CC576" s="526"/>
      <c r="CD576" s="526"/>
      <c r="CE576" s="526"/>
      <c r="CF576" s="526"/>
      <c r="CG576" s="526"/>
      <c r="CH576" s="526"/>
      <c r="CI576" s="526"/>
      <c r="CJ576" s="526"/>
      <c r="CK576" s="526"/>
      <c r="CL576" s="526"/>
      <c r="CM576" s="526"/>
      <c r="CN576" s="526"/>
      <c r="CO576" s="526"/>
      <c r="CP576" s="526"/>
      <c r="CQ576" s="526"/>
      <c r="CR576" s="526"/>
      <c r="CS576" s="526"/>
      <c r="CT576" s="526"/>
      <c r="CU576" s="526"/>
      <c r="CV576" s="526"/>
      <c r="CW576" s="526"/>
      <c r="CX576" s="526"/>
      <c r="CY576" s="526"/>
      <c r="CZ576" s="526"/>
      <c r="DA576" s="526"/>
      <c r="DB576" s="526"/>
      <c r="DC576" s="526"/>
      <c r="DD576" s="526"/>
      <c r="DE576" s="526"/>
      <c r="DF576" s="526"/>
    </row>
    <row r="577" spans="8:110">
      <c r="H577" s="524">
        <f t="shared" si="146"/>
        <v>0</v>
      </c>
      <c r="K577" s="526"/>
      <c r="L577" s="526"/>
      <c r="M577" s="526"/>
      <c r="N577" s="526"/>
      <c r="O577" s="526"/>
      <c r="P577" s="526"/>
      <c r="Q577" s="526"/>
      <c r="R577" s="526"/>
      <c r="S577" s="526"/>
      <c r="T577" s="526"/>
      <c r="U577" s="526"/>
      <c r="V577" s="526"/>
      <c r="W577" s="526"/>
      <c r="X577" s="526"/>
      <c r="Y577" s="526"/>
      <c r="Z577" s="526"/>
      <c r="AA577" s="526"/>
      <c r="AB577" s="526"/>
      <c r="AC577" s="526"/>
      <c r="AD577" s="526"/>
      <c r="AE577" s="526"/>
      <c r="AF577" s="526"/>
      <c r="AG577" s="526"/>
      <c r="AH577" s="526"/>
      <c r="AI577" s="526"/>
      <c r="AJ577" s="526"/>
      <c r="AK577" s="526"/>
      <c r="AL577" s="526"/>
      <c r="AM577" s="526"/>
      <c r="AN577" s="526"/>
      <c r="AO577" s="526"/>
      <c r="AP577" s="526"/>
      <c r="AQ577" s="526"/>
      <c r="AR577" s="526"/>
      <c r="AS577" s="526"/>
      <c r="AT577" s="526"/>
      <c r="AU577" s="526"/>
      <c r="AV577" s="526"/>
      <c r="AW577" s="526"/>
      <c r="AX577" s="526"/>
      <c r="AY577" s="526"/>
      <c r="AZ577" s="526"/>
      <c r="BA577" s="526"/>
      <c r="BB577" s="526"/>
      <c r="BC577" s="526"/>
      <c r="BD577" s="526"/>
      <c r="BE577" s="526"/>
      <c r="BF577" s="526"/>
      <c r="BG577" s="526"/>
      <c r="BH577" s="526"/>
      <c r="BI577" s="526"/>
      <c r="BJ577" s="526"/>
      <c r="BK577" s="526"/>
      <c r="BL577" s="526"/>
      <c r="BM577" s="526"/>
      <c r="BN577" s="526"/>
      <c r="BO577" s="526"/>
      <c r="BP577" s="526"/>
      <c r="BQ577" s="526"/>
      <c r="BR577" s="526"/>
      <c r="BS577" s="526"/>
      <c r="BT577" s="526"/>
      <c r="BU577" s="526"/>
      <c r="BV577" s="526"/>
      <c r="BW577" s="526"/>
      <c r="BX577" s="526"/>
      <c r="BY577" s="526"/>
      <c r="BZ577" s="526"/>
      <c r="CA577" s="526"/>
      <c r="CB577" s="526"/>
      <c r="CC577" s="526"/>
      <c r="CD577" s="526"/>
      <c r="CE577" s="526"/>
      <c r="CF577" s="526"/>
      <c r="CG577" s="526"/>
      <c r="CH577" s="526"/>
      <c r="CI577" s="526"/>
      <c r="CJ577" s="526"/>
      <c r="CK577" s="526"/>
      <c r="CL577" s="526"/>
      <c r="CM577" s="526"/>
      <c r="CN577" s="526"/>
      <c r="CO577" s="526"/>
      <c r="CP577" s="526"/>
      <c r="CQ577" s="526"/>
      <c r="CR577" s="526"/>
      <c r="CS577" s="526"/>
      <c r="CT577" s="526"/>
      <c r="CU577" s="526"/>
      <c r="CV577" s="526"/>
      <c r="CW577" s="526"/>
      <c r="CX577" s="526"/>
      <c r="CY577" s="526"/>
      <c r="CZ577" s="526"/>
      <c r="DA577" s="526"/>
      <c r="DB577" s="526"/>
      <c r="DC577" s="526"/>
      <c r="DD577" s="526"/>
      <c r="DE577" s="526"/>
      <c r="DF577" s="526"/>
    </row>
    <row r="578" spans="8:110">
      <c r="H578" s="524">
        <f t="shared" si="146"/>
        <v>0</v>
      </c>
      <c r="K578" s="526"/>
      <c r="L578" s="526"/>
      <c r="M578" s="526"/>
      <c r="N578" s="526"/>
      <c r="O578" s="526"/>
      <c r="P578" s="526"/>
      <c r="Q578" s="526"/>
      <c r="R578" s="526"/>
      <c r="S578" s="526"/>
      <c r="T578" s="526"/>
      <c r="U578" s="526"/>
      <c r="V578" s="526"/>
      <c r="W578" s="526"/>
      <c r="X578" s="526"/>
      <c r="Y578" s="526"/>
      <c r="Z578" s="526"/>
      <c r="AA578" s="526"/>
      <c r="AB578" s="526"/>
      <c r="AC578" s="526"/>
      <c r="AD578" s="526"/>
      <c r="AE578" s="526"/>
      <c r="AF578" s="526"/>
      <c r="AG578" s="526"/>
      <c r="AH578" s="526"/>
      <c r="AI578" s="526"/>
      <c r="AJ578" s="526"/>
      <c r="AK578" s="526"/>
      <c r="AL578" s="526"/>
      <c r="AM578" s="526"/>
      <c r="AN578" s="526"/>
      <c r="AO578" s="526"/>
      <c r="AP578" s="526"/>
      <c r="AQ578" s="526"/>
      <c r="AR578" s="526"/>
      <c r="AS578" s="526"/>
      <c r="AT578" s="526"/>
      <c r="AU578" s="526"/>
      <c r="AV578" s="526"/>
      <c r="AW578" s="526"/>
      <c r="AX578" s="526"/>
      <c r="AY578" s="526"/>
      <c r="AZ578" s="526"/>
      <c r="BA578" s="526"/>
      <c r="BB578" s="526"/>
      <c r="BC578" s="526"/>
      <c r="BD578" s="526"/>
      <c r="BE578" s="526"/>
      <c r="BF578" s="526"/>
      <c r="BG578" s="526"/>
      <c r="BH578" s="526"/>
      <c r="BI578" s="526"/>
      <c r="BJ578" s="526"/>
      <c r="BK578" s="526"/>
      <c r="BL578" s="526"/>
      <c r="BM578" s="526"/>
      <c r="BN578" s="526"/>
      <c r="BO578" s="526"/>
      <c r="BP578" s="526"/>
      <c r="BQ578" s="526"/>
      <c r="BR578" s="526"/>
      <c r="BS578" s="526"/>
      <c r="BT578" s="526"/>
      <c r="BU578" s="526"/>
      <c r="BV578" s="526"/>
      <c r="BW578" s="526"/>
      <c r="BX578" s="526"/>
      <c r="BY578" s="526"/>
      <c r="BZ578" s="526"/>
      <c r="CA578" s="526"/>
      <c r="CB578" s="526"/>
      <c r="CC578" s="526"/>
      <c r="CD578" s="526"/>
      <c r="CE578" s="526"/>
      <c r="CF578" s="526"/>
      <c r="CG578" s="526"/>
      <c r="CH578" s="526"/>
      <c r="CI578" s="526"/>
      <c r="CJ578" s="526"/>
      <c r="CK578" s="526"/>
      <c r="CL578" s="526"/>
      <c r="CM578" s="526"/>
      <c r="CN578" s="526"/>
      <c r="CO578" s="526"/>
      <c r="CP578" s="526"/>
      <c r="CQ578" s="526"/>
      <c r="CR578" s="526"/>
      <c r="CS578" s="526"/>
      <c r="CT578" s="526"/>
      <c r="CU578" s="526"/>
      <c r="CV578" s="526"/>
      <c r="CW578" s="526"/>
      <c r="CX578" s="526"/>
      <c r="CY578" s="526"/>
      <c r="CZ578" s="526"/>
      <c r="DA578" s="526"/>
      <c r="DB578" s="526"/>
      <c r="DC578" s="526"/>
      <c r="DD578" s="526"/>
      <c r="DE578" s="526"/>
      <c r="DF578" s="526"/>
    </row>
    <row r="579" spans="8:110">
      <c r="H579" s="524">
        <f t="shared" si="146"/>
        <v>0</v>
      </c>
      <c r="K579" s="526"/>
      <c r="L579" s="526"/>
      <c r="M579" s="526"/>
      <c r="N579" s="526"/>
      <c r="O579" s="526"/>
      <c r="P579" s="526"/>
      <c r="Q579" s="526"/>
      <c r="R579" s="526"/>
      <c r="S579" s="526"/>
      <c r="T579" s="526"/>
      <c r="U579" s="526"/>
      <c r="V579" s="526"/>
      <c r="W579" s="526"/>
      <c r="X579" s="526"/>
      <c r="Y579" s="526"/>
      <c r="Z579" s="526"/>
      <c r="AA579" s="526"/>
      <c r="AB579" s="526"/>
      <c r="AC579" s="526"/>
      <c r="AD579" s="526"/>
      <c r="AE579" s="526"/>
      <c r="AF579" s="526"/>
      <c r="AG579" s="526"/>
      <c r="AH579" s="526"/>
      <c r="AI579" s="526"/>
      <c r="AJ579" s="526"/>
      <c r="AK579" s="526"/>
      <c r="AL579" s="526"/>
      <c r="AM579" s="526"/>
      <c r="AN579" s="526"/>
      <c r="AO579" s="526"/>
      <c r="AP579" s="526"/>
      <c r="AQ579" s="526"/>
      <c r="AR579" s="526"/>
      <c r="AS579" s="526"/>
      <c r="AT579" s="526"/>
      <c r="AU579" s="526"/>
      <c r="AV579" s="526"/>
      <c r="AW579" s="526"/>
      <c r="AX579" s="526"/>
      <c r="AY579" s="526"/>
      <c r="AZ579" s="526"/>
      <c r="BA579" s="526"/>
      <c r="BB579" s="526"/>
      <c r="BC579" s="526"/>
      <c r="BD579" s="526"/>
      <c r="BE579" s="526"/>
      <c r="BF579" s="526"/>
      <c r="BG579" s="526"/>
      <c r="BH579" s="526"/>
      <c r="BI579" s="526"/>
      <c r="BJ579" s="526"/>
      <c r="BK579" s="526"/>
      <c r="BL579" s="526"/>
      <c r="BM579" s="526"/>
      <c r="BN579" s="526"/>
      <c r="BO579" s="526"/>
      <c r="BP579" s="526"/>
      <c r="BQ579" s="526"/>
      <c r="BR579" s="526"/>
      <c r="BS579" s="526"/>
      <c r="BT579" s="526"/>
      <c r="BU579" s="526"/>
      <c r="BV579" s="526"/>
      <c r="BW579" s="526"/>
      <c r="BX579" s="526"/>
      <c r="BY579" s="526"/>
      <c r="BZ579" s="526"/>
      <c r="CA579" s="526"/>
      <c r="CB579" s="526"/>
      <c r="CC579" s="526"/>
      <c r="CD579" s="526"/>
      <c r="CE579" s="526"/>
      <c r="CF579" s="526"/>
      <c r="CG579" s="526"/>
      <c r="CH579" s="526"/>
      <c r="CI579" s="526"/>
      <c r="CJ579" s="526"/>
      <c r="CK579" s="526"/>
      <c r="CL579" s="526"/>
      <c r="CM579" s="526"/>
      <c r="CN579" s="526"/>
      <c r="CO579" s="526"/>
      <c r="CP579" s="526"/>
      <c r="CQ579" s="526"/>
      <c r="CR579" s="526"/>
      <c r="CS579" s="526"/>
      <c r="CT579" s="526"/>
      <c r="CU579" s="526"/>
      <c r="CV579" s="526"/>
      <c r="CW579" s="526"/>
      <c r="CX579" s="526"/>
      <c r="CY579" s="526"/>
      <c r="CZ579" s="526"/>
      <c r="DA579" s="526"/>
      <c r="DB579" s="526"/>
      <c r="DC579" s="526"/>
      <c r="DD579" s="526"/>
      <c r="DE579" s="526"/>
      <c r="DF579" s="526"/>
    </row>
    <row r="580" spans="8:110">
      <c r="H580" s="524">
        <f t="shared" si="146"/>
        <v>0</v>
      </c>
      <c r="K580" s="526"/>
      <c r="L580" s="526"/>
      <c r="M580" s="526"/>
      <c r="N580" s="526"/>
      <c r="O580" s="526"/>
      <c r="P580" s="526"/>
      <c r="Q580" s="526"/>
      <c r="R580" s="526"/>
      <c r="S580" s="526"/>
      <c r="T580" s="526"/>
      <c r="U580" s="526"/>
      <c r="V580" s="526"/>
      <c r="W580" s="526"/>
      <c r="X580" s="526"/>
      <c r="Y580" s="526"/>
      <c r="Z580" s="526"/>
      <c r="AA580" s="526"/>
      <c r="AB580" s="526"/>
      <c r="AC580" s="526"/>
      <c r="AD580" s="526"/>
      <c r="AE580" s="526"/>
      <c r="AF580" s="526"/>
      <c r="AG580" s="526"/>
      <c r="AH580" s="526"/>
      <c r="AI580" s="526"/>
      <c r="AJ580" s="526"/>
      <c r="AK580" s="526"/>
      <c r="AL580" s="526"/>
      <c r="AM580" s="526"/>
      <c r="AN580" s="526"/>
      <c r="AO580" s="526"/>
      <c r="AP580" s="526"/>
      <c r="AQ580" s="526"/>
      <c r="AR580" s="526"/>
      <c r="AS580" s="526"/>
      <c r="AT580" s="526"/>
      <c r="AU580" s="526"/>
      <c r="AV580" s="526"/>
      <c r="AW580" s="526"/>
      <c r="AX580" s="526"/>
      <c r="AY580" s="526"/>
      <c r="AZ580" s="526"/>
      <c r="BA580" s="526"/>
      <c r="BB580" s="526"/>
      <c r="BC580" s="526"/>
      <c r="BD580" s="526"/>
      <c r="BE580" s="526"/>
      <c r="BF580" s="526"/>
      <c r="BG580" s="526"/>
      <c r="BH580" s="526"/>
      <c r="BI580" s="526"/>
      <c r="BJ580" s="526"/>
      <c r="BK580" s="526"/>
      <c r="BL580" s="526"/>
      <c r="BM580" s="526"/>
      <c r="BN580" s="526"/>
      <c r="BO580" s="526"/>
      <c r="BP580" s="526"/>
      <c r="BQ580" s="526"/>
      <c r="BR580" s="526"/>
      <c r="BS580" s="526"/>
      <c r="BT580" s="526"/>
      <c r="BU580" s="526"/>
      <c r="BV580" s="526"/>
      <c r="BW580" s="526"/>
      <c r="BX580" s="526"/>
      <c r="BY580" s="526"/>
      <c r="BZ580" s="526"/>
      <c r="CA580" s="526"/>
      <c r="CB580" s="526"/>
      <c r="CC580" s="526"/>
      <c r="CD580" s="526"/>
      <c r="CE580" s="526"/>
      <c r="CF580" s="526"/>
      <c r="CG580" s="526"/>
      <c r="CH580" s="526"/>
      <c r="CI580" s="526"/>
      <c r="CJ580" s="526"/>
      <c r="CK580" s="526"/>
      <c r="CL580" s="526"/>
      <c r="CM580" s="526"/>
      <c r="CN580" s="526"/>
      <c r="CO580" s="526"/>
      <c r="CP580" s="526"/>
      <c r="CQ580" s="526"/>
      <c r="CR580" s="526"/>
      <c r="CS580" s="526"/>
      <c r="CT580" s="526"/>
      <c r="CU580" s="526"/>
      <c r="CV580" s="526"/>
      <c r="CW580" s="526"/>
      <c r="CX580" s="526"/>
      <c r="CY580" s="526"/>
      <c r="CZ580" s="526"/>
      <c r="DA580" s="526"/>
      <c r="DB580" s="526"/>
      <c r="DC580" s="526"/>
      <c r="DD580" s="526"/>
      <c r="DE580" s="526"/>
      <c r="DF580" s="526"/>
    </row>
    <row r="581" spans="8:110">
      <c r="H581" s="524">
        <f t="shared" si="146"/>
        <v>0</v>
      </c>
      <c r="K581" s="526"/>
      <c r="L581" s="526"/>
      <c r="M581" s="526"/>
      <c r="N581" s="526"/>
      <c r="O581" s="526"/>
      <c r="P581" s="526"/>
      <c r="Q581" s="526"/>
      <c r="R581" s="526"/>
      <c r="S581" s="526"/>
      <c r="T581" s="526"/>
      <c r="U581" s="526"/>
      <c r="V581" s="526"/>
      <c r="W581" s="526"/>
      <c r="X581" s="526"/>
      <c r="Y581" s="526"/>
      <c r="Z581" s="526"/>
      <c r="AA581" s="526"/>
      <c r="AB581" s="526"/>
      <c r="AC581" s="526"/>
      <c r="AD581" s="526"/>
      <c r="AE581" s="526"/>
      <c r="AF581" s="526"/>
      <c r="AG581" s="526"/>
      <c r="AH581" s="526"/>
      <c r="AI581" s="526"/>
      <c r="AJ581" s="526"/>
      <c r="AK581" s="526"/>
      <c r="AL581" s="526"/>
      <c r="AM581" s="526"/>
      <c r="AN581" s="526"/>
      <c r="AO581" s="526"/>
      <c r="AP581" s="526"/>
      <c r="AQ581" s="526"/>
      <c r="AR581" s="526"/>
      <c r="AS581" s="526"/>
      <c r="AT581" s="526"/>
      <c r="AU581" s="526"/>
      <c r="AV581" s="526"/>
      <c r="AW581" s="526"/>
      <c r="AX581" s="526"/>
      <c r="AY581" s="526"/>
      <c r="AZ581" s="526"/>
      <c r="BA581" s="526"/>
      <c r="BB581" s="526"/>
      <c r="BC581" s="526"/>
      <c r="BD581" s="526"/>
      <c r="BE581" s="526"/>
      <c r="BF581" s="526"/>
      <c r="BG581" s="526"/>
      <c r="BH581" s="526"/>
      <c r="BI581" s="526"/>
      <c r="BJ581" s="526"/>
      <c r="BK581" s="526"/>
      <c r="BL581" s="526"/>
      <c r="BM581" s="526"/>
      <c r="BN581" s="526"/>
      <c r="BO581" s="526"/>
      <c r="BP581" s="526"/>
      <c r="BQ581" s="526"/>
      <c r="BR581" s="526"/>
      <c r="BS581" s="526"/>
      <c r="BT581" s="526"/>
      <c r="BU581" s="526"/>
      <c r="BV581" s="526"/>
      <c r="BW581" s="526"/>
      <c r="BX581" s="526"/>
      <c r="BY581" s="526"/>
      <c r="BZ581" s="526"/>
      <c r="CA581" s="526"/>
      <c r="CB581" s="526"/>
      <c r="CC581" s="526"/>
      <c r="CD581" s="526"/>
      <c r="CE581" s="526"/>
      <c r="CF581" s="526"/>
      <c r="CG581" s="526"/>
      <c r="CH581" s="526"/>
      <c r="CI581" s="526"/>
      <c r="CJ581" s="526"/>
      <c r="CK581" s="526"/>
      <c r="CL581" s="526"/>
      <c r="CM581" s="526"/>
      <c r="CN581" s="526"/>
      <c r="CO581" s="526"/>
      <c r="CP581" s="526"/>
      <c r="CQ581" s="526"/>
      <c r="CR581" s="526"/>
      <c r="CS581" s="526"/>
      <c r="CT581" s="526"/>
      <c r="CU581" s="526"/>
      <c r="CV581" s="526"/>
      <c r="CW581" s="526"/>
      <c r="CX581" s="526"/>
      <c r="CY581" s="526"/>
      <c r="CZ581" s="526"/>
      <c r="DA581" s="526"/>
      <c r="DB581" s="526"/>
      <c r="DC581" s="526"/>
      <c r="DD581" s="526"/>
      <c r="DE581" s="526"/>
      <c r="DF581" s="526"/>
    </row>
    <row r="582" spans="8:110">
      <c r="H582" s="524">
        <f t="shared" si="146"/>
        <v>0</v>
      </c>
      <c r="K582" s="526"/>
      <c r="L582" s="526"/>
      <c r="M582" s="526"/>
      <c r="N582" s="526"/>
      <c r="O582" s="526"/>
      <c r="P582" s="526"/>
      <c r="Q582" s="526"/>
      <c r="R582" s="526"/>
      <c r="S582" s="526"/>
      <c r="T582" s="526"/>
      <c r="U582" s="526"/>
      <c r="V582" s="526"/>
      <c r="W582" s="526"/>
      <c r="X582" s="526"/>
      <c r="Y582" s="526"/>
      <c r="Z582" s="526"/>
      <c r="AA582" s="526"/>
      <c r="AB582" s="526"/>
      <c r="AC582" s="526"/>
      <c r="AD582" s="526"/>
      <c r="AE582" s="526"/>
      <c r="AF582" s="526"/>
      <c r="AG582" s="526"/>
      <c r="AH582" s="526"/>
      <c r="AI582" s="526"/>
      <c r="AJ582" s="526"/>
      <c r="AK582" s="526"/>
      <c r="AL582" s="526"/>
      <c r="AM582" s="526"/>
      <c r="AN582" s="526"/>
      <c r="AO582" s="526"/>
      <c r="AP582" s="526"/>
      <c r="AQ582" s="526"/>
      <c r="AR582" s="526"/>
      <c r="AS582" s="526"/>
      <c r="AT582" s="526"/>
      <c r="AU582" s="526"/>
      <c r="AV582" s="526"/>
      <c r="AW582" s="526"/>
      <c r="AX582" s="526"/>
      <c r="AY582" s="526"/>
      <c r="AZ582" s="526"/>
      <c r="BA582" s="526"/>
      <c r="BB582" s="526"/>
      <c r="BC582" s="526"/>
      <c r="BD582" s="526"/>
      <c r="BE582" s="526"/>
      <c r="BF582" s="526"/>
      <c r="BG582" s="526"/>
      <c r="BH582" s="526"/>
      <c r="BI582" s="526"/>
      <c r="BJ582" s="526"/>
      <c r="BK582" s="526"/>
      <c r="BL582" s="526"/>
      <c r="BM582" s="526"/>
      <c r="BN582" s="526"/>
      <c r="BO582" s="526"/>
      <c r="BP582" s="526"/>
      <c r="BQ582" s="526"/>
      <c r="BR582" s="526"/>
      <c r="BS582" s="526"/>
      <c r="BT582" s="526"/>
      <c r="BU582" s="526"/>
      <c r="BV582" s="526"/>
      <c r="BW582" s="526"/>
      <c r="BX582" s="526"/>
      <c r="BY582" s="526"/>
      <c r="BZ582" s="526"/>
      <c r="CA582" s="526"/>
      <c r="CB582" s="526"/>
      <c r="CC582" s="526"/>
      <c r="CD582" s="526"/>
      <c r="CE582" s="526"/>
      <c r="CF582" s="526"/>
      <c r="CG582" s="526"/>
      <c r="CH582" s="526"/>
      <c r="CI582" s="526"/>
      <c r="CJ582" s="526"/>
      <c r="CK582" s="526"/>
      <c r="CL582" s="526"/>
      <c r="CM582" s="526"/>
      <c r="CN582" s="526"/>
      <c r="CO582" s="526"/>
      <c r="CP582" s="526"/>
      <c r="CQ582" s="526"/>
      <c r="CR582" s="526"/>
      <c r="CS582" s="526"/>
      <c r="CT582" s="526"/>
      <c r="CU582" s="526"/>
      <c r="CV582" s="526"/>
      <c r="CW582" s="526"/>
      <c r="CX582" s="526"/>
      <c r="CY582" s="526"/>
      <c r="CZ582" s="526"/>
      <c r="DA582" s="526"/>
      <c r="DB582" s="526"/>
      <c r="DC582" s="526"/>
      <c r="DD582" s="526"/>
      <c r="DE582" s="526"/>
      <c r="DF582" s="526"/>
    </row>
    <row r="583" spans="8:110">
      <c r="H583" s="524">
        <f t="shared" si="146"/>
        <v>0</v>
      </c>
      <c r="K583" s="526"/>
      <c r="L583" s="526"/>
      <c r="M583" s="526"/>
      <c r="N583" s="526"/>
      <c r="O583" s="526"/>
      <c r="P583" s="526"/>
      <c r="Q583" s="526"/>
      <c r="R583" s="526"/>
      <c r="S583" s="526"/>
      <c r="T583" s="526"/>
      <c r="U583" s="526"/>
      <c r="V583" s="526"/>
      <c r="W583" s="526"/>
      <c r="X583" s="526"/>
      <c r="Y583" s="526"/>
      <c r="Z583" s="526"/>
      <c r="AA583" s="526"/>
      <c r="AB583" s="526"/>
      <c r="AC583" s="526"/>
      <c r="AD583" s="526"/>
      <c r="AE583" s="526"/>
      <c r="AF583" s="526"/>
      <c r="AG583" s="526"/>
      <c r="AH583" s="526"/>
      <c r="AI583" s="526"/>
      <c r="AJ583" s="526"/>
      <c r="AK583" s="526"/>
      <c r="AL583" s="526"/>
      <c r="AM583" s="526"/>
      <c r="AN583" s="526"/>
      <c r="AO583" s="526"/>
      <c r="AP583" s="526"/>
      <c r="AQ583" s="526"/>
      <c r="AR583" s="526"/>
      <c r="AS583" s="526"/>
      <c r="AT583" s="526"/>
      <c r="AU583" s="526"/>
      <c r="AV583" s="526"/>
      <c r="AW583" s="526"/>
      <c r="AX583" s="526"/>
      <c r="AY583" s="526"/>
      <c r="AZ583" s="526"/>
      <c r="BA583" s="526"/>
      <c r="BB583" s="526"/>
      <c r="BC583" s="526"/>
      <c r="BD583" s="526"/>
      <c r="BE583" s="526"/>
      <c r="BF583" s="526"/>
      <c r="BG583" s="526"/>
      <c r="BH583" s="526"/>
      <c r="BI583" s="526"/>
      <c r="BJ583" s="526"/>
      <c r="BK583" s="526"/>
      <c r="BL583" s="526"/>
      <c r="BM583" s="526"/>
      <c r="BN583" s="526"/>
      <c r="BO583" s="526"/>
      <c r="BP583" s="526"/>
      <c r="BQ583" s="526"/>
      <c r="BR583" s="526"/>
      <c r="BS583" s="526"/>
      <c r="BT583" s="526"/>
      <c r="BU583" s="526"/>
      <c r="BV583" s="526"/>
      <c r="BW583" s="526"/>
      <c r="BX583" s="526"/>
      <c r="BY583" s="526"/>
      <c r="BZ583" s="526"/>
      <c r="CA583" s="526"/>
      <c r="CB583" s="526"/>
      <c r="CC583" s="526"/>
      <c r="CD583" s="526"/>
      <c r="CE583" s="526"/>
      <c r="CF583" s="526"/>
      <c r="CG583" s="526"/>
      <c r="CH583" s="526"/>
      <c r="CI583" s="526"/>
      <c r="CJ583" s="526"/>
      <c r="CK583" s="526"/>
      <c r="CL583" s="526"/>
      <c r="CM583" s="526"/>
      <c r="CN583" s="526"/>
      <c r="CO583" s="526"/>
      <c r="CP583" s="526"/>
      <c r="CQ583" s="526"/>
      <c r="CR583" s="526"/>
      <c r="CS583" s="526"/>
      <c r="CT583" s="526"/>
      <c r="CU583" s="526"/>
      <c r="CV583" s="526"/>
      <c r="CW583" s="526"/>
      <c r="CX583" s="526"/>
      <c r="CY583" s="526"/>
      <c r="CZ583" s="526"/>
      <c r="DA583" s="526"/>
      <c r="DB583" s="526"/>
      <c r="DC583" s="526"/>
      <c r="DD583" s="526"/>
      <c r="DE583" s="526"/>
      <c r="DF583" s="526"/>
    </row>
    <row r="584" spans="8:110">
      <c r="H584" s="524">
        <f t="shared" si="146"/>
        <v>0</v>
      </c>
      <c r="K584" s="526"/>
      <c r="L584" s="526"/>
      <c r="M584" s="526"/>
      <c r="N584" s="526"/>
      <c r="O584" s="526"/>
      <c r="P584" s="526"/>
      <c r="Q584" s="526"/>
      <c r="R584" s="526"/>
      <c r="S584" s="526"/>
      <c r="T584" s="526"/>
      <c r="U584" s="526"/>
      <c r="V584" s="526"/>
      <c r="W584" s="526"/>
      <c r="X584" s="526"/>
      <c r="Y584" s="526"/>
      <c r="Z584" s="526"/>
      <c r="AA584" s="526"/>
      <c r="AB584" s="526"/>
      <c r="AC584" s="526"/>
      <c r="AD584" s="526"/>
      <c r="AE584" s="526"/>
      <c r="AF584" s="526"/>
      <c r="AG584" s="526"/>
      <c r="AH584" s="526"/>
      <c r="AI584" s="526"/>
      <c r="AJ584" s="526"/>
      <c r="AK584" s="526"/>
      <c r="AL584" s="526"/>
      <c r="AM584" s="526"/>
      <c r="AN584" s="526"/>
      <c r="AO584" s="526"/>
      <c r="AP584" s="526"/>
      <c r="AQ584" s="526"/>
      <c r="AR584" s="526"/>
      <c r="AS584" s="526"/>
      <c r="AT584" s="526"/>
      <c r="AU584" s="526"/>
      <c r="AV584" s="526"/>
      <c r="AW584" s="526"/>
      <c r="AX584" s="526"/>
      <c r="AY584" s="526"/>
      <c r="AZ584" s="526"/>
      <c r="BA584" s="526"/>
      <c r="BB584" s="526"/>
      <c r="BC584" s="526"/>
      <c r="BD584" s="526"/>
      <c r="BE584" s="526"/>
      <c r="BF584" s="526"/>
      <c r="BG584" s="526"/>
      <c r="BH584" s="526"/>
      <c r="BI584" s="526"/>
      <c r="BJ584" s="526"/>
      <c r="BK584" s="526"/>
      <c r="BL584" s="526"/>
      <c r="BM584" s="526"/>
      <c r="BN584" s="526"/>
      <c r="BO584" s="526"/>
      <c r="BP584" s="526"/>
      <c r="BQ584" s="526"/>
      <c r="BR584" s="526"/>
      <c r="BS584" s="526"/>
      <c r="BT584" s="526"/>
      <c r="BU584" s="526"/>
      <c r="BV584" s="526"/>
      <c r="BW584" s="526"/>
      <c r="BX584" s="526"/>
      <c r="BY584" s="526"/>
      <c r="BZ584" s="526"/>
      <c r="CA584" s="526"/>
      <c r="CB584" s="526"/>
      <c r="CC584" s="526"/>
      <c r="CD584" s="526"/>
      <c r="CE584" s="526"/>
      <c r="CF584" s="526"/>
      <c r="CG584" s="526"/>
      <c r="CH584" s="526"/>
      <c r="CI584" s="526"/>
      <c r="CJ584" s="526"/>
      <c r="CK584" s="526"/>
      <c r="CL584" s="526"/>
      <c r="CM584" s="526"/>
      <c r="CN584" s="526"/>
      <c r="CO584" s="526"/>
      <c r="CP584" s="526"/>
      <c r="CQ584" s="526"/>
      <c r="CR584" s="526"/>
      <c r="CS584" s="526"/>
      <c r="CT584" s="526"/>
      <c r="CU584" s="526"/>
      <c r="CV584" s="526"/>
      <c r="CW584" s="526"/>
      <c r="CX584" s="526"/>
      <c r="CY584" s="526"/>
      <c r="CZ584" s="526"/>
      <c r="DA584" s="526"/>
      <c r="DB584" s="526"/>
      <c r="DC584" s="526"/>
      <c r="DD584" s="526"/>
      <c r="DE584" s="526"/>
      <c r="DF584" s="526"/>
    </row>
    <row r="585" spans="8:110">
      <c r="H585" s="524">
        <f t="shared" si="146"/>
        <v>0</v>
      </c>
      <c r="K585" s="526"/>
      <c r="L585" s="526"/>
      <c r="M585" s="526"/>
      <c r="N585" s="526"/>
      <c r="O585" s="526"/>
      <c r="P585" s="526"/>
      <c r="Q585" s="526"/>
      <c r="R585" s="526"/>
      <c r="S585" s="526"/>
      <c r="T585" s="526"/>
      <c r="U585" s="526"/>
      <c r="V585" s="526"/>
      <c r="W585" s="526"/>
      <c r="X585" s="526"/>
      <c r="Y585" s="526"/>
      <c r="Z585" s="526"/>
      <c r="AA585" s="526"/>
      <c r="AB585" s="526"/>
      <c r="AC585" s="526"/>
      <c r="AD585" s="526"/>
      <c r="AE585" s="526"/>
      <c r="AF585" s="526"/>
      <c r="AG585" s="526"/>
      <c r="AH585" s="526"/>
      <c r="AI585" s="526"/>
      <c r="AJ585" s="526"/>
      <c r="AK585" s="526"/>
      <c r="AL585" s="526"/>
      <c r="AM585" s="526"/>
      <c r="AN585" s="526"/>
      <c r="AO585" s="526"/>
      <c r="AP585" s="526"/>
      <c r="AQ585" s="526"/>
      <c r="AR585" s="526"/>
      <c r="AS585" s="526"/>
      <c r="AT585" s="526"/>
      <c r="AU585" s="526"/>
      <c r="AV585" s="526"/>
      <c r="AW585" s="526"/>
      <c r="AX585" s="526"/>
      <c r="AY585" s="526"/>
      <c r="AZ585" s="526"/>
      <c r="BA585" s="526"/>
      <c r="BB585" s="526"/>
      <c r="BC585" s="526"/>
      <c r="BD585" s="526"/>
      <c r="BE585" s="526"/>
      <c r="BF585" s="526"/>
      <c r="BG585" s="526"/>
      <c r="BH585" s="526"/>
      <c r="BI585" s="526"/>
      <c r="BJ585" s="526"/>
      <c r="BK585" s="526"/>
      <c r="BL585" s="526"/>
      <c r="BM585" s="526"/>
      <c r="BN585" s="526"/>
      <c r="BO585" s="526"/>
      <c r="BP585" s="526"/>
      <c r="BQ585" s="526"/>
      <c r="BR585" s="526"/>
      <c r="BS585" s="526"/>
      <c r="BT585" s="526"/>
      <c r="BU585" s="526"/>
      <c r="BV585" s="526"/>
      <c r="BW585" s="526"/>
      <c r="BX585" s="526"/>
      <c r="BY585" s="526"/>
      <c r="BZ585" s="526"/>
      <c r="CA585" s="526"/>
      <c r="CB585" s="526"/>
      <c r="CC585" s="526"/>
      <c r="CD585" s="526"/>
      <c r="CE585" s="526"/>
      <c r="CF585" s="526"/>
      <c r="CG585" s="526"/>
      <c r="CH585" s="526"/>
      <c r="CI585" s="526"/>
      <c r="CJ585" s="526"/>
      <c r="CK585" s="526"/>
      <c r="CL585" s="526"/>
      <c r="CM585" s="526"/>
      <c r="CN585" s="526"/>
      <c r="CO585" s="526"/>
      <c r="CP585" s="526"/>
      <c r="CQ585" s="526"/>
      <c r="CR585" s="526"/>
      <c r="CS585" s="526"/>
      <c r="CT585" s="526"/>
      <c r="CU585" s="526"/>
      <c r="CV585" s="526"/>
      <c r="CW585" s="526"/>
      <c r="CX585" s="526"/>
      <c r="CY585" s="526"/>
      <c r="CZ585" s="526"/>
      <c r="DA585" s="526"/>
      <c r="DB585" s="526"/>
      <c r="DC585" s="526"/>
      <c r="DD585" s="526"/>
      <c r="DE585" s="526"/>
      <c r="DF585" s="526"/>
    </row>
    <row r="586" spans="8:110">
      <c r="H586" s="524">
        <f t="shared" si="146"/>
        <v>0</v>
      </c>
      <c r="K586" s="526"/>
      <c r="L586" s="526"/>
      <c r="M586" s="526"/>
      <c r="N586" s="526"/>
      <c r="O586" s="526"/>
      <c r="P586" s="526"/>
      <c r="Q586" s="526"/>
      <c r="R586" s="526"/>
      <c r="S586" s="526"/>
      <c r="T586" s="526"/>
      <c r="U586" s="526"/>
      <c r="V586" s="526"/>
      <c r="W586" s="526"/>
      <c r="X586" s="526"/>
      <c r="Y586" s="526"/>
      <c r="Z586" s="526"/>
      <c r="AA586" s="526"/>
      <c r="AB586" s="526"/>
      <c r="AC586" s="526"/>
      <c r="AD586" s="526"/>
      <c r="AE586" s="526"/>
      <c r="AF586" s="526"/>
      <c r="AG586" s="526"/>
      <c r="AH586" s="526"/>
      <c r="AI586" s="526"/>
      <c r="AJ586" s="526"/>
      <c r="AK586" s="526"/>
      <c r="AL586" s="526"/>
      <c r="AM586" s="526"/>
      <c r="AN586" s="526"/>
      <c r="AO586" s="526"/>
      <c r="AP586" s="526"/>
      <c r="AQ586" s="526"/>
      <c r="AR586" s="526"/>
      <c r="AS586" s="526"/>
      <c r="AT586" s="526"/>
      <c r="AU586" s="526"/>
      <c r="AV586" s="526"/>
      <c r="AW586" s="526"/>
      <c r="AX586" s="526"/>
      <c r="AY586" s="526"/>
      <c r="AZ586" s="526"/>
      <c r="BA586" s="526"/>
      <c r="BB586" s="526"/>
      <c r="BC586" s="526"/>
      <c r="BD586" s="526"/>
      <c r="BE586" s="526"/>
      <c r="BF586" s="526"/>
      <c r="BG586" s="526"/>
      <c r="BH586" s="526"/>
      <c r="BI586" s="526"/>
      <c r="BJ586" s="526"/>
      <c r="BK586" s="526"/>
      <c r="BL586" s="526"/>
      <c r="BM586" s="526"/>
      <c r="BN586" s="526"/>
      <c r="BO586" s="526"/>
      <c r="BP586" s="526"/>
      <c r="BQ586" s="526"/>
      <c r="BR586" s="526"/>
      <c r="BS586" s="526"/>
      <c r="BT586" s="526"/>
      <c r="BU586" s="526"/>
      <c r="BV586" s="526"/>
      <c r="BW586" s="526"/>
      <c r="BX586" s="526"/>
      <c r="BY586" s="526"/>
      <c r="BZ586" s="526"/>
      <c r="CA586" s="526"/>
      <c r="CB586" s="526"/>
      <c r="CC586" s="526"/>
      <c r="CD586" s="526"/>
      <c r="CE586" s="526"/>
      <c r="CF586" s="526"/>
      <c r="CG586" s="526"/>
      <c r="CH586" s="526"/>
      <c r="CI586" s="526"/>
      <c r="CJ586" s="526"/>
      <c r="CK586" s="526"/>
      <c r="CL586" s="526"/>
      <c r="CM586" s="526"/>
      <c r="CN586" s="526"/>
      <c r="CO586" s="526"/>
      <c r="CP586" s="526"/>
      <c r="CQ586" s="526"/>
      <c r="CR586" s="526"/>
      <c r="CS586" s="526"/>
      <c r="CT586" s="526"/>
      <c r="CU586" s="526"/>
      <c r="CV586" s="526"/>
      <c r="CW586" s="526"/>
      <c r="CX586" s="526"/>
      <c r="CY586" s="526"/>
      <c r="CZ586" s="526"/>
      <c r="DA586" s="526"/>
      <c r="DB586" s="526"/>
      <c r="DC586" s="526"/>
      <c r="DD586" s="526"/>
      <c r="DE586" s="526"/>
      <c r="DF586" s="526"/>
    </row>
    <row r="587" spans="8:110">
      <c r="H587" s="524">
        <f t="shared" si="146"/>
        <v>0</v>
      </c>
      <c r="K587" s="526"/>
      <c r="L587" s="526"/>
      <c r="M587" s="526"/>
      <c r="N587" s="526"/>
      <c r="O587" s="526"/>
      <c r="P587" s="526"/>
      <c r="Q587" s="526"/>
      <c r="R587" s="526"/>
      <c r="S587" s="526"/>
      <c r="T587" s="526"/>
      <c r="U587" s="526"/>
      <c r="V587" s="526"/>
      <c r="W587" s="526"/>
      <c r="X587" s="526"/>
      <c r="Y587" s="526"/>
      <c r="Z587" s="526"/>
      <c r="AA587" s="526"/>
      <c r="AB587" s="526"/>
      <c r="AC587" s="526"/>
      <c r="AD587" s="526"/>
      <c r="AE587" s="526"/>
      <c r="AF587" s="526"/>
      <c r="AG587" s="526"/>
      <c r="AH587" s="526"/>
      <c r="AI587" s="526"/>
      <c r="AJ587" s="526"/>
      <c r="AK587" s="526"/>
      <c r="AL587" s="526"/>
      <c r="AM587" s="526"/>
      <c r="AN587" s="526"/>
      <c r="AO587" s="526"/>
      <c r="AP587" s="526"/>
      <c r="AQ587" s="526"/>
      <c r="AR587" s="526"/>
      <c r="AS587" s="526"/>
      <c r="AT587" s="526"/>
      <c r="AU587" s="526"/>
      <c r="AV587" s="526"/>
      <c r="AW587" s="526"/>
      <c r="AX587" s="526"/>
      <c r="AY587" s="526"/>
      <c r="AZ587" s="526"/>
      <c r="BA587" s="526"/>
      <c r="BB587" s="526"/>
      <c r="BC587" s="526"/>
      <c r="BD587" s="526"/>
      <c r="BE587" s="526"/>
      <c r="BF587" s="526"/>
      <c r="BG587" s="526"/>
      <c r="BH587" s="526"/>
      <c r="BI587" s="526"/>
      <c r="BJ587" s="526"/>
      <c r="BK587" s="526"/>
      <c r="BL587" s="526"/>
      <c r="BM587" s="526"/>
      <c r="BN587" s="526"/>
      <c r="BO587" s="526"/>
      <c r="BP587" s="526"/>
      <c r="BQ587" s="526"/>
      <c r="BR587" s="526"/>
      <c r="BS587" s="526"/>
      <c r="BT587" s="526"/>
      <c r="BU587" s="526"/>
      <c r="BV587" s="526"/>
      <c r="BW587" s="526"/>
      <c r="BX587" s="526"/>
      <c r="BY587" s="526"/>
      <c r="BZ587" s="526"/>
      <c r="CA587" s="526"/>
      <c r="CB587" s="526"/>
      <c r="CC587" s="526"/>
      <c r="CD587" s="526"/>
      <c r="CE587" s="526"/>
      <c r="CF587" s="526"/>
      <c r="CG587" s="526"/>
      <c r="CH587" s="526"/>
      <c r="CI587" s="526"/>
      <c r="CJ587" s="526"/>
      <c r="CK587" s="526"/>
      <c r="CL587" s="526"/>
      <c r="CM587" s="526"/>
      <c r="CN587" s="526"/>
      <c r="CO587" s="526"/>
      <c r="CP587" s="526"/>
      <c r="CQ587" s="526"/>
      <c r="CR587" s="526"/>
      <c r="CS587" s="526"/>
      <c r="CT587" s="526"/>
      <c r="CU587" s="526"/>
      <c r="CV587" s="526"/>
      <c r="CW587" s="526"/>
      <c r="CX587" s="526"/>
      <c r="CY587" s="526"/>
      <c r="CZ587" s="526"/>
      <c r="DA587" s="526"/>
      <c r="DB587" s="526"/>
      <c r="DC587" s="526"/>
      <c r="DD587" s="526"/>
      <c r="DE587" s="526"/>
      <c r="DF587" s="526"/>
    </row>
    <row r="588" spans="8:110">
      <c r="H588" s="524">
        <f t="shared" si="146"/>
        <v>0</v>
      </c>
      <c r="K588" s="526"/>
      <c r="L588" s="526"/>
      <c r="M588" s="526"/>
      <c r="N588" s="526"/>
      <c r="O588" s="526"/>
      <c r="P588" s="526"/>
      <c r="Q588" s="526"/>
      <c r="R588" s="526"/>
      <c r="S588" s="526"/>
      <c r="T588" s="526"/>
      <c r="U588" s="526"/>
      <c r="V588" s="526"/>
      <c r="W588" s="526"/>
      <c r="X588" s="526"/>
      <c r="Y588" s="526"/>
      <c r="Z588" s="526"/>
      <c r="AA588" s="526"/>
      <c r="AB588" s="526"/>
      <c r="AC588" s="526"/>
      <c r="AD588" s="526"/>
      <c r="AE588" s="526"/>
      <c r="AF588" s="526"/>
      <c r="AG588" s="526"/>
      <c r="AH588" s="526"/>
      <c r="AI588" s="526"/>
      <c r="AJ588" s="526"/>
      <c r="AK588" s="526"/>
      <c r="AL588" s="526"/>
      <c r="AM588" s="526"/>
      <c r="AN588" s="526"/>
      <c r="AO588" s="526"/>
      <c r="AP588" s="526"/>
      <c r="AQ588" s="526"/>
      <c r="AR588" s="526"/>
      <c r="AS588" s="526"/>
      <c r="AT588" s="526"/>
      <c r="AU588" s="526"/>
      <c r="AV588" s="526"/>
      <c r="AW588" s="526"/>
      <c r="AX588" s="526"/>
      <c r="AY588" s="526"/>
      <c r="AZ588" s="526"/>
      <c r="BA588" s="526"/>
      <c r="BB588" s="526"/>
      <c r="BC588" s="526"/>
      <c r="BD588" s="526"/>
      <c r="BE588" s="526"/>
      <c r="BF588" s="526"/>
      <c r="BG588" s="526"/>
      <c r="BH588" s="526"/>
      <c r="BI588" s="526"/>
      <c r="BJ588" s="526"/>
      <c r="BK588" s="526"/>
      <c r="BL588" s="526"/>
      <c r="BM588" s="526"/>
      <c r="BN588" s="526"/>
      <c r="BO588" s="526"/>
      <c r="BP588" s="526"/>
      <c r="BQ588" s="526"/>
      <c r="BR588" s="526"/>
      <c r="BS588" s="526"/>
      <c r="BT588" s="526"/>
      <c r="BU588" s="526"/>
      <c r="BV588" s="526"/>
      <c r="BW588" s="526"/>
      <c r="BX588" s="526"/>
      <c r="BY588" s="526"/>
      <c r="BZ588" s="526"/>
      <c r="CA588" s="526"/>
      <c r="CB588" s="526"/>
      <c r="CC588" s="526"/>
      <c r="CD588" s="526"/>
      <c r="CE588" s="526"/>
      <c r="CF588" s="526"/>
      <c r="CG588" s="526"/>
      <c r="CH588" s="526"/>
      <c r="CI588" s="526"/>
      <c r="CJ588" s="526"/>
      <c r="CK588" s="526"/>
      <c r="CL588" s="526"/>
      <c r="CM588" s="526"/>
      <c r="CN588" s="526"/>
      <c r="CO588" s="526"/>
      <c r="CP588" s="526"/>
      <c r="CQ588" s="526"/>
      <c r="CR588" s="526"/>
      <c r="CS588" s="526"/>
      <c r="CT588" s="526"/>
      <c r="CU588" s="526"/>
      <c r="CV588" s="526"/>
      <c r="CW588" s="526"/>
      <c r="CX588" s="526"/>
      <c r="CY588" s="526"/>
      <c r="CZ588" s="526"/>
      <c r="DA588" s="526"/>
      <c r="DB588" s="526"/>
      <c r="DC588" s="526"/>
      <c r="DD588" s="526"/>
      <c r="DE588" s="526"/>
      <c r="DF588" s="526"/>
    </row>
    <row r="589" spans="8:110">
      <c r="H589" s="524">
        <f t="shared" si="146"/>
        <v>0</v>
      </c>
      <c r="K589" s="526"/>
      <c r="L589" s="526"/>
      <c r="M589" s="526"/>
      <c r="N589" s="526"/>
      <c r="O589" s="526"/>
      <c r="P589" s="526"/>
      <c r="Q589" s="526"/>
      <c r="R589" s="526"/>
      <c r="S589" s="526"/>
      <c r="T589" s="526"/>
      <c r="U589" s="526"/>
      <c r="V589" s="526"/>
      <c r="W589" s="526"/>
      <c r="X589" s="526"/>
      <c r="Y589" s="526"/>
      <c r="Z589" s="526"/>
      <c r="AA589" s="526"/>
      <c r="AB589" s="526"/>
      <c r="AC589" s="526"/>
      <c r="AD589" s="526"/>
      <c r="AE589" s="526"/>
      <c r="AF589" s="526"/>
      <c r="AG589" s="526"/>
      <c r="AH589" s="526"/>
      <c r="AI589" s="526"/>
      <c r="AJ589" s="526"/>
      <c r="AK589" s="526"/>
      <c r="AL589" s="526"/>
      <c r="AM589" s="526"/>
      <c r="AN589" s="526"/>
      <c r="AO589" s="526"/>
      <c r="AP589" s="526"/>
      <c r="AQ589" s="526"/>
      <c r="AR589" s="526"/>
      <c r="AS589" s="526"/>
      <c r="AT589" s="526"/>
      <c r="AU589" s="526"/>
      <c r="AV589" s="526"/>
      <c r="AW589" s="526"/>
      <c r="AX589" s="526"/>
      <c r="AY589" s="526"/>
      <c r="AZ589" s="526"/>
      <c r="BA589" s="526"/>
      <c r="BB589" s="526"/>
      <c r="BC589" s="526"/>
      <c r="BD589" s="526"/>
      <c r="BE589" s="526"/>
      <c r="BF589" s="526"/>
      <c r="BG589" s="526"/>
      <c r="BH589" s="526"/>
      <c r="BI589" s="526"/>
      <c r="BJ589" s="526"/>
      <c r="BK589" s="526"/>
      <c r="BL589" s="526"/>
      <c r="BM589" s="526"/>
      <c r="BN589" s="526"/>
      <c r="BO589" s="526"/>
      <c r="BP589" s="526"/>
      <c r="BQ589" s="526"/>
      <c r="BR589" s="526"/>
      <c r="BS589" s="526"/>
      <c r="BT589" s="526"/>
      <c r="BU589" s="526"/>
      <c r="BV589" s="526"/>
      <c r="BW589" s="526"/>
      <c r="BX589" s="526"/>
      <c r="BY589" s="526"/>
      <c r="BZ589" s="526"/>
      <c r="CA589" s="526"/>
      <c r="CB589" s="526"/>
      <c r="CC589" s="526"/>
      <c r="CD589" s="526"/>
      <c r="CE589" s="526"/>
      <c r="CF589" s="526"/>
      <c r="CG589" s="526"/>
      <c r="CH589" s="526"/>
      <c r="CI589" s="526"/>
      <c r="CJ589" s="526"/>
      <c r="CK589" s="526"/>
      <c r="CL589" s="526"/>
      <c r="CM589" s="526"/>
      <c r="CN589" s="526"/>
      <c r="CO589" s="526"/>
      <c r="CP589" s="526"/>
      <c r="CQ589" s="526"/>
      <c r="CR589" s="526"/>
      <c r="CS589" s="526"/>
      <c r="CT589" s="526"/>
      <c r="CU589" s="526"/>
      <c r="CV589" s="526"/>
      <c r="CW589" s="526"/>
      <c r="CX589" s="526"/>
      <c r="CY589" s="526"/>
      <c r="CZ589" s="526"/>
      <c r="DA589" s="526"/>
      <c r="DB589" s="526"/>
      <c r="DC589" s="526"/>
      <c r="DD589" s="526"/>
      <c r="DE589" s="526"/>
      <c r="DF589" s="526"/>
    </row>
    <row r="590" spans="8:110">
      <c r="H590" s="524">
        <f t="shared" si="146"/>
        <v>0</v>
      </c>
      <c r="K590" s="526"/>
      <c r="L590" s="526"/>
      <c r="M590" s="526"/>
      <c r="N590" s="526"/>
      <c r="O590" s="526"/>
      <c r="P590" s="526"/>
      <c r="Q590" s="526"/>
      <c r="R590" s="526"/>
      <c r="S590" s="526"/>
      <c r="T590" s="526"/>
      <c r="U590" s="526"/>
      <c r="V590" s="526"/>
      <c r="W590" s="526"/>
      <c r="X590" s="526"/>
      <c r="Y590" s="526"/>
      <c r="Z590" s="526"/>
      <c r="AA590" s="526"/>
      <c r="AB590" s="526"/>
      <c r="AC590" s="526"/>
      <c r="AD590" s="526"/>
      <c r="AE590" s="526"/>
      <c r="AF590" s="526"/>
      <c r="AG590" s="526"/>
      <c r="AH590" s="526"/>
      <c r="AI590" s="526"/>
      <c r="AJ590" s="526"/>
      <c r="AK590" s="526"/>
      <c r="AL590" s="526"/>
      <c r="AM590" s="526"/>
      <c r="AN590" s="526"/>
      <c r="AO590" s="526"/>
      <c r="AP590" s="526"/>
      <c r="AQ590" s="526"/>
      <c r="AR590" s="526"/>
      <c r="AS590" s="526"/>
      <c r="AT590" s="526"/>
      <c r="AU590" s="526"/>
      <c r="AV590" s="526"/>
      <c r="AW590" s="526"/>
      <c r="AX590" s="526"/>
      <c r="AY590" s="526"/>
      <c r="AZ590" s="526"/>
      <c r="BA590" s="526"/>
      <c r="BB590" s="526"/>
      <c r="BC590" s="526"/>
      <c r="BD590" s="526"/>
      <c r="BE590" s="526"/>
      <c r="BF590" s="526"/>
      <c r="BG590" s="526"/>
      <c r="BH590" s="526"/>
      <c r="BI590" s="526"/>
      <c r="BJ590" s="526"/>
      <c r="BK590" s="526"/>
      <c r="BL590" s="526"/>
      <c r="BM590" s="526"/>
      <c r="BN590" s="526"/>
      <c r="BO590" s="526"/>
      <c r="BP590" s="526"/>
      <c r="BQ590" s="526"/>
      <c r="BR590" s="526"/>
      <c r="BS590" s="526"/>
      <c r="BT590" s="526"/>
      <c r="BU590" s="526"/>
      <c r="BV590" s="526"/>
      <c r="BW590" s="526"/>
      <c r="BX590" s="526"/>
      <c r="BY590" s="526"/>
      <c r="BZ590" s="526"/>
      <c r="CA590" s="526"/>
      <c r="CB590" s="526"/>
      <c r="CC590" s="526"/>
      <c r="CD590" s="526"/>
      <c r="CE590" s="526"/>
      <c r="CF590" s="526"/>
      <c r="CG590" s="526"/>
      <c r="CH590" s="526"/>
      <c r="CI590" s="526"/>
      <c r="CJ590" s="526"/>
      <c r="CK590" s="526"/>
      <c r="CL590" s="526"/>
      <c r="CM590" s="526"/>
      <c r="CN590" s="526"/>
      <c r="CO590" s="526"/>
      <c r="CP590" s="526"/>
      <c r="CQ590" s="526"/>
      <c r="CR590" s="526"/>
      <c r="CS590" s="526"/>
      <c r="CT590" s="526"/>
      <c r="CU590" s="526"/>
      <c r="CV590" s="526"/>
      <c r="CW590" s="526"/>
      <c r="CX590" s="526"/>
      <c r="CY590" s="526"/>
      <c r="CZ590" s="526"/>
      <c r="DA590" s="526"/>
      <c r="DB590" s="526"/>
      <c r="DC590" s="526"/>
      <c r="DD590" s="526"/>
      <c r="DE590" s="526"/>
      <c r="DF590" s="526"/>
    </row>
    <row r="591" spans="8:110">
      <c r="H591" s="524">
        <f t="shared" si="146"/>
        <v>0</v>
      </c>
      <c r="K591" s="526"/>
      <c r="L591" s="526"/>
      <c r="M591" s="526"/>
      <c r="N591" s="526"/>
      <c r="O591" s="526"/>
      <c r="P591" s="526"/>
      <c r="Q591" s="526"/>
      <c r="R591" s="526"/>
      <c r="S591" s="526"/>
      <c r="T591" s="526"/>
      <c r="U591" s="526"/>
      <c r="V591" s="526"/>
      <c r="W591" s="526"/>
      <c r="X591" s="526"/>
      <c r="Y591" s="526"/>
      <c r="Z591" s="526"/>
      <c r="AA591" s="526"/>
      <c r="AB591" s="526"/>
      <c r="AC591" s="526"/>
      <c r="AD591" s="526"/>
      <c r="AE591" s="526"/>
      <c r="AF591" s="526"/>
      <c r="AG591" s="526"/>
      <c r="AH591" s="526"/>
      <c r="AI591" s="526"/>
      <c r="AJ591" s="526"/>
      <c r="AK591" s="526"/>
      <c r="AL591" s="526"/>
      <c r="AM591" s="526"/>
      <c r="AN591" s="526"/>
      <c r="AO591" s="526"/>
      <c r="AP591" s="526"/>
      <c r="AQ591" s="526"/>
      <c r="AR591" s="526"/>
      <c r="AS591" s="526"/>
      <c r="AT591" s="526"/>
      <c r="AU591" s="526"/>
      <c r="AV591" s="526"/>
      <c r="AW591" s="526"/>
      <c r="AX591" s="526"/>
      <c r="AY591" s="526"/>
      <c r="AZ591" s="526"/>
      <c r="BA591" s="526"/>
      <c r="BB591" s="526"/>
      <c r="BC591" s="526"/>
      <c r="BD591" s="526"/>
      <c r="BE591" s="526"/>
      <c r="BF591" s="526"/>
      <c r="BG591" s="526"/>
      <c r="BH591" s="526"/>
      <c r="BI591" s="526"/>
      <c r="BJ591" s="526"/>
      <c r="BK591" s="526"/>
      <c r="BL591" s="526"/>
      <c r="BM591" s="526"/>
      <c r="BN591" s="526"/>
      <c r="BO591" s="526"/>
      <c r="BP591" s="526"/>
      <c r="BQ591" s="526"/>
      <c r="BR591" s="526"/>
      <c r="BS591" s="526"/>
      <c r="BT591" s="526"/>
      <c r="BU591" s="526"/>
      <c r="BV591" s="526"/>
      <c r="BW591" s="526"/>
      <c r="BX591" s="526"/>
      <c r="BY591" s="526"/>
      <c r="BZ591" s="526"/>
      <c r="CA591" s="526"/>
      <c r="CB591" s="526"/>
      <c r="CC591" s="526"/>
      <c r="CD591" s="526"/>
      <c r="CE591" s="526"/>
      <c r="CF591" s="526"/>
      <c r="CG591" s="526"/>
      <c r="CH591" s="526"/>
      <c r="CI591" s="526"/>
      <c r="CJ591" s="526"/>
      <c r="CK591" s="526"/>
      <c r="CL591" s="526"/>
      <c r="CM591" s="526"/>
      <c r="CN591" s="526"/>
      <c r="CO591" s="526"/>
      <c r="CP591" s="526"/>
      <c r="CQ591" s="526"/>
      <c r="CR591" s="526"/>
      <c r="CS591" s="526"/>
      <c r="CT591" s="526"/>
      <c r="CU591" s="526"/>
      <c r="CV591" s="526"/>
      <c r="CW591" s="526"/>
      <c r="CX591" s="526"/>
      <c r="CY591" s="526"/>
      <c r="CZ591" s="526"/>
      <c r="DA591" s="526"/>
      <c r="DB591" s="526"/>
      <c r="DC591" s="526"/>
      <c r="DD591" s="526"/>
      <c r="DE591" s="526"/>
      <c r="DF591" s="526"/>
    </row>
    <row r="592" spans="8:110">
      <c r="H592" s="524">
        <f t="shared" si="146"/>
        <v>0</v>
      </c>
      <c r="K592" s="526"/>
      <c r="L592" s="526"/>
      <c r="M592" s="526"/>
      <c r="N592" s="526"/>
      <c r="O592" s="526"/>
      <c r="P592" s="526"/>
      <c r="Q592" s="526"/>
      <c r="R592" s="526"/>
      <c r="S592" s="526"/>
      <c r="T592" s="526"/>
      <c r="U592" s="526"/>
      <c r="V592" s="526"/>
      <c r="W592" s="526"/>
      <c r="X592" s="526"/>
      <c r="Y592" s="526"/>
      <c r="Z592" s="526"/>
      <c r="AA592" s="526"/>
      <c r="AB592" s="526"/>
      <c r="AC592" s="526"/>
      <c r="AD592" s="526"/>
      <c r="AE592" s="526"/>
      <c r="AF592" s="526"/>
      <c r="AG592" s="526"/>
      <c r="AH592" s="526"/>
      <c r="AI592" s="526"/>
      <c r="AJ592" s="526"/>
      <c r="AK592" s="526"/>
      <c r="AL592" s="526"/>
      <c r="AM592" s="526"/>
      <c r="AN592" s="526"/>
      <c r="AO592" s="526"/>
      <c r="AP592" s="526"/>
      <c r="AQ592" s="526"/>
      <c r="AR592" s="526"/>
      <c r="AS592" s="526"/>
      <c r="AT592" s="526"/>
      <c r="AU592" s="526"/>
      <c r="AV592" s="526"/>
      <c r="AW592" s="526"/>
      <c r="AX592" s="526"/>
      <c r="AY592" s="526"/>
      <c r="AZ592" s="526"/>
      <c r="BA592" s="526"/>
      <c r="BB592" s="526"/>
      <c r="BC592" s="526"/>
      <c r="BD592" s="526"/>
      <c r="BE592" s="526"/>
      <c r="BF592" s="526"/>
      <c r="BG592" s="526"/>
      <c r="BH592" s="526"/>
      <c r="BI592" s="526"/>
      <c r="BJ592" s="526"/>
      <c r="BK592" s="526"/>
      <c r="BL592" s="526"/>
      <c r="BM592" s="526"/>
      <c r="BN592" s="526"/>
      <c r="BO592" s="526"/>
      <c r="BP592" s="526"/>
      <c r="BQ592" s="526"/>
      <c r="BR592" s="526"/>
      <c r="BS592" s="526"/>
      <c r="BT592" s="526"/>
      <c r="BU592" s="526"/>
      <c r="BV592" s="526"/>
      <c r="BW592" s="526"/>
      <c r="BX592" s="526"/>
      <c r="BY592" s="526"/>
      <c r="BZ592" s="526"/>
      <c r="CA592" s="526"/>
      <c r="CB592" s="526"/>
      <c r="CC592" s="526"/>
      <c r="CD592" s="526"/>
      <c r="CE592" s="526"/>
      <c r="CF592" s="526"/>
      <c r="CG592" s="526"/>
      <c r="CH592" s="526"/>
      <c r="CI592" s="526"/>
      <c r="CJ592" s="526"/>
      <c r="CK592" s="526"/>
      <c r="CL592" s="526"/>
      <c r="CM592" s="526"/>
      <c r="CN592" s="526"/>
      <c r="CO592" s="526"/>
      <c r="CP592" s="526"/>
      <c r="CQ592" s="526"/>
      <c r="CR592" s="526"/>
      <c r="CS592" s="526"/>
      <c r="CT592" s="526"/>
      <c r="CU592" s="526"/>
      <c r="CV592" s="526"/>
      <c r="CW592" s="526"/>
      <c r="CX592" s="526"/>
      <c r="CY592" s="526"/>
      <c r="CZ592" s="526"/>
      <c r="DA592" s="526"/>
      <c r="DB592" s="526"/>
      <c r="DC592" s="526"/>
      <c r="DD592" s="526"/>
      <c r="DE592" s="526"/>
      <c r="DF592" s="526"/>
    </row>
    <row r="593" spans="8:110">
      <c r="H593" s="524">
        <f t="shared" si="146"/>
        <v>0</v>
      </c>
      <c r="K593" s="526"/>
      <c r="L593" s="526"/>
      <c r="M593" s="526"/>
      <c r="N593" s="526"/>
      <c r="O593" s="526"/>
      <c r="P593" s="526"/>
      <c r="Q593" s="526"/>
      <c r="R593" s="526"/>
      <c r="S593" s="526"/>
      <c r="T593" s="526"/>
      <c r="U593" s="526"/>
      <c r="V593" s="526"/>
      <c r="W593" s="526"/>
      <c r="X593" s="526"/>
      <c r="Y593" s="526"/>
      <c r="Z593" s="526"/>
      <c r="AA593" s="526"/>
      <c r="AB593" s="526"/>
      <c r="AC593" s="526"/>
      <c r="AD593" s="526"/>
      <c r="AE593" s="526"/>
      <c r="AF593" s="526"/>
      <c r="AG593" s="526"/>
      <c r="AH593" s="526"/>
      <c r="AI593" s="526"/>
      <c r="AJ593" s="526"/>
      <c r="AK593" s="526"/>
      <c r="AL593" s="526"/>
      <c r="AM593" s="526"/>
      <c r="AN593" s="526"/>
      <c r="AO593" s="526"/>
      <c r="AP593" s="526"/>
      <c r="AQ593" s="526"/>
      <c r="AR593" s="526"/>
      <c r="AS593" s="526"/>
      <c r="AT593" s="526"/>
      <c r="AU593" s="526"/>
      <c r="AV593" s="526"/>
      <c r="AW593" s="526"/>
      <c r="AX593" s="526"/>
      <c r="AY593" s="526"/>
      <c r="AZ593" s="526"/>
      <c r="BA593" s="526"/>
      <c r="BB593" s="526"/>
      <c r="BC593" s="526"/>
      <c r="BD593" s="526"/>
      <c r="BE593" s="526"/>
      <c r="BF593" s="526"/>
      <c r="BG593" s="526"/>
      <c r="BH593" s="526"/>
      <c r="BI593" s="526"/>
      <c r="BJ593" s="526"/>
      <c r="BK593" s="526"/>
      <c r="BL593" s="526"/>
      <c r="BM593" s="526"/>
      <c r="BN593" s="526"/>
      <c r="BO593" s="526"/>
      <c r="BP593" s="526"/>
      <c r="BQ593" s="526"/>
      <c r="BR593" s="526"/>
      <c r="BS593" s="526"/>
      <c r="BT593" s="526"/>
      <c r="BU593" s="526"/>
      <c r="BV593" s="526"/>
      <c r="BW593" s="526"/>
      <c r="BX593" s="526"/>
      <c r="BY593" s="526"/>
      <c r="BZ593" s="526"/>
      <c r="CA593" s="526"/>
      <c r="CB593" s="526"/>
      <c r="CC593" s="526"/>
      <c r="CD593" s="526"/>
      <c r="CE593" s="526"/>
      <c r="CF593" s="526"/>
      <c r="CG593" s="526"/>
      <c r="CH593" s="526"/>
      <c r="CI593" s="526"/>
      <c r="CJ593" s="526"/>
      <c r="CK593" s="526"/>
      <c r="CL593" s="526"/>
      <c r="CM593" s="526"/>
      <c r="CN593" s="526"/>
      <c r="CO593" s="526"/>
      <c r="CP593" s="526"/>
      <c r="CQ593" s="526"/>
      <c r="CR593" s="526"/>
      <c r="CS593" s="526"/>
      <c r="CT593" s="526"/>
      <c r="CU593" s="526"/>
      <c r="CV593" s="526"/>
      <c r="CW593" s="526"/>
      <c r="CX593" s="526"/>
      <c r="CY593" s="526"/>
      <c r="CZ593" s="526"/>
      <c r="DA593" s="526"/>
      <c r="DB593" s="526"/>
      <c r="DC593" s="526"/>
      <c r="DD593" s="526"/>
      <c r="DE593" s="526"/>
      <c r="DF593" s="526"/>
    </row>
    <row r="594" spans="8:110">
      <c r="H594" s="524">
        <f t="shared" si="146"/>
        <v>0</v>
      </c>
      <c r="K594" s="526"/>
      <c r="L594" s="526"/>
      <c r="M594" s="526"/>
      <c r="N594" s="526"/>
      <c r="O594" s="526"/>
      <c r="P594" s="526"/>
      <c r="Q594" s="526"/>
      <c r="R594" s="526"/>
      <c r="S594" s="526"/>
      <c r="T594" s="526"/>
      <c r="U594" s="526"/>
      <c r="V594" s="526"/>
      <c r="W594" s="526"/>
      <c r="X594" s="526"/>
      <c r="Y594" s="526"/>
      <c r="Z594" s="526"/>
      <c r="AA594" s="526"/>
      <c r="AB594" s="526"/>
      <c r="AC594" s="526"/>
      <c r="AD594" s="526"/>
      <c r="AE594" s="526"/>
      <c r="AF594" s="526"/>
      <c r="AG594" s="526"/>
      <c r="AH594" s="526"/>
      <c r="AI594" s="526"/>
      <c r="AJ594" s="526"/>
      <c r="AK594" s="526"/>
      <c r="AL594" s="526"/>
      <c r="AM594" s="526"/>
      <c r="AN594" s="526"/>
      <c r="AO594" s="526"/>
      <c r="AP594" s="526"/>
      <c r="AQ594" s="526"/>
      <c r="AR594" s="526"/>
      <c r="AS594" s="526"/>
      <c r="AT594" s="526"/>
      <c r="AU594" s="526"/>
      <c r="AV594" s="526"/>
      <c r="AW594" s="526"/>
      <c r="AX594" s="526"/>
      <c r="AY594" s="526"/>
      <c r="AZ594" s="526"/>
      <c r="BA594" s="526"/>
      <c r="BB594" s="526"/>
      <c r="BC594" s="526"/>
      <c r="BD594" s="526"/>
      <c r="BE594" s="526"/>
      <c r="BF594" s="526"/>
      <c r="BG594" s="526"/>
      <c r="BH594" s="526"/>
      <c r="BI594" s="526"/>
      <c r="BJ594" s="526"/>
      <c r="BK594" s="526"/>
      <c r="BL594" s="526"/>
      <c r="BM594" s="526"/>
      <c r="BN594" s="526"/>
      <c r="BO594" s="526"/>
      <c r="BP594" s="526"/>
      <c r="BQ594" s="526"/>
      <c r="BR594" s="526"/>
      <c r="BS594" s="526"/>
      <c r="BT594" s="526"/>
      <c r="BU594" s="526"/>
      <c r="BV594" s="526"/>
      <c r="BW594" s="526"/>
      <c r="BX594" s="526"/>
      <c r="BY594" s="526"/>
      <c r="BZ594" s="526"/>
      <c r="CA594" s="526"/>
      <c r="CB594" s="526"/>
      <c r="CC594" s="526"/>
      <c r="CD594" s="526"/>
      <c r="CE594" s="526"/>
      <c r="CF594" s="526"/>
      <c r="CG594" s="526"/>
      <c r="CH594" s="526"/>
      <c r="CI594" s="526"/>
      <c r="CJ594" s="526"/>
      <c r="CK594" s="526"/>
      <c r="CL594" s="526"/>
      <c r="CM594" s="526"/>
      <c r="CN594" s="526"/>
      <c r="CO594" s="526"/>
      <c r="CP594" s="526"/>
      <c r="CQ594" s="526"/>
      <c r="CR594" s="526"/>
      <c r="CS594" s="526"/>
      <c r="CT594" s="526"/>
      <c r="CU594" s="526"/>
      <c r="CV594" s="526"/>
      <c r="CW594" s="526"/>
      <c r="CX594" s="526"/>
      <c r="CY594" s="526"/>
      <c r="CZ594" s="526"/>
      <c r="DA594" s="526"/>
      <c r="DB594" s="526"/>
      <c r="DC594" s="526"/>
      <c r="DD594" s="526"/>
      <c r="DE594" s="526"/>
      <c r="DF594" s="526"/>
    </row>
    <row r="595" spans="8:110">
      <c r="H595" s="524">
        <f t="shared" si="146"/>
        <v>0</v>
      </c>
      <c r="K595" s="526"/>
      <c r="L595" s="526"/>
      <c r="M595" s="526"/>
      <c r="N595" s="526"/>
      <c r="O595" s="526"/>
      <c r="P595" s="526"/>
      <c r="Q595" s="526"/>
      <c r="R595" s="526"/>
      <c r="S595" s="526"/>
      <c r="T595" s="526"/>
      <c r="U595" s="526"/>
      <c r="V595" s="526"/>
      <c r="W595" s="526"/>
      <c r="X595" s="526"/>
      <c r="Y595" s="526"/>
      <c r="Z595" s="526"/>
      <c r="AA595" s="526"/>
      <c r="AB595" s="526"/>
      <c r="AC595" s="526"/>
      <c r="AD595" s="526"/>
      <c r="AE595" s="526"/>
      <c r="AF595" s="526"/>
      <c r="AG595" s="526"/>
      <c r="AH595" s="526"/>
      <c r="AI595" s="526"/>
      <c r="AJ595" s="526"/>
      <c r="AK595" s="526"/>
      <c r="AL595" s="526"/>
      <c r="AM595" s="526"/>
      <c r="AN595" s="526"/>
      <c r="AO595" s="526"/>
      <c r="AP595" s="526"/>
      <c r="AQ595" s="526"/>
      <c r="AR595" s="526"/>
      <c r="AS595" s="526"/>
      <c r="AT595" s="526"/>
      <c r="AU595" s="526"/>
      <c r="AV595" s="526"/>
      <c r="AW595" s="526"/>
      <c r="AX595" s="526"/>
      <c r="AY595" s="526"/>
      <c r="AZ595" s="526"/>
      <c r="BA595" s="526"/>
      <c r="BB595" s="526"/>
      <c r="BC595" s="526"/>
      <c r="BD595" s="526"/>
      <c r="BE595" s="526"/>
      <c r="BF595" s="526"/>
      <c r="BG595" s="526"/>
      <c r="BH595" s="526"/>
      <c r="BI595" s="526"/>
      <c r="BJ595" s="526"/>
      <c r="BK595" s="526"/>
      <c r="BL595" s="526"/>
      <c r="BM595" s="526"/>
      <c r="BN595" s="526"/>
      <c r="BO595" s="526"/>
      <c r="BP595" s="526"/>
      <c r="BQ595" s="526"/>
      <c r="BR595" s="526"/>
      <c r="BS595" s="526"/>
      <c r="BT595" s="526"/>
      <c r="BU595" s="526"/>
      <c r="BV595" s="526"/>
      <c r="BW595" s="526"/>
      <c r="BX595" s="526"/>
      <c r="BY595" s="526"/>
      <c r="BZ595" s="526"/>
      <c r="CA595" s="526"/>
      <c r="CB595" s="526"/>
      <c r="CC595" s="526"/>
      <c r="CD595" s="526"/>
      <c r="CE595" s="526"/>
      <c r="CF595" s="526"/>
      <c r="CG595" s="526"/>
      <c r="CH595" s="526"/>
      <c r="CI595" s="526"/>
      <c r="CJ595" s="526"/>
      <c r="CK595" s="526"/>
      <c r="CL595" s="526"/>
      <c r="CM595" s="526"/>
      <c r="CN595" s="526"/>
      <c r="CO595" s="526"/>
      <c r="CP595" s="526"/>
      <c r="CQ595" s="526"/>
      <c r="CR595" s="526"/>
      <c r="CS595" s="526"/>
      <c r="CT595" s="526"/>
      <c r="CU595" s="526"/>
      <c r="CV595" s="526"/>
      <c r="CW595" s="526"/>
      <c r="CX595" s="526"/>
      <c r="CY595" s="526"/>
      <c r="CZ595" s="526"/>
      <c r="DA595" s="526"/>
      <c r="DB595" s="526"/>
      <c r="DC595" s="526"/>
      <c r="DD595" s="526"/>
      <c r="DE595" s="526"/>
      <c r="DF595" s="526"/>
    </row>
    <row r="596" spans="8:110">
      <c r="H596" s="524">
        <f t="shared" si="146"/>
        <v>0</v>
      </c>
      <c r="K596" s="526"/>
      <c r="L596" s="526"/>
      <c r="M596" s="526"/>
      <c r="N596" s="526"/>
      <c r="O596" s="526"/>
      <c r="P596" s="526"/>
      <c r="Q596" s="526"/>
      <c r="R596" s="526"/>
      <c r="S596" s="526"/>
      <c r="T596" s="526"/>
      <c r="U596" s="526"/>
      <c r="V596" s="526"/>
      <c r="W596" s="526"/>
      <c r="X596" s="526"/>
      <c r="Y596" s="526"/>
      <c r="Z596" s="526"/>
      <c r="AA596" s="526"/>
      <c r="AB596" s="526"/>
      <c r="AC596" s="526"/>
      <c r="AD596" s="526"/>
      <c r="AE596" s="526"/>
      <c r="AF596" s="526"/>
      <c r="AG596" s="526"/>
      <c r="AH596" s="526"/>
      <c r="AI596" s="526"/>
      <c r="AJ596" s="526"/>
      <c r="AK596" s="526"/>
      <c r="AL596" s="526"/>
      <c r="AM596" s="526"/>
      <c r="AN596" s="526"/>
      <c r="AO596" s="526"/>
      <c r="AP596" s="526"/>
      <c r="AQ596" s="526"/>
      <c r="AR596" s="526"/>
      <c r="AS596" s="526"/>
      <c r="AT596" s="526"/>
      <c r="AU596" s="526"/>
      <c r="AV596" s="526"/>
      <c r="AW596" s="526"/>
      <c r="AX596" s="526"/>
      <c r="AY596" s="526"/>
      <c r="AZ596" s="526"/>
      <c r="BA596" s="526"/>
      <c r="BB596" s="526"/>
      <c r="BC596" s="526"/>
      <c r="BD596" s="526"/>
      <c r="BE596" s="526"/>
      <c r="BF596" s="526"/>
      <c r="BG596" s="526"/>
      <c r="BH596" s="526"/>
      <c r="BI596" s="526"/>
      <c r="BJ596" s="526"/>
      <c r="BK596" s="526"/>
      <c r="BL596" s="526"/>
      <c r="BM596" s="526"/>
      <c r="BN596" s="526"/>
      <c r="BO596" s="526"/>
      <c r="BP596" s="526"/>
      <c r="BQ596" s="526"/>
      <c r="BR596" s="526"/>
      <c r="BS596" s="526"/>
      <c r="BT596" s="526"/>
      <c r="BU596" s="526"/>
      <c r="BV596" s="526"/>
      <c r="BW596" s="526"/>
      <c r="BX596" s="526"/>
      <c r="BY596" s="526"/>
      <c r="BZ596" s="526"/>
      <c r="CA596" s="526"/>
      <c r="CB596" s="526"/>
      <c r="CC596" s="526"/>
      <c r="CD596" s="526"/>
      <c r="CE596" s="526"/>
      <c r="CF596" s="526"/>
      <c r="CG596" s="526"/>
      <c r="CH596" s="526"/>
      <c r="CI596" s="526"/>
      <c r="CJ596" s="526"/>
      <c r="CK596" s="526"/>
      <c r="CL596" s="526"/>
      <c r="CM596" s="526"/>
      <c r="CN596" s="526"/>
      <c r="CO596" s="526"/>
      <c r="CP596" s="526"/>
      <c r="CQ596" s="526"/>
      <c r="CR596" s="526"/>
      <c r="CS596" s="526"/>
      <c r="CT596" s="526"/>
      <c r="CU596" s="526"/>
      <c r="CV596" s="526"/>
      <c r="CW596" s="526"/>
      <c r="CX596" s="526"/>
      <c r="CY596" s="526"/>
      <c r="CZ596" s="526"/>
      <c r="DA596" s="526"/>
      <c r="DB596" s="526"/>
      <c r="DC596" s="526"/>
      <c r="DD596" s="526"/>
      <c r="DE596" s="526"/>
      <c r="DF596" s="526"/>
    </row>
    <row r="597" spans="8:110">
      <c r="H597" s="524">
        <f t="shared" si="146"/>
        <v>0</v>
      </c>
      <c r="K597" s="526"/>
      <c r="L597" s="526"/>
      <c r="M597" s="526"/>
      <c r="N597" s="526"/>
      <c r="O597" s="526"/>
      <c r="P597" s="526"/>
      <c r="Q597" s="526"/>
      <c r="R597" s="526"/>
      <c r="S597" s="526"/>
      <c r="T597" s="526"/>
      <c r="U597" s="526"/>
      <c r="V597" s="526"/>
      <c r="W597" s="526"/>
      <c r="X597" s="526"/>
      <c r="Y597" s="526"/>
      <c r="Z597" s="526"/>
      <c r="AA597" s="526"/>
      <c r="AB597" s="526"/>
      <c r="AC597" s="526"/>
      <c r="AD597" s="526"/>
      <c r="AE597" s="526"/>
      <c r="AF597" s="526"/>
      <c r="AG597" s="526"/>
      <c r="AH597" s="526"/>
      <c r="AI597" s="526"/>
      <c r="AJ597" s="526"/>
      <c r="AK597" s="526"/>
      <c r="AL597" s="526"/>
      <c r="AM597" s="526"/>
      <c r="AN597" s="526"/>
      <c r="AO597" s="526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26"/>
      <c r="BT597" s="526"/>
      <c r="BU597" s="526"/>
      <c r="BV597" s="526"/>
      <c r="BW597" s="526"/>
      <c r="BX597" s="526"/>
      <c r="BY597" s="526"/>
      <c r="BZ597" s="526"/>
      <c r="CA597" s="526"/>
      <c r="CB597" s="526"/>
      <c r="CC597" s="526"/>
      <c r="CD597" s="526"/>
      <c r="CE597" s="526"/>
      <c r="CF597" s="526"/>
      <c r="CG597" s="526"/>
      <c r="CH597" s="526"/>
      <c r="CI597" s="526"/>
      <c r="CJ597" s="526"/>
      <c r="CK597" s="526"/>
      <c r="CL597" s="526"/>
      <c r="CM597" s="526"/>
      <c r="CN597" s="526"/>
      <c r="CO597" s="526"/>
      <c r="CP597" s="526"/>
      <c r="CQ597" s="526"/>
      <c r="CR597" s="526"/>
      <c r="CS597" s="526"/>
      <c r="CT597" s="526"/>
      <c r="CU597" s="526"/>
      <c r="CV597" s="526"/>
      <c r="CW597" s="526"/>
      <c r="CX597" s="526"/>
      <c r="CY597" s="526"/>
      <c r="CZ597" s="526"/>
      <c r="DA597" s="526"/>
      <c r="DB597" s="526"/>
      <c r="DC597" s="526"/>
      <c r="DD597" s="526"/>
      <c r="DE597" s="526"/>
      <c r="DF597" s="526"/>
    </row>
    <row r="598" spans="8:110">
      <c r="H598" s="524">
        <f t="shared" si="146"/>
        <v>0</v>
      </c>
      <c r="K598" s="526"/>
      <c r="L598" s="526"/>
      <c r="M598" s="526"/>
      <c r="N598" s="526"/>
      <c r="O598" s="526"/>
      <c r="P598" s="526"/>
      <c r="Q598" s="526"/>
      <c r="R598" s="526"/>
      <c r="S598" s="526"/>
      <c r="T598" s="526"/>
      <c r="U598" s="526"/>
      <c r="V598" s="526"/>
      <c r="W598" s="526"/>
      <c r="X598" s="526"/>
      <c r="Y598" s="526"/>
      <c r="Z598" s="526"/>
      <c r="AA598" s="526"/>
      <c r="AB598" s="526"/>
      <c r="AC598" s="526"/>
      <c r="AD598" s="526"/>
      <c r="AE598" s="526"/>
      <c r="AF598" s="526"/>
      <c r="AG598" s="526"/>
      <c r="AH598" s="526"/>
      <c r="AI598" s="526"/>
      <c r="AJ598" s="526"/>
      <c r="AK598" s="526"/>
      <c r="AL598" s="526"/>
      <c r="AM598" s="526"/>
      <c r="AN598" s="526"/>
      <c r="AO598" s="526"/>
      <c r="AP598" s="526"/>
      <c r="AQ598" s="526"/>
      <c r="AR598" s="526"/>
      <c r="AS598" s="526"/>
      <c r="AT598" s="526"/>
      <c r="AU598" s="526"/>
      <c r="AV598" s="526"/>
      <c r="AW598" s="526"/>
      <c r="AX598" s="526"/>
      <c r="AY598" s="526"/>
      <c r="AZ598" s="526"/>
      <c r="BA598" s="526"/>
      <c r="BB598" s="526"/>
      <c r="BC598" s="526"/>
      <c r="BD598" s="526"/>
      <c r="BE598" s="526"/>
      <c r="BF598" s="526"/>
      <c r="BG598" s="526"/>
      <c r="BH598" s="526"/>
      <c r="BI598" s="526"/>
      <c r="BJ598" s="526"/>
      <c r="BK598" s="526"/>
      <c r="BL598" s="526"/>
      <c r="BM598" s="526"/>
      <c r="BN598" s="526"/>
      <c r="BO598" s="526"/>
      <c r="BP598" s="526"/>
      <c r="BQ598" s="526"/>
      <c r="BR598" s="526"/>
      <c r="BS598" s="526"/>
      <c r="BT598" s="526"/>
      <c r="BU598" s="526"/>
      <c r="BV598" s="526"/>
      <c r="BW598" s="526"/>
      <c r="BX598" s="526"/>
      <c r="BY598" s="526"/>
      <c r="BZ598" s="526"/>
      <c r="CA598" s="526"/>
      <c r="CB598" s="526"/>
      <c r="CC598" s="526"/>
      <c r="CD598" s="526"/>
      <c r="CE598" s="526"/>
      <c r="CF598" s="526"/>
      <c r="CG598" s="526"/>
      <c r="CH598" s="526"/>
      <c r="CI598" s="526"/>
      <c r="CJ598" s="526"/>
      <c r="CK598" s="526"/>
      <c r="CL598" s="526"/>
      <c r="CM598" s="526"/>
      <c r="CN598" s="526"/>
      <c r="CO598" s="526"/>
      <c r="CP598" s="526"/>
      <c r="CQ598" s="526"/>
      <c r="CR598" s="526"/>
      <c r="CS598" s="526"/>
      <c r="CT598" s="526"/>
      <c r="CU598" s="526"/>
      <c r="CV598" s="526"/>
      <c r="CW598" s="526"/>
      <c r="CX598" s="526"/>
      <c r="CY598" s="526"/>
      <c r="CZ598" s="526"/>
      <c r="DA598" s="526"/>
      <c r="DB598" s="526"/>
      <c r="DC598" s="526"/>
      <c r="DD598" s="526"/>
      <c r="DE598" s="526"/>
      <c r="DF598" s="526"/>
    </row>
    <row r="599" spans="8:110">
      <c r="H599" s="524">
        <f t="shared" si="146"/>
        <v>0</v>
      </c>
      <c r="K599" s="526"/>
      <c r="L599" s="526"/>
      <c r="M599" s="526"/>
      <c r="N599" s="526"/>
      <c r="O599" s="526"/>
      <c r="P599" s="526"/>
      <c r="Q599" s="526"/>
      <c r="R599" s="526"/>
      <c r="S599" s="526"/>
      <c r="T599" s="526"/>
      <c r="U599" s="526"/>
      <c r="V599" s="526"/>
      <c r="W599" s="526"/>
      <c r="X599" s="526"/>
      <c r="Y599" s="526"/>
      <c r="Z599" s="526"/>
      <c r="AA599" s="526"/>
      <c r="AB599" s="526"/>
      <c r="AC599" s="526"/>
      <c r="AD599" s="526"/>
      <c r="AE599" s="526"/>
      <c r="AF599" s="526"/>
      <c r="AG599" s="526"/>
      <c r="AH599" s="526"/>
      <c r="AI599" s="526"/>
      <c r="AJ599" s="526"/>
      <c r="AK599" s="526"/>
      <c r="AL599" s="526"/>
      <c r="AM599" s="526"/>
      <c r="AN599" s="526"/>
      <c r="AO599" s="526"/>
      <c r="AP599" s="526"/>
      <c r="AQ599" s="526"/>
      <c r="AR599" s="526"/>
      <c r="AS599" s="526"/>
      <c r="AT599" s="526"/>
      <c r="AU599" s="526"/>
      <c r="AV599" s="526"/>
      <c r="AW599" s="526"/>
      <c r="AX599" s="526"/>
      <c r="AY599" s="526"/>
      <c r="AZ599" s="526"/>
      <c r="BA599" s="526"/>
      <c r="BB599" s="526"/>
      <c r="BC599" s="526"/>
      <c r="BD599" s="526"/>
      <c r="BE599" s="526"/>
      <c r="BF599" s="526"/>
      <c r="BG599" s="526"/>
      <c r="BH599" s="526"/>
      <c r="BI599" s="526"/>
      <c r="BJ599" s="526"/>
      <c r="BK599" s="526"/>
      <c r="BL599" s="526"/>
      <c r="BM599" s="526"/>
      <c r="BN599" s="526"/>
      <c r="BO599" s="526"/>
      <c r="BP599" s="526"/>
      <c r="BQ599" s="526"/>
      <c r="BR599" s="526"/>
      <c r="BS599" s="526"/>
      <c r="BT599" s="526"/>
      <c r="BU599" s="526"/>
      <c r="BV599" s="526"/>
      <c r="BW599" s="526"/>
      <c r="BX599" s="526"/>
      <c r="BY599" s="526"/>
      <c r="BZ599" s="526"/>
      <c r="CA599" s="526"/>
      <c r="CB599" s="526"/>
      <c r="CC599" s="526"/>
      <c r="CD599" s="526"/>
      <c r="CE599" s="526"/>
      <c r="CF599" s="526"/>
      <c r="CG599" s="526"/>
      <c r="CH599" s="526"/>
      <c r="CI599" s="526"/>
      <c r="CJ599" s="526"/>
      <c r="CK599" s="526"/>
      <c r="CL599" s="526"/>
      <c r="CM599" s="526"/>
      <c r="CN599" s="526"/>
      <c r="CO599" s="526"/>
      <c r="CP599" s="526"/>
      <c r="CQ599" s="526"/>
      <c r="CR599" s="526"/>
      <c r="CS599" s="526"/>
      <c r="CT599" s="526"/>
      <c r="CU599" s="526"/>
      <c r="CV599" s="526"/>
      <c r="CW599" s="526"/>
      <c r="CX599" s="526"/>
      <c r="CY599" s="526"/>
      <c r="CZ599" s="526"/>
      <c r="DA599" s="526"/>
      <c r="DB599" s="526"/>
      <c r="DC599" s="526"/>
      <c r="DD599" s="526"/>
      <c r="DE599" s="526"/>
      <c r="DF599" s="526"/>
    </row>
    <row r="600" spans="8:110">
      <c r="H600" s="524">
        <f t="shared" si="146"/>
        <v>0</v>
      </c>
      <c r="K600" s="526"/>
      <c r="L600" s="526"/>
      <c r="M600" s="526"/>
      <c r="N600" s="526"/>
      <c r="O600" s="526"/>
      <c r="P600" s="526"/>
      <c r="Q600" s="526"/>
      <c r="R600" s="526"/>
      <c r="S600" s="526"/>
      <c r="T600" s="526"/>
      <c r="U600" s="526"/>
      <c r="V600" s="526"/>
      <c r="W600" s="526"/>
      <c r="X600" s="526"/>
      <c r="Y600" s="526"/>
      <c r="Z600" s="526"/>
      <c r="AA600" s="526"/>
      <c r="AB600" s="526"/>
      <c r="AC600" s="526"/>
      <c r="AD600" s="526"/>
      <c r="AE600" s="526"/>
      <c r="AF600" s="526"/>
      <c r="AG600" s="526"/>
      <c r="AH600" s="526"/>
      <c r="AI600" s="526"/>
      <c r="AJ600" s="526"/>
      <c r="AK600" s="526"/>
      <c r="AL600" s="526"/>
      <c r="AM600" s="526"/>
      <c r="AN600" s="526"/>
      <c r="AO600" s="526"/>
      <c r="AP600" s="526"/>
      <c r="AQ600" s="526"/>
      <c r="AR600" s="526"/>
      <c r="AS600" s="526"/>
      <c r="AT600" s="526"/>
      <c r="AU600" s="526"/>
      <c r="AV600" s="526"/>
      <c r="AW600" s="526"/>
      <c r="AX600" s="526"/>
      <c r="AY600" s="526"/>
      <c r="AZ600" s="526"/>
      <c r="BA600" s="526"/>
      <c r="BB600" s="526"/>
      <c r="BC600" s="526"/>
      <c r="BD600" s="526"/>
      <c r="BE600" s="526"/>
      <c r="BF600" s="526"/>
      <c r="BG600" s="526"/>
      <c r="BH600" s="526"/>
      <c r="BI600" s="526"/>
      <c r="BJ600" s="526"/>
      <c r="BK600" s="526"/>
      <c r="BL600" s="526"/>
      <c r="BM600" s="526"/>
      <c r="BN600" s="526"/>
      <c r="BO600" s="526"/>
      <c r="BP600" s="526"/>
      <c r="BQ600" s="526"/>
      <c r="BR600" s="526"/>
      <c r="BS600" s="526"/>
      <c r="BT600" s="526"/>
      <c r="BU600" s="526"/>
      <c r="BV600" s="526"/>
      <c r="BW600" s="526"/>
      <c r="BX600" s="526"/>
      <c r="BY600" s="526"/>
      <c r="BZ600" s="526"/>
      <c r="CA600" s="526"/>
      <c r="CB600" s="526"/>
      <c r="CC600" s="526"/>
      <c r="CD600" s="526"/>
      <c r="CE600" s="526"/>
      <c r="CF600" s="526"/>
      <c r="CG600" s="526"/>
      <c r="CH600" s="526"/>
      <c r="CI600" s="526"/>
      <c r="CJ600" s="526"/>
      <c r="CK600" s="526"/>
      <c r="CL600" s="526"/>
      <c r="CM600" s="526"/>
      <c r="CN600" s="526"/>
      <c r="CO600" s="526"/>
      <c r="CP600" s="526"/>
      <c r="CQ600" s="526"/>
      <c r="CR600" s="526"/>
      <c r="CS600" s="526"/>
      <c r="CT600" s="526"/>
      <c r="CU600" s="526"/>
      <c r="CV600" s="526"/>
      <c r="CW600" s="526"/>
      <c r="CX600" s="526"/>
      <c r="CY600" s="526"/>
      <c r="CZ600" s="526"/>
      <c r="DA600" s="526"/>
      <c r="DB600" s="526"/>
      <c r="DC600" s="526"/>
      <c r="DD600" s="526"/>
      <c r="DE600" s="526"/>
      <c r="DF600" s="526"/>
    </row>
    <row r="601" spans="8:110">
      <c r="H601" s="524">
        <f t="shared" si="146"/>
        <v>0</v>
      </c>
      <c r="K601" s="526"/>
      <c r="L601" s="526"/>
      <c r="M601" s="526"/>
      <c r="N601" s="526"/>
      <c r="O601" s="526"/>
      <c r="P601" s="526"/>
      <c r="Q601" s="526"/>
      <c r="R601" s="526"/>
      <c r="S601" s="526"/>
      <c r="T601" s="526"/>
      <c r="U601" s="526"/>
      <c r="V601" s="526"/>
      <c r="W601" s="526"/>
      <c r="X601" s="526"/>
      <c r="Y601" s="526"/>
      <c r="Z601" s="526"/>
      <c r="AA601" s="526"/>
      <c r="AB601" s="526"/>
      <c r="AC601" s="526"/>
      <c r="AD601" s="526"/>
      <c r="AE601" s="526"/>
      <c r="AF601" s="526"/>
      <c r="AG601" s="526"/>
      <c r="AH601" s="526"/>
      <c r="AI601" s="526"/>
      <c r="AJ601" s="526"/>
      <c r="AK601" s="526"/>
      <c r="AL601" s="526"/>
      <c r="AM601" s="526"/>
      <c r="AN601" s="526"/>
      <c r="AO601" s="526"/>
      <c r="AP601" s="526"/>
      <c r="AQ601" s="526"/>
      <c r="AR601" s="526"/>
      <c r="AS601" s="526"/>
      <c r="AT601" s="526"/>
      <c r="AU601" s="526"/>
      <c r="AV601" s="526"/>
      <c r="AW601" s="526"/>
      <c r="AX601" s="526"/>
      <c r="AY601" s="526"/>
      <c r="AZ601" s="526"/>
      <c r="BA601" s="526"/>
      <c r="BB601" s="526"/>
      <c r="BC601" s="526"/>
      <c r="BD601" s="526"/>
      <c r="BE601" s="526"/>
      <c r="BF601" s="526"/>
      <c r="BG601" s="526"/>
      <c r="BH601" s="526"/>
      <c r="BI601" s="526"/>
      <c r="BJ601" s="526"/>
      <c r="BK601" s="526"/>
      <c r="BL601" s="526"/>
      <c r="BM601" s="526"/>
      <c r="BN601" s="526"/>
      <c r="BO601" s="526"/>
      <c r="BP601" s="526"/>
      <c r="BQ601" s="526"/>
      <c r="BR601" s="526"/>
      <c r="BS601" s="526"/>
      <c r="BT601" s="526"/>
      <c r="BU601" s="526"/>
      <c r="BV601" s="526"/>
      <c r="BW601" s="526"/>
      <c r="BX601" s="526"/>
      <c r="BY601" s="526"/>
      <c r="BZ601" s="526"/>
      <c r="CA601" s="526"/>
      <c r="CB601" s="526"/>
      <c r="CC601" s="526"/>
      <c r="CD601" s="526"/>
      <c r="CE601" s="526"/>
      <c r="CF601" s="526"/>
      <c r="CG601" s="526"/>
      <c r="CH601" s="526"/>
      <c r="CI601" s="526"/>
      <c r="CJ601" s="526"/>
      <c r="CK601" s="526"/>
      <c r="CL601" s="526"/>
      <c r="CM601" s="526"/>
      <c r="CN601" s="526"/>
      <c r="CO601" s="526"/>
      <c r="CP601" s="526"/>
      <c r="CQ601" s="526"/>
      <c r="CR601" s="526"/>
      <c r="CS601" s="526"/>
      <c r="CT601" s="526"/>
      <c r="CU601" s="526"/>
      <c r="CV601" s="526"/>
      <c r="CW601" s="526"/>
      <c r="CX601" s="526"/>
      <c r="CY601" s="526"/>
      <c r="CZ601" s="526"/>
      <c r="DA601" s="526"/>
      <c r="DB601" s="526"/>
      <c r="DC601" s="526"/>
      <c r="DD601" s="526"/>
      <c r="DE601" s="526"/>
      <c r="DF601" s="526"/>
    </row>
    <row r="602" spans="8:110">
      <c r="H602" s="524">
        <f t="shared" si="146"/>
        <v>0</v>
      </c>
      <c r="K602" s="526"/>
      <c r="L602" s="526"/>
      <c r="M602" s="526"/>
      <c r="N602" s="526"/>
      <c r="O602" s="526"/>
      <c r="P602" s="526"/>
      <c r="Q602" s="526"/>
      <c r="R602" s="526"/>
      <c r="S602" s="526"/>
      <c r="T602" s="526"/>
      <c r="U602" s="526"/>
      <c r="V602" s="526"/>
      <c r="W602" s="526"/>
      <c r="X602" s="526"/>
      <c r="Y602" s="526"/>
      <c r="Z602" s="526"/>
      <c r="AA602" s="526"/>
      <c r="AB602" s="526"/>
      <c r="AC602" s="526"/>
      <c r="AD602" s="526"/>
      <c r="AE602" s="526"/>
      <c r="AF602" s="526"/>
      <c r="AG602" s="526"/>
      <c r="AH602" s="526"/>
      <c r="AI602" s="526"/>
      <c r="AJ602" s="526"/>
      <c r="AK602" s="526"/>
      <c r="AL602" s="526"/>
      <c r="AM602" s="526"/>
      <c r="AN602" s="526"/>
      <c r="AO602" s="526"/>
      <c r="AP602" s="526"/>
      <c r="AQ602" s="526"/>
      <c r="AR602" s="526"/>
      <c r="AS602" s="526"/>
      <c r="AT602" s="526"/>
      <c r="AU602" s="526"/>
      <c r="AV602" s="526"/>
      <c r="AW602" s="526"/>
      <c r="AX602" s="526"/>
      <c r="AY602" s="526"/>
      <c r="AZ602" s="526"/>
      <c r="BA602" s="526"/>
      <c r="BB602" s="526"/>
      <c r="BC602" s="526"/>
      <c r="BD602" s="526"/>
      <c r="BE602" s="526"/>
      <c r="BF602" s="526"/>
      <c r="BG602" s="526"/>
      <c r="BH602" s="526"/>
      <c r="BI602" s="526"/>
      <c r="BJ602" s="526"/>
      <c r="BK602" s="526"/>
      <c r="BL602" s="526"/>
      <c r="BM602" s="526"/>
      <c r="BN602" s="526"/>
      <c r="BO602" s="526"/>
      <c r="BP602" s="526"/>
      <c r="BQ602" s="526"/>
      <c r="BR602" s="526"/>
      <c r="BS602" s="526"/>
      <c r="BT602" s="526"/>
      <c r="BU602" s="526"/>
      <c r="BV602" s="526"/>
      <c r="BW602" s="526"/>
      <c r="BX602" s="526"/>
      <c r="BY602" s="526"/>
      <c r="BZ602" s="526"/>
      <c r="CA602" s="526"/>
      <c r="CB602" s="526"/>
      <c r="CC602" s="526"/>
      <c r="CD602" s="526"/>
      <c r="CE602" s="526"/>
      <c r="CF602" s="526"/>
      <c r="CG602" s="526"/>
      <c r="CH602" s="526"/>
      <c r="CI602" s="526"/>
      <c r="CJ602" s="526"/>
      <c r="CK602" s="526"/>
      <c r="CL602" s="526"/>
      <c r="CM602" s="526"/>
      <c r="CN602" s="526"/>
      <c r="CO602" s="526"/>
      <c r="CP602" s="526"/>
      <c r="CQ602" s="526"/>
      <c r="CR602" s="526"/>
      <c r="CS602" s="526"/>
      <c r="CT602" s="526"/>
      <c r="CU602" s="526"/>
      <c r="CV602" s="526"/>
      <c r="CW602" s="526"/>
      <c r="CX602" s="526"/>
      <c r="CY602" s="526"/>
      <c r="CZ602" s="526"/>
      <c r="DA602" s="526"/>
      <c r="DB602" s="526"/>
      <c r="DC602" s="526"/>
      <c r="DD602" s="526"/>
      <c r="DE602" s="526"/>
      <c r="DF602" s="526"/>
    </row>
    <row r="603" spans="8:110">
      <c r="H603" s="524">
        <f t="shared" si="146"/>
        <v>0</v>
      </c>
      <c r="K603" s="526"/>
      <c r="L603" s="526"/>
      <c r="M603" s="526"/>
      <c r="N603" s="526"/>
      <c r="O603" s="526"/>
      <c r="P603" s="526"/>
      <c r="Q603" s="526"/>
      <c r="R603" s="526"/>
      <c r="S603" s="526"/>
      <c r="T603" s="526"/>
      <c r="U603" s="526"/>
      <c r="V603" s="526"/>
      <c r="W603" s="526"/>
      <c r="X603" s="526"/>
      <c r="Y603" s="526"/>
      <c r="Z603" s="526"/>
      <c r="AA603" s="526"/>
      <c r="AB603" s="526"/>
      <c r="AC603" s="526"/>
      <c r="AD603" s="526"/>
      <c r="AE603" s="526"/>
      <c r="AF603" s="526"/>
      <c r="AG603" s="526"/>
      <c r="AH603" s="526"/>
      <c r="AI603" s="526"/>
      <c r="AJ603" s="526"/>
      <c r="AK603" s="526"/>
      <c r="AL603" s="526"/>
      <c r="AM603" s="526"/>
      <c r="AN603" s="526"/>
      <c r="AO603" s="526"/>
      <c r="AP603" s="526"/>
      <c r="AQ603" s="526"/>
      <c r="AR603" s="526"/>
      <c r="AS603" s="526"/>
      <c r="AT603" s="526"/>
      <c r="AU603" s="526"/>
      <c r="AV603" s="526"/>
      <c r="AW603" s="526"/>
      <c r="AX603" s="526"/>
      <c r="AY603" s="526"/>
      <c r="AZ603" s="526"/>
      <c r="BA603" s="526"/>
      <c r="BB603" s="526"/>
      <c r="BC603" s="526"/>
      <c r="BD603" s="526"/>
      <c r="BE603" s="526"/>
      <c r="BF603" s="526"/>
      <c r="BG603" s="526"/>
      <c r="BH603" s="526"/>
      <c r="BI603" s="526"/>
      <c r="BJ603" s="526"/>
      <c r="BK603" s="526"/>
      <c r="BL603" s="526"/>
      <c r="BM603" s="526"/>
      <c r="BN603" s="526"/>
      <c r="BO603" s="526"/>
      <c r="BP603" s="526"/>
      <c r="BQ603" s="526"/>
      <c r="BR603" s="526"/>
      <c r="BS603" s="526"/>
      <c r="BT603" s="526"/>
      <c r="BU603" s="526"/>
      <c r="BV603" s="526"/>
      <c r="BW603" s="526"/>
      <c r="BX603" s="526"/>
      <c r="BY603" s="526"/>
      <c r="BZ603" s="526"/>
      <c r="CA603" s="526"/>
      <c r="CB603" s="526"/>
      <c r="CC603" s="526"/>
      <c r="CD603" s="526"/>
      <c r="CE603" s="526"/>
      <c r="CF603" s="526"/>
      <c r="CG603" s="526"/>
      <c r="CH603" s="526"/>
      <c r="CI603" s="526"/>
      <c r="CJ603" s="526"/>
      <c r="CK603" s="526"/>
      <c r="CL603" s="526"/>
      <c r="CM603" s="526"/>
      <c r="CN603" s="526"/>
      <c r="CO603" s="526"/>
      <c r="CP603" s="526"/>
      <c r="CQ603" s="526"/>
      <c r="CR603" s="526"/>
      <c r="CS603" s="526"/>
      <c r="CT603" s="526"/>
      <c r="CU603" s="526"/>
      <c r="CV603" s="526"/>
      <c r="CW603" s="526"/>
      <c r="CX603" s="526"/>
      <c r="CY603" s="526"/>
      <c r="CZ603" s="526"/>
      <c r="DA603" s="526"/>
      <c r="DB603" s="526"/>
      <c r="DC603" s="526"/>
      <c r="DD603" s="526"/>
      <c r="DE603" s="526"/>
      <c r="DF603" s="526"/>
    </row>
    <row r="604" spans="8:110">
      <c r="H604" s="524">
        <f t="shared" si="146"/>
        <v>0</v>
      </c>
      <c r="K604" s="526"/>
      <c r="L604" s="526"/>
      <c r="M604" s="526"/>
      <c r="N604" s="526"/>
      <c r="O604" s="526"/>
      <c r="P604" s="526"/>
      <c r="Q604" s="526"/>
      <c r="R604" s="526"/>
      <c r="S604" s="526"/>
      <c r="T604" s="526"/>
      <c r="U604" s="526"/>
      <c r="V604" s="526"/>
      <c r="W604" s="526"/>
      <c r="X604" s="526"/>
      <c r="Y604" s="526"/>
      <c r="Z604" s="526"/>
      <c r="AA604" s="526"/>
      <c r="AB604" s="526"/>
      <c r="AC604" s="526"/>
      <c r="AD604" s="526"/>
      <c r="AE604" s="526"/>
      <c r="AF604" s="526"/>
      <c r="AG604" s="526"/>
      <c r="AH604" s="526"/>
      <c r="AI604" s="526"/>
      <c r="AJ604" s="526"/>
      <c r="AK604" s="526"/>
      <c r="AL604" s="526"/>
      <c r="AM604" s="526"/>
      <c r="AN604" s="526"/>
      <c r="AO604" s="526"/>
      <c r="AP604" s="526"/>
      <c r="AQ604" s="526"/>
      <c r="AR604" s="526"/>
      <c r="AS604" s="526"/>
      <c r="AT604" s="526"/>
      <c r="AU604" s="526"/>
      <c r="AV604" s="526"/>
      <c r="AW604" s="526"/>
      <c r="AX604" s="526"/>
      <c r="AY604" s="526"/>
      <c r="AZ604" s="526"/>
      <c r="BA604" s="526"/>
      <c r="BB604" s="526"/>
      <c r="BC604" s="526"/>
      <c r="BD604" s="526"/>
      <c r="BE604" s="526"/>
      <c r="BF604" s="526"/>
      <c r="BG604" s="526"/>
      <c r="BH604" s="526"/>
      <c r="BI604" s="526"/>
      <c r="BJ604" s="526"/>
      <c r="BK604" s="526"/>
      <c r="BL604" s="526"/>
      <c r="BM604" s="526"/>
      <c r="BN604" s="526"/>
      <c r="BO604" s="526"/>
      <c r="BP604" s="526"/>
      <c r="BQ604" s="526"/>
      <c r="BR604" s="526"/>
      <c r="BS604" s="526"/>
      <c r="BT604" s="526"/>
      <c r="BU604" s="526"/>
      <c r="BV604" s="526"/>
      <c r="BW604" s="526"/>
      <c r="BX604" s="526"/>
      <c r="BY604" s="526"/>
      <c r="BZ604" s="526"/>
      <c r="CA604" s="526"/>
      <c r="CB604" s="526"/>
      <c r="CC604" s="526"/>
      <c r="CD604" s="526"/>
      <c r="CE604" s="526"/>
      <c r="CF604" s="526"/>
      <c r="CG604" s="526"/>
      <c r="CH604" s="526"/>
      <c r="CI604" s="526"/>
      <c r="CJ604" s="526"/>
      <c r="CK604" s="526"/>
      <c r="CL604" s="526"/>
      <c r="CM604" s="526"/>
      <c r="CN604" s="526"/>
      <c r="CO604" s="526"/>
      <c r="CP604" s="526"/>
      <c r="CQ604" s="526"/>
      <c r="CR604" s="526"/>
      <c r="CS604" s="526"/>
      <c r="CT604" s="526"/>
      <c r="CU604" s="526"/>
      <c r="CV604" s="526"/>
      <c r="CW604" s="526"/>
      <c r="CX604" s="526"/>
      <c r="CY604" s="526"/>
      <c r="CZ604" s="526"/>
      <c r="DA604" s="526"/>
      <c r="DB604" s="526"/>
      <c r="DC604" s="526"/>
      <c r="DD604" s="526"/>
      <c r="DE604" s="526"/>
      <c r="DF604" s="526"/>
    </row>
    <row r="605" spans="8:110">
      <c r="H605" s="524">
        <f t="shared" si="146"/>
        <v>0</v>
      </c>
      <c r="K605" s="526"/>
      <c r="L605" s="526"/>
      <c r="M605" s="526"/>
      <c r="N605" s="526"/>
      <c r="O605" s="526"/>
      <c r="P605" s="526"/>
      <c r="Q605" s="526"/>
      <c r="R605" s="526"/>
      <c r="S605" s="526"/>
      <c r="T605" s="526"/>
      <c r="U605" s="526"/>
      <c r="V605" s="526"/>
      <c r="W605" s="526"/>
      <c r="X605" s="526"/>
      <c r="Y605" s="526"/>
      <c r="Z605" s="526"/>
      <c r="AA605" s="526"/>
      <c r="AB605" s="526"/>
      <c r="AC605" s="526"/>
      <c r="AD605" s="526"/>
      <c r="AE605" s="526"/>
      <c r="AF605" s="526"/>
      <c r="AG605" s="526"/>
      <c r="AH605" s="526"/>
      <c r="AI605" s="526"/>
      <c r="AJ605" s="526"/>
      <c r="AK605" s="526"/>
      <c r="AL605" s="526"/>
      <c r="AM605" s="526"/>
      <c r="AN605" s="526"/>
      <c r="AO605" s="526"/>
      <c r="AP605" s="526"/>
      <c r="AQ605" s="526"/>
      <c r="AR605" s="526"/>
      <c r="AS605" s="526"/>
      <c r="AT605" s="526"/>
      <c r="AU605" s="526"/>
      <c r="AV605" s="526"/>
      <c r="AW605" s="526"/>
      <c r="AX605" s="526"/>
      <c r="AY605" s="526"/>
      <c r="AZ605" s="526"/>
      <c r="BA605" s="526"/>
      <c r="BB605" s="526"/>
      <c r="BC605" s="526"/>
      <c r="BD605" s="526"/>
      <c r="BE605" s="526"/>
      <c r="BF605" s="526"/>
      <c r="BG605" s="526"/>
      <c r="BH605" s="526"/>
      <c r="BI605" s="526"/>
      <c r="BJ605" s="526"/>
      <c r="BK605" s="526"/>
      <c r="BL605" s="526"/>
      <c r="BM605" s="526"/>
      <c r="BN605" s="526"/>
      <c r="BO605" s="526"/>
      <c r="BP605" s="526"/>
      <c r="BQ605" s="526"/>
      <c r="BR605" s="526"/>
      <c r="BS605" s="526"/>
      <c r="BT605" s="526"/>
      <c r="BU605" s="526"/>
      <c r="BV605" s="526"/>
      <c r="BW605" s="526"/>
      <c r="BX605" s="526"/>
      <c r="BY605" s="526"/>
      <c r="BZ605" s="526"/>
      <c r="CA605" s="526"/>
      <c r="CB605" s="526"/>
      <c r="CC605" s="526"/>
      <c r="CD605" s="526"/>
      <c r="CE605" s="526"/>
      <c r="CF605" s="526"/>
      <c r="CG605" s="526"/>
      <c r="CH605" s="526"/>
      <c r="CI605" s="526"/>
      <c r="CJ605" s="526"/>
      <c r="CK605" s="526"/>
      <c r="CL605" s="526"/>
      <c r="CM605" s="526"/>
      <c r="CN605" s="526"/>
      <c r="CO605" s="526"/>
      <c r="CP605" s="526"/>
      <c r="CQ605" s="526"/>
      <c r="CR605" s="526"/>
      <c r="CS605" s="526"/>
      <c r="CT605" s="526"/>
      <c r="CU605" s="526"/>
      <c r="CV605" s="526"/>
      <c r="CW605" s="526"/>
      <c r="CX605" s="526"/>
      <c r="CY605" s="526"/>
      <c r="CZ605" s="526"/>
      <c r="DA605" s="526"/>
      <c r="DB605" s="526"/>
      <c r="DC605" s="526"/>
      <c r="DD605" s="526"/>
      <c r="DE605" s="526"/>
      <c r="DF605" s="526"/>
    </row>
    <row r="606" spans="8:110">
      <c r="H606" s="524">
        <f t="shared" si="146"/>
        <v>0</v>
      </c>
      <c r="K606" s="526"/>
      <c r="L606" s="526"/>
      <c r="M606" s="526"/>
      <c r="N606" s="526"/>
      <c r="O606" s="526"/>
      <c r="P606" s="526"/>
      <c r="Q606" s="526"/>
      <c r="R606" s="526"/>
      <c r="S606" s="526"/>
      <c r="T606" s="526"/>
      <c r="U606" s="526"/>
      <c r="V606" s="526"/>
      <c r="W606" s="526"/>
      <c r="X606" s="526"/>
      <c r="Y606" s="526"/>
      <c r="Z606" s="526"/>
      <c r="AA606" s="526"/>
      <c r="AB606" s="526"/>
      <c r="AC606" s="526"/>
      <c r="AD606" s="526"/>
      <c r="AE606" s="526"/>
      <c r="AF606" s="526"/>
      <c r="AG606" s="526"/>
      <c r="AH606" s="526"/>
      <c r="AI606" s="526"/>
      <c r="AJ606" s="526"/>
      <c r="AK606" s="526"/>
      <c r="AL606" s="526"/>
      <c r="AM606" s="526"/>
      <c r="AN606" s="526"/>
      <c r="AO606" s="526"/>
      <c r="AP606" s="526"/>
      <c r="AQ606" s="526"/>
      <c r="AR606" s="526"/>
      <c r="AS606" s="526"/>
      <c r="AT606" s="526"/>
      <c r="AU606" s="526"/>
      <c r="AV606" s="526"/>
      <c r="AW606" s="526"/>
      <c r="AX606" s="526"/>
      <c r="AY606" s="526"/>
      <c r="AZ606" s="526"/>
      <c r="BA606" s="526"/>
      <c r="BB606" s="526"/>
      <c r="BC606" s="526"/>
      <c r="BD606" s="526"/>
      <c r="BE606" s="526"/>
      <c r="BF606" s="526"/>
      <c r="BG606" s="526"/>
      <c r="BH606" s="526"/>
      <c r="BI606" s="526"/>
      <c r="BJ606" s="526"/>
      <c r="BK606" s="526"/>
      <c r="BL606" s="526"/>
      <c r="BM606" s="526"/>
      <c r="BN606" s="526"/>
      <c r="BO606" s="526"/>
      <c r="BP606" s="526"/>
      <c r="BQ606" s="526"/>
      <c r="BR606" s="526"/>
      <c r="BS606" s="526"/>
      <c r="BT606" s="526"/>
      <c r="BU606" s="526"/>
      <c r="BV606" s="526"/>
      <c r="BW606" s="526"/>
      <c r="BX606" s="526"/>
      <c r="BY606" s="526"/>
      <c r="BZ606" s="526"/>
      <c r="CA606" s="526"/>
      <c r="CB606" s="526"/>
      <c r="CC606" s="526"/>
      <c r="CD606" s="526"/>
      <c r="CE606" s="526"/>
      <c r="CF606" s="526"/>
      <c r="CG606" s="526"/>
      <c r="CH606" s="526"/>
      <c r="CI606" s="526"/>
      <c r="CJ606" s="526"/>
      <c r="CK606" s="526"/>
      <c r="CL606" s="526"/>
      <c r="CM606" s="526"/>
      <c r="CN606" s="526"/>
      <c r="CO606" s="526"/>
      <c r="CP606" s="526"/>
      <c r="CQ606" s="526"/>
      <c r="CR606" s="526"/>
      <c r="CS606" s="526"/>
      <c r="CT606" s="526"/>
      <c r="CU606" s="526"/>
      <c r="CV606" s="526"/>
      <c r="CW606" s="526"/>
      <c r="CX606" s="526"/>
      <c r="CY606" s="526"/>
      <c r="CZ606" s="526"/>
      <c r="DA606" s="526"/>
      <c r="DB606" s="526"/>
      <c r="DC606" s="526"/>
      <c r="DD606" s="526"/>
      <c r="DE606" s="526"/>
      <c r="DF606" s="526"/>
    </row>
    <row r="607" spans="8:110">
      <c r="H607" s="524">
        <f t="shared" si="146"/>
        <v>0</v>
      </c>
      <c r="K607" s="526"/>
      <c r="L607" s="526"/>
      <c r="M607" s="526"/>
      <c r="N607" s="526"/>
      <c r="O607" s="526"/>
      <c r="P607" s="526"/>
      <c r="Q607" s="526"/>
      <c r="R607" s="526"/>
      <c r="S607" s="526"/>
      <c r="T607" s="526"/>
      <c r="U607" s="526"/>
      <c r="V607" s="526"/>
      <c r="W607" s="526"/>
      <c r="X607" s="526"/>
      <c r="Y607" s="526"/>
      <c r="Z607" s="526"/>
      <c r="AA607" s="526"/>
      <c r="AB607" s="526"/>
      <c r="AC607" s="526"/>
      <c r="AD607" s="526"/>
      <c r="AE607" s="526"/>
      <c r="AF607" s="526"/>
      <c r="AG607" s="526"/>
      <c r="AH607" s="526"/>
      <c r="AI607" s="526"/>
      <c r="AJ607" s="526"/>
      <c r="AK607" s="526"/>
      <c r="AL607" s="526"/>
      <c r="AM607" s="526"/>
      <c r="AN607" s="526"/>
      <c r="AO607" s="526"/>
      <c r="AP607" s="526"/>
      <c r="AQ607" s="526"/>
      <c r="AR607" s="526"/>
      <c r="AS607" s="526"/>
      <c r="AT607" s="526"/>
      <c r="AU607" s="526"/>
      <c r="AV607" s="526"/>
      <c r="AW607" s="526"/>
      <c r="AX607" s="526"/>
      <c r="AY607" s="526"/>
      <c r="AZ607" s="526"/>
      <c r="BA607" s="526"/>
      <c r="BB607" s="526"/>
      <c r="BC607" s="526"/>
      <c r="BD607" s="526"/>
      <c r="BE607" s="526"/>
      <c r="BF607" s="526"/>
      <c r="BG607" s="526"/>
      <c r="BH607" s="526"/>
      <c r="BI607" s="526"/>
      <c r="BJ607" s="526"/>
      <c r="BK607" s="526"/>
      <c r="BL607" s="526"/>
      <c r="BM607" s="526"/>
      <c r="BN607" s="526"/>
      <c r="BO607" s="526"/>
      <c r="BP607" s="526"/>
      <c r="BQ607" s="526"/>
      <c r="BR607" s="526"/>
      <c r="BS607" s="526"/>
      <c r="BT607" s="526"/>
      <c r="BU607" s="526"/>
      <c r="BV607" s="526"/>
      <c r="BW607" s="526"/>
      <c r="BX607" s="526"/>
      <c r="BY607" s="526"/>
      <c r="BZ607" s="526"/>
      <c r="CA607" s="526"/>
      <c r="CB607" s="526"/>
      <c r="CC607" s="526"/>
      <c r="CD607" s="526"/>
      <c r="CE607" s="526"/>
      <c r="CF607" s="526"/>
      <c r="CG607" s="526"/>
      <c r="CH607" s="526"/>
      <c r="CI607" s="526"/>
      <c r="CJ607" s="526"/>
      <c r="CK607" s="526"/>
      <c r="CL607" s="526"/>
      <c r="CM607" s="526"/>
      <c r="CN607" s="526"/>
      <c r="CO607" s="526"/>
      <c r="CP607" s="526"/>
      <c r="CQ607" s="526"/>
      <c r="CR607" s="526"/>
      <c r="CS607" s="526"/>
      <c r="CT607" s="526"/>
      <c r="CU607" s="526"/>
      <c r="CV607" s="526"/>
      <c r="CW607" s="526"/>
      <c r="CX607" s="526"/>
      <c r="CY607" s="526"/>
      <c r="CZ607" s="526"/>
      <c r="DA607" s="526"/>
      <c r="DB607" s="526"/>
      <c r="DC607" s="526"/>
      <c r="DD607" s="526"/>
      <c r="DE607" s="526"/>
      <c r="DF607" s="526"/>
    </row>
    <row r="608" spans="8:110">
      <c r="H608" s="524">
        <f t="shared" si="146"/>
        <v>0</v>
      </c>
      <c r="K608" s="526"/>
      <c r="L608" s="526"/>
      <c r="M608" s="526"/>
      <c r="N608" s="526"/>
      <c r="O608" s="526"/>
      <c r="P608" s="526"/>
      <c r="Q608" s="526"/>
      <c r="R608" s="526"/>
      <c r="S608" s="526"/>
      <c r="T608" s="526"/>
      <c r="U608" s="526"/>
      <c r="V608" s="526"/>
      <c r="W608" s="526"/>
      <c r="X608" s="526"/>
      <c r="Y608" s="526"/>
      <c r="Z608" s="526"/>
      <c r="AA608" s="526"/>
      <c r="AB608" s="526"/>
      <c r="AC608" s="526"/>
      <c r="AD608" s="526"/>
      <c r="AE608" s="526"/>
      <c r="AF608" s="526"/>
      <c r="AG608" s="526"/>
      <c r="AH608" s="526"/>
      <c r="AI608" s="526"/>
      <c r="AJ608" s="526"/>
      <c r="AK608" s="526"/>
      <c r="AL608" s="526"/>
      <c r="AM608" s="526"/>
      <c r="AN608" s="526"/>
      <c r="AO608" s="526"/>
      <c r="AP608" s="526"/>
      <c r="AQ608" s="526"/>
      <c r="AR608" s="526"/>
      <c r="AS608" s="526"/>
      <c r="AT608" s="526"/>
      <c r="AU608" s="526"/>
      <c r="AV608" s="526"/>
      <c r="AW608" s="526"/>
      <c r="AX608" s="526"/>
      <c r="AY608" s="526"/>
      <c r="AZ608" s="526"/>
      <c r="BA608" s="526"/>
      <c r="BB608" s="526"/>
      <c r="BC608" s="526"/>
      <c r="BD608" s="526"/>
      <c r="BE608" s="526"/>
      <c r="BF608" s="526"/>
      <c r="BG608" s="526"/>
      <c r="BH608" s="526"/>
      <c r="BI608" s="526"/>
      <c r="BJ608" s="526"/>
      <c r="BK608" s="526"/>
      <c r="BL608" s="526"/>
      <c r="BM608" s="526"/>
      <c r="BN608" s="526"/>
      <c r="BO608" s="526"/>
      <c r="BP608" s="526"/>
      <c r="BQ608" s="526"/>
      <c r="BR608" s="526"/>
      <c r="BS608" s="526"/>
      <c r="BT608" s="526"/>
      <c r="BU608" s="526"/>
      <c r="BV608" s="526"/>
      <c r="BW608" s="526"/>
      <c r="BX608" s="526"/>
      <c r="BY608" s="526"/>
      <c r="BZ608" s="526"/>
      <c r="CA608" s="526"/>
      <c r="CB608" s="526"/>
      <c r="CC608" s="526"/>
      <c r="CD608" s="526"/>
      <c r="CE608" s="526"/>
      <c r="CF608" s="526"/>
      <c r="CG608" s="526"/>
      <c r="CH608" s="526"/>
      <c r="CI608" s="526"/>
      <c r="CJ608" s="526"/>
      <c r="CK608" s="526"/>
      <c r="CL608" s="526"/>
      <c r="CM608" s="526"/>
      <c r="CN608" s="526"/>
      <c r="CO608" s="526"/>
      <c r="CP608" s="526"/>
      <c r="CQ608" s="526"/>
      <c r="CR608" s="526"/>
      <c r="CS608" s="526"/>
      <c r="CT608" s="526"/>
      <c r="CU608" s="526"/>
      <c r="CV608" s="526"/>
      <c r="CW608" s="526"/>
      <c r="CX608" s="526"/>
      <c r="CY608" s="526"/>
      <c r="CZ608" s="526"/>
      <c r="DA608" s="526"/>
      <c r="DB608" s="526"/>
      <c r="DC608" s="526"/>
      <c r="DD608" s="526"/>
      <c r="DE608" s="526"/>
      <c r="DF608" s="526"/>
    </row>
    <row r="609" spans="8:110">
      <c r="H609" s="524">
        <f t="shared" si="146"/>
        <v>0</v>
      </c>
      <c r="K609" s="526"/>
      <c r="L609" s="526"/>
      <c r="M609" s="526"/>
      <c r="N609" s="526"/>
      <c r="O609" s="526"/>
      <c r="P609" s="526"/>
      <c r="Q609" s="526"/>
      <c r="R609" s="526"/>
      <c r="S609" s="526"/>
      <c r="T609" s="526"/>
      <c r="U609" s="526"/>
      <c r="V609" s="526"/>
      <c r="W609" s="526"/>
      <c r="X609" s="526"/>
      <c r="Y609" s="526"/>
      <c r="Z609" s="526"/>
      <c r="AA609" s="526"/>
      <c r="AB609" s="526"/>
      <c r="AC609" s="526"/>
      <c r="AD609" s="526"/>
      <c r="AE609" s="526"/>
      <c r="AF609" s="526"/>
      <c r="AG609" s="526"/>
      <c r="AH609" s="526"/>
      <c r="AI609" s="526"/>
      <c r="AJ609" s="526"/>
      <c r="AK609" s="526"/>
      <c r="AL609" s="526"/>
      <c r="AM609" s="526"/>
      <c r="AN609" s="526"/>
      <c r="AO609" s="526"/>
      <c r="AP609" s="526"/>
      <c r="AQ609" s="526"/>
      <c r="AR609" s="526"/>
      <c r="AS609" s="526"/>
      <c r="AT609" s="526"/>
      <c r="AU609" s="526"/>
      <c r="AV609" s="526"/>
      <c r="AW609" s="526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26"/>
      <c r="BT609" s="526"/>
      <c r="BU609" s="526"/>
      <c r="BV609" s="526"/>
      <c r="BW609" s="526"/>
      <c r="BX609" s="526"/>
      <c r="BY609" s="526"/>
      <c r="BZ609" s="526"/>
      <c r="CA609" s="526"/>
      <c r="CB609" s="526"/>
      <c r="CC609" s="526"/>
      <c r="CD609" s="526"/>
      <c r="CE609" s="526"/>
      <c r="CF609" s="526"/>
      <c r="CG609" s="526"/>
      <c r="CH609" s="526"/>
      <c r="CI609" s="526"/>
      <c r="CJ609" s="526"/>
      <c r="CK609" s="526"/>
      <c r="CL609" s="526"/>
      <c r="CM609" s="526"/>
      <c r="CN609" s="526"/>
      <c r="CO609" s="526"/>
      <c r="CP609" s="526"/>
      <c r="CQ609" s="526"/>
      <c r="CR609" s="526"/>
      <c r="CS609" s="526"/>
      <c r="CT609" s="526"/>
      <c r="CU609" s="526"/>
      <c r="CV609" s="526"/>
      <c r="CW609" s="526"/>
      <c r="CX609" s="526"/>
      <c r="CY609" s="526"/>
      <c r="CZ609" s="526"/>
      <c r="DA609" s="526"/>
      <c r="DB609" s="526"/>
      <c r="DC609" s="526"/>
      <c r="DD609" s="526"/>
      <c r="DE609" s="526"/>
      <c r="DF609" s="526"/>
    </row>
    <row r="610" spans="8:110">
      <c r="H610" s="524">
        <f t="shared" si="146"/>
        <v>0</v>
      </c>
      <c r="K610" s="526"/>
      <c r="L610" s="526"/>
      <c r="M610" s="526"/>
      <c r="N610" s="526"/>
      <c r="O610" s="526"/>
      <c r="P610" s="526"/>
      <c r="Q610" s="526"/>
      <c r="R610" s="526"/>
      <c r="S610" s="526"/>
      <c r="T610" s="526"/>
      <c r="U610" s="526"/>
      <c r="V610" s="526"/>
      <c r="W610" s="526"/>
      <c r="X610" s="526"/>
      <c r="Y610" s="526"/>
      <c r="Z610" s="526"/>
      <c r="AA610" s="526"/>
      <c r="AB610" s="526"/>
      <c r="AC610" s="526"/>
      <c r="AD610" s="526"/>
      <c r="AE610" s="526"/>
      <c r="AF610" s="526"/>
      <c r="AG610" s="526"/>
      <c r="AH610" s="526"/>
      <c r="AI610" s="526"/>
      <c r="AJ610" s="526"/>
      <c r="AK610" s="526"/>
      <c r="AL610" s="526"/>
      <c r="AM610" s="526"/>
      <c r="AN610" s="526"/>
      <c r="AO610" s="526"/>
      <c r="AP610" s="526"/>
      <c r="AQ610" s="526"/>
      <c r="AR610" s="526"/>
      <c r="AS610" s="526"/>
      <c r="AT610" s="526"/>
      <c r="AU610" s="526"/>
      <c r="AV610" s="526"/>
      <c r="AW610" s="526"/>
      <c r="AX610" s="526"/>
      <c r="AY610" s="526"/>
      <c r="AZ610" s="526"/>
      <c r="BA610" s="526"/>
      <c r="BB610" s="526"/>
      <c r="BC610" s="526"/>
      <c r="BD610" s="526"/>
      <c r="BE610" s="526"/>
      <c r="BF610" s="526"/>
      <c r="BG610" s="526"/>
      <c r="BH610" s="526"/>
      <c r="BI610" s="526"/>
      <c r="BJ610" s="526"/>
      <c r="BK610" s="526"/>
      <c r="BL610" s="526"/>
      <c r="BM610" s="526"/>
      <c r="BN610" s="526"/>
      <c r="BO610" s="526"/>
      <c r="BP610" s="526"/>
      <c r="BQ610" s="526"/>
      <c r="BR610" s="526"/>
      <c r="BS610" s="526"/>
      <c r="BT610" s="526"/>
      <c r="BU610" s="526"/>
      <c r="BV610" s="526"/>
      <c r="BW610" s="526"/>
      <c r="BX610" s="526"/>
      <c r="BY610" s="526"/>
      <c r="BZ610" s="526"/>
      <c r="CA610" s="526"/>
      <c r="CB610" s="526"/>
      <c r="CC610" s="526"/>
      <c r="CD610" s="526"/>
      <c r="CE610" s="526"/>
      <c r="CF610" s="526"/>
      <c r="CG610" s="526"/>
      <c r="CH610" s="526"/>
      <c r="CI610" s="526"/>
      <c r="CJ610" s="526"/>
      <c r="CK610" s="526"/>
      <c r="CL610" s="526"/>
      <c r="CM610" s="526"/>
      <c r="CN610" s="526"/>
      <c r="CO610" s="526"/>
      <c r="CP610" s="526"/>
      <c r="CQ610" s="526"/>
      <c r="CR610" s="526"/>
      <c r="CS610" s="526"/>
      <c r="CT610" s="526"/>
      <c r="CU610" s="526"/>
      <c r="CV610" s="526"/>
      <c r="CW610" s="526"/>
      <c r="CX610" s="526"/>
      <c r="CY610" s="526"/>
      <c r="CZ610" s="526"/>
      <c r="DA610" s="526"/>
      <c r="DB610" s="526"/>
      <c r="DC610" s="526"/>
      <c r="DD610" s="526"/>
      <c r="DE610" s="526"/>
      <c r="DF610" s="526"/>
    </row>
    <row r="611" spans="8:110">
      <c r="H611" s="524">
        <f t="shared" si="146"/>
        <v>0</v>
      </c>
      <c r="K611" s="526"/>
      <c r="L611" s="526"/>
      <c r="M611" s="526"/>
      <c r="N611" s="526"/>
      <c r="O611" s="526"/>
      <c r="P611" s="526"/>
      <c r="Q611" s="526"/>
      <c r="R611" s="526"/>
      <c r="S611" s="526"/>
      <c r="T611" s="526"/>
      <c r="U611" s="526"/>
      <c r="V611" s="526"/>
      <c r="W611" s="526"/>
      <c r="X611" s="526"/>
      <c r="Y611" s="526"/>
      <c r="Z611" s="526"/>
      <c r="AA611" s="526"/>
      <c r="AB611" s="526"/>
      <c r="AC611" s="526"/>
      <c r="AD611" s="526"/>
      <c r="AE611" s="526"/>
      <c r="AF611" s="526"/>
      <c r="AG611" s="526"/>
      <c r="AH611" s="526"/>
      <c r="AI611" s="526"/>
      <c r="AJ611" s="526"/>
      <c r="AK611" s="526"/>
      <c r="AL611" s="526"/>
      <c r="AM611" s="526"/>
      <c r="AN611" s="526"/>
      <c r="AO611" s="526"/>
      <c r="AP611" s="526"/>
      <c r="AQ611" s="526"/>
      <c r="AR611" s="526"/>
      <c r="AS611" s="526"/>
      <c r="AT611" s="526"/>
      <c r="AU611" s="526"/>
      <c r="AV611" s="526"/>
      <c r="AW611" s="526"/>
      <c r="AX611" s="526"/>
      <c r="AY611" s="526"/>
      <c r="AZ611" s="526"/>
      <c r="BA611" s="526"/>
      <c r="BB611" s="526"/>
      <c r="BC611" s="526"/>
      <c r="BD611" s="526"/>
      <c r="BE611" s="526"/>
      <c r="BF611" s="526"/>
      <c r="BG611" s="526"/>
      <c r="BH611" s="526"/>
      <c r="BI611" s="526"/>
      <c r="BJ611" s="526"/>
      <c r="BK611" s="526"/>
      <c r="BL611" s="526"/>
      <c r="BM611" s="526"/>
      <c r="BN611" s="526"/>
      <c r="BO611" s="526"/>
      <c r="BP611" s="526"/>
      <c r="BQ611" s="526"/>
      <c r="BR611" s="526"/>
      <c r="BS611" s="526"/>
      <c r="BT611" s="526"/>
      <c r="BU611" s="526"/>
      <c r="BV611" s="526"/>
      <c r="BW611" s="526"/>
      <c r="BX611" s="526"/>
      <c r="BY611" s="526"/>
      <c r="BZ611" s="526"/>
      <c r="CA611" s="526"/>
      <c r="CB611" s="526"/>
      <c r="CC611" s="526"/>
      <c r="CD611" s="526"/>
      <c r="CE611" s="526"/>
      <c r="CF611" s="526"/>
      <c r="CG611" s="526"/>
      <c r="CH611" s="526"/>
      <c r="CI611" s="526"/>
      <c r="CJ611" s="526"/>
      <c r="CK611" s="526"/>
      <c r="CL611" s="526"/>
      <c r="CM611" s="526"/>
      <c r="CN611" s="526"/>
      <c r="CO611" s="526"/>
      <c r="CP611" s="526"/>
      <c r="CQ611" s="526"/>
      <c r="CR611" s="526"/>
      <c r="CS611" s="526"/>
      <c r="CT611" s="526"/>
      <c r="CU611" s="526"/>
      <c r="CV611" s="526"/>
      <c r="CW611" s="526"/>
      <c r="CX611" s="526"/>
      <c r="CY611" s="526"/>
      <c r="CZ611" s="526"/>
      <c r="DA611" s="526"/>
      <c r="DB611" s="526"/>
      <c r="DC611" s="526"/>
      <c r="DD611" s="526"/>
      <c r="DE611" s="526"/>
      <c r="DF611" s="526"/>
    </row>
    <row r="612" spans="8:110">
      <c r="H612" s="524">
        <f t="shared" si="146"/>
        <v>0</v>
      </c>
      <c r="K612" s="526"/>
      <c r="L612" s="526"/>
      <c r="M612" s="526"/>
      <c r="N612" s="526"/>
      <c r="O612" s="526"/>
      <c r="P612" s="526"/>
      <c r="Q612" s="526"/>
      <c r="R612" s="526"/>
      <c r="S612" s="526"/>
      <c r="T612" s="526"/>
      <c r="U612" s="526"/>
      <c r="V612" s="526"/>
      <c r="W612" s="526"/>
      <c r="X612" s="526"/>
      <c r="Y612" s="526"/>
      <c r="Z612" s="526"/>
      <c r="AA612" s="526"/>
      <c r="AB612" s="526"/>
      <c r="AC612" s="526"/>
      <c r="AD612" s="526"/>
      <c r="AE612" s="526"/>
      <c r="AF612" s="526"/>
      <c r="AG612" s="526"/>
      <c r="AH612" s="526"/>
      <c r="AI612" s="526"/>
      <c r="AJ612" s="526"/>
      <c r="AK612" s="526"/>
      <c r="AL612" s="526"/>
      <c r="AM612" s="526"/>
      <c r="AN612" s="526"/>
      <c r="AO612" s="526"/>
      <c r="AP612" s="526"/>
      <c r="AQ612" s="526"/>
      <c r="AR612" s="526"/>
      <c r="AS612" s="526"/>
      <c r="AT612" s="526"/>
      <c r="AU612" s="526"/>
      <c r="AV612" s="526"/>
      <c r="AW612" s="526"/>
      <c r="AX612" s="526"/>
      <c r="AY612" s="526"/>
      <c r="AZ612" s="526"/>
      <c r="BA612" s="526"/>
      <c r="BB612" s="526"/>
      <c r="BC612" s="526"/>
      <c r="BD612" s="526"/>
      <c r="BE612" s="526"/>
      <c r="BF612" s="526"/>
      <c r="BG612" s="526"/>
      <c r="BH612" s="526"/>
      <c r="BI612" s="526"/>
      <c r="BJ612" s="526"/>
      <c r="BK612" s="526"/>
      <c r="BL612" s="526"/>
      <c r="BM612" s="526"/>
      <c r="BN612" s="526"/>
      <c r="BO612" s="526"/>
      <c r="BP612" s="526"/>
      <c r="BQ612" s="526"/>
      <c r="BR612" s="526"/>
      <c r="BS612" s="526"/>
      <c r="BT612" s="526"/>
      <c r="BU612" s="526"/>
      <c r="BV612" s="526"/>
      <c r="BW612" s="526"/>
      <c r="BX612" s="526"/>
      <c r="BY612" s="526"/>
      <c r="BZ612" s="526"/>
      <c r="CA612" s="526"/>
      <c r="CB612" s="526"/>
      <c r="CC612" s="526"/>
      <c r="CD612" s="526"/>
      <c r="CE612" s="526"/>
      <c r="CF612" s="526"/>
      <c r="CG612" s="526"/>
      <c r="CH612" s="526"/>
      <c r="CI612" s="526"/>
      <c r="CJ612" s="526"/>
      <c r="CK612" s="526"/>
      <c r="CL612" s="526"/>
      <c r="CM612" s="526"/>
      <c r="CN612" s="526"/>
      <c r="CO612" s="526"/>
      <c r="CP612" s="526"/>
      <c r="CQ612" s="526"/>
      <c r="CR612" s="526"/>
      <c r="CS612" s="526"/>
      <c r="CT612" s="526"/>
      <c r="CU612" s="526"/>
      <c r="CV612" s="526"/>
      <c r="CW612" s="526"/>
      <c r="CX612" s="526"/>
      <c r="CY612" s="526"/>
      <c r="CZ612" s="526"/>
      <c r="DA612" s="526"/>
      <c r="DB612" s="526"/>
      <c r="DC612" s="526"/>
      <c r="DD612" s="526"/>
      <c r="DE612" s="526"/>
      <c r="DF612" s="526"/>
    </row>
    <row r="613" spans="8:110">
      <c r="H613" s="524">
        <f t="shared" si="146"/>
        <v>0</v>
      </c>
      <c r="K613" s="526"/>
      <c r="L613" s="526"/>
      <c r="M613" s="526"/>
      <c r="N613" s="526"/>
      <c r="O613" s="526"/>
      <c r="P613" s="526"/>
      <c r="Q613" s="526"/>
      <c r="R613" s="526"/>
      <c r="S613" s="526"/>
      <c r="T613" s="526"/>
      <c r="U613" s="526"/>
      <c r="V613" s="526"/>
      <c r="W613" s="526"/>
      <c r="X613" s="526"/>
      <c r="Y613" s="526"/>
      <c r="Z613" s="526"/>
      <c r="AA613" s="526"/>
      <c r="AB613" s="526"/>
      <c r="AC613" s="526"/>
      <c r="AD613" s="526"/>
      <c r="AE613" s="526"/>
      <c r="AF613" s="526"/>
      <c r="AG613" s="526"/>
      <c r="AH613" s="526"/>
      <c r="AI613" s="526"/>
      <c r="AJ613" s="526"/>
      <c r="AK613" s="526"/>
      <c r="AL613" s="526"/>
      <c r="AM613" s="526"/>
      <c r="AN613" s="526"/>
      <c r="AO613" s="526"/>
      <c r="AP613" s="526"/>
      <c r="AQ613" s="526"/>
      <c r="AR613" s="526"/>
      <c r="AS613" s="526"/>
      <c r="AT613" s="526"/>
      <c r="AU613" s="526"/>
      <c r="AV613" s="526"/>
      <c r="AW613" s="526"/>
      <c r="AX613" s="526"/>
      <c r="AY613" s="526"/>
      <c r="AZ613" s="526"/>
      <c r="BA613" s="526"/>
      <c r="BB613" s="526"/>
      <c r="BC613" s="526"/>
      <c r="BD613" s="526"/>
      <c r="BE613" s="526"/>
      <c r="BF613" s="526"/>
      <c r="BG613" s="526"/>
      <c r="BH613" s="526"/>
      <c r="BI613" s="526"/>
      <c r="BJ613" s="526"/>
      <c r="BK613" s="526"/>
      <c r="BL613" s="526"/>
      <c r="BM613" s="526"/>
      <c r="BN613" s="526"/>
      <c r="BO613" s="526"/>
      <c r="BP613" s="526"/>
      <c r="BQ613" s="526"/>
      <c r="BR613" s="526"/>
      <c r="BS613" s="526"/>
      <c r="BT613" s="526"/>
      <c r="BU613" s="526"/>
      <c r="BV613" s="526"/>
      <c r="BW613" s="526"/>
      <c r="BX613" s="526"/>
      <c r="BY613" s="526"/>
      <c r="BZ613" s="526"/>
      <c r="CA613" s="526"/>
      <c r="CB613" s="526"/>
      <c r="CC613" s="526"/>
      <c r="CD613" s="526"/>
      <c r="CE613" s="526"/>
      <c r="CF613" s="526"/>
      <c r="CG613" s="526"/>
      <c r="CH613" s="526"/>
      <c r="CI613" s="526"/>
      <c r="CJ613" s="526"/>
      <c r="CK613" s="526"/>
      <c r="CL613" s="526"/>
      <c r="CM613" s="526"/>
      <c r="CN613" s="526"/>
      <c r="CO613" s="526"/>
      <c r="CP613" s="526"/>
      <c r="CQ613" s="526"/>
      <c r="CR613" s="526"/>
      <c r="CS613" s="526"/>
      <c r="CT613" s="526"/>
      <c r="CU613" s="526"/>
      <c r="CV613" s="526"/>
      <c r="CW613" s="526"/>
      <c r="CX613" s="526"/>
      <c r="CY613" s="526"/>
      <c r="CZ613" s="526"/>
      <c r="DA613" s="526"/>
      <c r="DB613" s="526"/>
      <c r="DC613" s="526"/>
      <c r="DD613" s="526"/>
      <c r="DE613" s="526"/>
      <c r="DF613" s="526"/>
    </row>
    <row r="614" spans="8:110">
      <c r="H614" s="524">
        <f t="shared" si="146"/>
        <v>0</v>
      </c>
      <c r="K614" s="526"/>
      <c r="L614" s="526"/>
      <c r="M614" s="526"/>
      <c r="N614" s="526"/>
      <c r="O614" s="526"/>
      <c r="P614" s="526"/>
      <c r="Q614" s="526"/>
      <c r="R614" s="526"/>
      <c r="S614" s="526"/>
      <c r="T614" s="526"/>
      <c r="U614" s="526"/>
      <c r="V614" s="526"/>
      <c r="W614" s="526"/>
      <c r="X614" s="526"/>
      <c r="Y614" s="526"/>
      <c r="Z614" s="526"/>
      <c r="AA614" s="526"/>
      <c r="AB614" s="526"/>
      <c r="AC614" s="526"/>
      <c r="AD614" s="526"/>
      <c r="AE614" s="526"/>
      <c r="AF614" s="526"/>
      <c r="AG614" s="526"/>
      <c r="AH614" s="526"/>
      <c r="AI614" s="526"/>
      <c r="AJ614" s="526"/>
      <c r="AK614" s="526"/>
      <c r="AL614" s="526"/>
      <c r="AM614" s="526"/>
      <c r="AN614" s="526"/>
      <c r="AO614" s="526"/>
      <c r="AP614" s="526"/>
      <c r="AQ614" s="526"/>
      <c r="AR614" s="526"/>
      <c r="AS614" s="526"/>
      <c r="AT614" s="526"/>
      <c r="AU614" s="526"/>
      <c r="AV614" s="526"/>
      <c r="AW614" s="526"/>
      <c r="AX614" s="526"/>
      <c r="AY614" s="526"/>
      <c r="AZ614" s="526"/>
      <c r="BA614" s="526"/>
      <c r="BB614" s="526"/>
      <c r="BC614" s="526"/>
      <c r="BD614" s="526"/>
      <c r="BE614" s="526"/>
      <c r="BF614" s="526"/>
      <c r="BG614" s="526"/>
      <c r="BH614" s="526"/>
      <c r="BI614" s="526"/>
      <c r="BJ614" s="526"/>
      <c r="BK614" s="526"/>
      <c r="BL614" s="526"/>
      <c r="BM614" s="526"/>
      <c r="BN614" s="526"/>
      <c r="BO614" s="526"/>
      <c r="BP614" s="526"/>
      <c r="BQ614" s="526"/>
      <c r="BR614" s="526"/>
      <c r="BS614" s="526"/>
      <c r="BT614" s="526"/>
      <c r="BU614" s="526"/>
      <c r="BV614" s="526"/>
      <c r="BW614" s="526"/>
      <c r="BX614" s="526"/>
      <c r="BY614" s="526"/>
      <c r="BZ614" s="526"/>
      <c r="CA614" s="526"/>
      <c r="CB614" s="526"/>
      <c r="CC614" s="526"/>
      <c r="CD614" s="526"/>
      <c r="CE614" s="526"/>
      <c r="CF614" s="526"/>
      <c r="CG614" s="526"/>
      <c r="CH614" s="526"/>
      <c r="CI614" s="526"/>
      <c r="CJ614" s="526"/>
      <c r="CK614" s="526"/>
      <c r="CL614" s="526"/>
      <c r="CM614" s="526"/>
      <c r="CN614" s="526"/>
      <c r="CO614" s="526"/>
      <c r="CP614" s="526"/>
      <c r="CQ614" s="526"/>
      <c r="CR614" s="526"/>
      <c r="CS614" s="526"/>
      <c r="CT614" s="526"/>
      <c r="CU614" s="526"/>
      <c r="CV614" s="526"/>
      <c r="CW614" s="526"/>
      <c r="CX614" s="526"/>
      <c r="CY614" s="526"/>
      <c r="CZ614" s="526"/>
      <c r="DA614" s="526"/>
      <c r="DB614" s="526"/>
      <c r="DC614" s="526"/>
      <c r="DD614" s="526"/>
      <c r="DE614" s="526"/>
      <c r="DF614" s="526"/>
    </row>
    <row r="615" spans="8:110">
      <c r="H615" s="524">
        <f t="shared" si="146"/>
        <v>0</v>
      </c>
      <c r="K615" s="526"/>
      <c r="L615" s="526"/>
      <c r="M615" s="526"/>
      <c r="N615" s="526"/>
      <c r="O615" s="526"/>
      <c r="P615" s="526"/>
      <c r="Q615" s="526"/>
      <c r="R615" s="526"/>
      <c r="S615" s="526"/>
      <c r="T615" s="526"/>
      <c r="U615" s="526"/>
      <c r="V615" s="526"/>
      <c r="W615" s="526"/>
      <c r="X615" s="526"/>
      <c r="Y615" s="526"/>
      <c r="Z615" s="526"/>
      <c r="AA615" s="526"/>
      <c r="AB615" s="526"/>
      <c r="AC615" s="526"/>
      <c r="AD615" s="526"/>
      <c r="AE615" s="526"/>
      <c r="AF615" s="526"/>
      <c r="AG615" s="526"/>
      <c r="AH615" s="526"/>
      <c r="AI615" s="526"/>
      <c r="AJ615" s="526"/>
      <c r="AK615" s="526"/>
      <c r="AL615" s="526"/>
      <c r="AM615" s="526"/>
      <c r="AN615" s="526"/>
      <c r="AO615" s="526"/>
      <c r="AP615" s="526"/>
      <c r="AQ615" s="526"/>
      <c r="AR615" s="526"/>
      <c r="AS615" s="526"/>
      <c r="AT615" s="526"/>
      <c r="AU615" s="526"/>
      <c r="AV615" s="526"/>
      <c r="AW615" s="526"/>
      <c r="AX615" s="526"/>
      <c r="AY615" s="526"/>
      <c r="AZ615" s="526"/>
      <c r="BA615" s="526"/>
      <c r="BB615" s="526"/>
      <c r="BC615" s="526"/>
      <c r="BD615" s="526"/>
      <c r="BE615" s="526"/>
      <c r="BF615" s="526"/>
      <c r="BG615" s="526"/>
      <c r="BH615" s="526"/>
      <c r="BI615" s="526"/>
      <c r="BJ615" s="526"/>
      <c r="BK615" s="526"/>
      <c r="BL615" s="526"/>
      <c r="BM615" s="526"/>
      <c r="BN615" s="526"/>
      <c r="BO615" s="526"/>
      <c r="BP615" s="526"/>
      <c r="BQ615" s="526"/>
      <c r="BR615" s="526"/>
      <c r="BS615" s="526"/>
      <c r="BT615" s="526"/>
      <c r="BU615" s="526"/>
      <c r="BV615" s="526"/>
      <c r="BW615" s="526"/>
      <c r="BX615" s="526"/>
      <c r="BY615" s="526"/>
      <c r="BZ615" s="526"/>
      <c r="CA615" s="526"/>
      <c r="CB615" s="526"/>
      <c r="CC615" s="526"/>
      <c r="CD615" s="526"/>
      <c r="CE615" s="526"/>
      <c r="CF615" s="526"/>
      <c r="CG615" s="526"/>
      <c r="CH615" s="526"/>
      <c r="CI615" s="526"/>
      <c r="CJ615" s="526"/>
      <c r="CK615" s="526"/>
      <c r="CL615" s="526"/>
      <c r="CM615" s="526"/>
      <c r="CN615" s="526"/>
      <c r="CO615" s="526"/>
      <c r="CP615" s="526"/>
      <c r="CQ615" s="526"/>
      <c r="CR615" s="526"/>
      <c r="CS615" s="526"/>
      <c r="CT615" s="526"/>
      <c r="CU615" s="526"/>
      <c r="CV615" s="526"/>
      <c r="CW615" s="526"/>
      <c r="CX615" s="526"/>
      <c r="CY615" s="526"/>
      <c r="CZ615" s="526"/>
      <c r="DA615" s="526"/>
      <c r="DB615" s="526"/>
      <c r="DC615" s="526"/>
      <c r="DD615" s="526"/>
      <c r="DE615" s="526"/>
      <c r="DF615" s="526"/>
    </row>
    <row r="616" spans="8:110">
      <c r="H616" s="524">
        <f t="shared" si="146"/>
        <v>0</v>
      </c>
      <c r="K616" s="526"/>
      <c r="L616" s="526"/>
      <c r="M616" s="526"/>
      <c r="N616" s="526"/>
      <c r="O616" s="526"/>
      <c r="P616" s="526"/>
      <c r="Q616" s="526"/>
      <c r="R616" s="526"/>
      <c r="S616" s="526"/>
      <c r="T616" s="526"/>
      <c r="U616" s="526"/>
      <c r="V616" s="526"/>
      <c r="W616" s="526"/>
      <c r="X616" s="526"/>
      <c r="Y616" s="526"/>
      <c r="Z616" s="526"/>
      <c r="AA616" s="526"/>
      <c r="AB616" s="526"/>
      <c r="AC616" s="526"/>
      <c r="AD616" s="526"/>
      <c r="AE616" s="526"/>
      <c r="AF616" s="526"/>
      <c r="AG616" s="526"/>
      <c r="AH616" s="526"/>
      <c r="AI616" s="526"/>
      <c r="AJ616" s="526"/>
      <c r="AK616" s="526"/>
      <c r="AL616" s="526"/>
      <c r="AM616" s="526"/>
      <c r="AN616" s="526"/>
      <c r="AO616" s="526"/>
      <c r="AP616" s="526"/>
      <c r="AQ616" s="526"/>
      <c r="AR616" s="526"/>
      <c r="AS616" s="526"/>
      <c r="AT616" s="526"/>
      <c r="AU616" s="526"/>
      <c r="AV616" s="526"/>
      <c r="AW616" s="526"/>
      <c r="AX616" s="526"/>
      <c r="AY616" s="526"/>
      <c r="AZ616" s="526"/>
      <c r="BA616" s="526"/>
      <c r="BB616" s="526"/>
      <c r="BC616" s="526"/>
      <c r="BD616" s="526"/>
      <c r="BE616" s="526"/>
      <c r="BF616" s="526"/>
      <c r="BG616" s="526"/>
      <c r="BH616" s="526"/>
      <c r="BI616" s="526"/>
      <c r="BJ616" s="526"/>
      <c r="BK616" s="526"/>
      <c r="BL616" s="526"/>
      <c r="BM616" s="526"/>
      <c r="BN616" s="526"/>
      <c r="BO616" s="526"/>
      <c r="BP616" s="526"/>
      <c r="BQ616" s="526"/>
      <c r="BR616" s="526"/>
      <c r="BS616" s="526"/>
      <c r="BT616" s="526"/>
      <c r="BU616" s="526"/>
      <c r="BV616" s="526"/>
      <c r="BW616" s="526"/>
      <c r="BX616" s="526"/>
      <c r="BY616" s="526"/>
      <c r="BZ616" s="526"/>
      <c r="CA616" s="526"/>
      <c r="CB616" s="526"/>
      <c r="CC616" s="526"/>
      <c r="CD616" s="526"/>
      <c r="CE616" s="526"/>
      <c r="CF616" s="526"/>
      <c r="CG616" s="526"/>
      <c r="CH616" s="526"/>
      <c r="CI616" s="526"/>
      <c r="CJ616" s="526"/>
      <c r="CK616" s="526"/>
      <c r="CL616" s="526"/>
      <c r="CM616" s="526"/>
      <c r="CN616" s="526"/>
      <c r="CO616" s="526"/>
      <c r="CP616" s="526"/>
      <c r="CQ616" s="526"/>
      <c r="CR616" s="526"/>
      <c r="CS616" s="526"/>
      <c r="CT616" s="526"/>
      <c r="CU616" s="526"/>
      <c r="CV616" s="526"/>
      <c r="CW616" s="526"/>
      <c r="CX616" s="526"/>
      <c r="CY616" s="526"/>
      <c r="CZ616" s="526"/>
      <c r="DA616" s="526"/>
      <c r="DB616" s="526"/>
      <c r="DC616" s="526"/>
      <c r="DD616" s="526"/>
      <c r="DE616" s="526"/>
      <c r="DF616" s="526"/>
    </row>
    <row r="617" spans="8:110">
      <c r="H617" s="524">
        <f t="shared" si="146"/>
        <v>0</v>
      </c>
      <c r="K617" s="526"/>
      <c r="L617" s="526"/>
      <c r="M617" s="526"/>
      <c r="N617" s="526"/>
      <c r="O617" s="526"/>
      <c r="P617" s="526"/>
      <c r="Q617" s="526"/>
      <c r="R617" s="526"/>
      <c r="S617" s="526"/>
      <c r="T617" s="526"/>
      <c r="U617" s="526"/>
      <c r="V617" s="526"/>
      <c r="W617" s="526"/>
      <c r="X617" s="526"/>
      <c r="Y617" s="526"/>
      <c r="Z617" s="526"/>
      <c r="AA617" s="526"/>
      <c r="AB617" s="526"/>
      <c r="AC617" s="526"/>
      <c r="AD617" s="526"/>
      <c r="AE617" s="526"/>
      <c r="AF617" s="526"/>
      <c r="AG617" s="526"/>
      <c r="AH617" s="526"/>
      <c r="AI617" s="526"/>
      <c r="AJ617" s="526"/>
      <c r="AK617" s="526"/>
      <c r="AL617" s="526"/>
      <c r="AM617" s="526"/>
      <c r="AN617" s="526"/>
      <c r="AO617" s="526"/>
      <c r="AP617" s="526"/>
      <c r="AQ617" s="526"/>
      <c r="AR617" s="526"/>
      <c r="AS617" s="526"/>
      <c r="AT617" s="526"/>
      <c r="AU617" s="526"/>
      <c r="AV617" s="526"/>
      <c r="AW617" s="526"/>
      <c r="AX617" s="526"/>
      <c r="AY617" s="526"/>
      <c r="AZ617" s="526"/>
      <c r="BA617" s="526"/>
      <c r="BB617" s="526"/>
      <c r="BC617" s="526"/>
      <c r="BD617" s="526"/>
      <c r="BE617" s="526"/>
      <c r="BF617" s="526"/>
      <c r="BG617" s="526"/>
      <c r="BH617" s="526"/>
      <c r="BI617" s="526"/>
      <c r="BJ617" s="526"/>
      <c r="BK617" s="526"/>
      <c r="BL617" s="526"/>
      <c r="BM617" s="526"/>
      <c r="BN617" s="526"/>
      <c r="BO617" s="526"/>
      <c r="BP617" s="526"/>
      <c r="BQ617" s="526"/>
      <c r="BR617" s="526"/>
      <c r="BS617" s="526"/>
      <c r="BT617" s="526"/>
      <c r="BU617" s="526"/>
      <c r="BV617" s="526"/>
      <c r="BW617" s="526"/>
      <c r="BX617" s="526"/>
      <c r="BY617" s="526"/>
      <c r="BZ617" s="526"/>
      <c r="CA617" s="526"/>
      <c r="CB617" s="526"/>
      <c r="CC617" s="526"/>
      <c r="CD617" s="526"/>
      <c r="CE617" s="526"/>
      <c r="CF617" s="526"/>
      <c r="CG617" s="526"/>
      <c r="CH617" s="526"/>
      <c r="CI617" s="526"/>
      <c r="CJ617" s="526"/>
      <c r="CK617" s="526"/>
      <c r="CL617" s="526"/>
      <c r="CM617" s="526"/>
      <c r="CN617" s="526"/>
      <c r="CO617" s="526"/>
      <c r="CP617" s="526"/>
      <c r="CQ617" s="526"/>
      <c r="CR617" s="526"/>
      <c r="CS617" s="526"/>
      <c r="CT617" s="526"/>
      <c r="CU617" s="526"/>
      <c r="CV617" s="526"/>
      <c r="CW617" s="526"/>
      <c r="CX617" s="526"/>
      <c r="CY617" s="526"/>
      <c r="CZ617" s="526"/>
      <c r="DA617" s="526"/>
      <c r="DB617" s="526"/>
      <c r="DC617" s="526"/>
      <c r="DD617" s="526"/>
      <c r="DE617" s="526"/>
      <c r="DF617" s="526"/>
    </row>
    <row r="618" spans="8:110">
      <c r="H618" s="524">
        <f t="shared" si="146"/>
        <v>0</v>
      </c>
      <c r="K618" s="526"/>
      <c r="L618" s="526"/>
      <c r="M618" s="526"/>
      <c r="N618" s="526"/>
      <c r="O618" s="526"/>
      <c r="P618" s="526"/>
      <c r="Q618" s="526"/>
      <c r="R618" s="526"/>
      <c r="S618" s="526"/>
      <c r="T618" s="526"/>
      <c r="U618" s="526"/>
      <c r="V618" s="526"/>
      <c r="W618" s="526"/>
      <c r="X618" s="526"/>
      <c r="Y618" s="526"/>
      <c r="Z618" s="526"/>
      <c r="AA618" s="526"/>
      <c r="AB618" s="526"/>
      <c r="AC618" s="526"/>
      <c r="AD618" s="526"/>
      <c r="AE618" s="526"/>
      <c r="AF618" s="526"/>
      <c r="AG618" s="526"/>
      <c r="AH618" s="526"/>
      <c r="AI618" s="526"/>
      <c r="AJ618" s="526"/>
      <c r="AK618" s="526"/>
      <c r="AL618" s="526"/>
      <c r="AM618" s="526"/>
      <c r="AN618" s="526"/>
      <c r="AO618" s="526"/>
      <c r="AP618" s="526"/>
      <c r="AQ618" s="526"/>
      <c r="AR618" s="526"/>
      <c r="AS618" s="526"/>
      <c r="AT618" s="526"/>
      <c r="AU618" s="526"/>
      <c r="AV618" s="526"/>
      <c r="AW618" s="526"/>
      <c r="AX618" s="526"/>
      <c r="AY618" s="526"/>
      <c r="AZ618" s="526"/>
      <c r="BA618" s="526"/>
      <c r="BB618" s="526"/>
      <c r="BC618" s="526"/>
      <c r="BD618" s="526"/>
      <c r="BE618" s="526"/>
      <c r="BF618" s="526"/>
      <c r="BG618" s="526"/>
      <c r="BH618" s="526"/>
      <c r="BI618" s="526"/>
      <c r="BJ618" s="526"/>
      <c r="BK618" s="526"/>
      <c r="BL618" s="526"/>
      <c r="BM618" s="526"/>
      <c r="BN618" s="526"/>
      <c r="BO618" s="526"/>
      <c r="BP618" s="526"/>
      <c r="BQ618" s="526"/>
      <c r="BR618" s="526"/>
      <c r="BS618" s="526"/>
      <c r="BT618" s="526"/>
      <c r="BU618" s="526"/>
      <c r="BV618" s="526"/>
      <c r="BW618" s="526"/>
      <c r="BX618" s="526"/>
      <c r="BY618" s="526"/>
      <c r="BZ618" s="526"/>
      <c r="CA618" s="526"/>
      <c r="CB618" s="526"/>
      <c r="CC618" s="526"/>
      <c r="CD618" s="526"/>
      <c r="CE618" s="526"/>
      <c r="CF618" s="526"/>
      <c r="CG618" s="526"/>
      <c r="CH618" s="526"/>
      <c r="CI618" s="526"/>
      <c r="CJ618" s="526"/>
      <c r="CK618" s="526"/>
      <c r="CL618" s="526"/>
      <c r="CM618" s="526"/>
      <c r="CN618" s="526"/>
      <c r="CO618" s="526"/>
      <c r="CP618" s="526"/>
      <c r="CQ618" s="526"/>
      <c r="CR618" s="526"/>
      <c r="CS618" s="526"/>
      <c r="CT618" s="526"/>
      <c r="CU618" s="526"/>
      <c r="CV618" s="526"/>
      <c r="CW618" s="526"/>
      <c r="CX618" s="526"/>
      <c r="CY618" s="526"/>
      <c r="CZ618" s="526"/>
      <c r="DA618" s="526"/>
      <c r="DB618" s="526"/>
      <c r="DC618" s="526"/>
      <c r="DD618" s="526"/>
      <c r="DE618" s="526"/>
      <c r="DF618" s="526"/>
    </row>
    <row r="619" spans="8:110">
      <c r="H619" s="524">
        <f t="shared" si="146"/>
        <v>0</v>
      </c>
      <c r="K619" s="526"/>
      <c r="L619" s="526"/>
      <c r="M619" s="526"/>
      <c r="N619" s="526"/>
      <c r="O619" s="526"/>
      <c r="P619" s="526"/>
      <c r="Q619" s="526"/>
      <c r="R619" s="526"/>
      <c r="S619" s="526"/>
      <c r="T619" s="526"/>
      <c r="U619" s="526"/>
      <c r="V619" s="526"/>
      <c r="W619" s="526"/>
      <c r="X619" s="526"/>
      <c r="Y619" s="526"/>
      <c r="Z619" s="526"/>
      <c r="AA619" s="526"/>
      <c r="AB619" s="526"/>
      <c r="AC619" s="526"/>
      <c r="AD619" s="526"/>
      <c r="AE619" s="526"/>
      <c r="AF619" s="526"/>
      <c r="AG619" s="526"/>
      <c r="AH619" s="526"/>
      <c r="AI619" s="526"/>
      <c r="AJ619" s="526"/>
      <c r="AK619" s="526"/>
      <c r="AL619" s="526"/>
      <c r="AM619" s="526"/>
      <c r="AN619" s="526"/>
      <c r="AO619" s="526"/>
      <c r="AP619" s="526"/>
      <c r="AQ619" s="526"/>
      <c r="AR619" s="526"/>
      <c r="AS619" s="526"/>
      <c r="AT619" s="526"/>
      <c r="AU619" s="526"/>
      <c r="AV619" s="526"/>
      <c r="AW619" s="526"/>
      <c r="AX619" s="526"/>
      <c r="AY619" s="526"/>
      <c r="AZ619" s="526"/>
      <c r="BA619" s="526"/>
      <c r="BB619" s="526"/>
      <c r="BC619" s="526"/>
      <c r="BD619" s="526"/>
      <c r="BE619" s="526"/>
      <c r="BF619" s="526"/>
      <c r="BG619" s="526"/>
      <c r="BH619" s="526"/>
      <c r="BI619" s="526"/>
      <c r="BJ619" s="526"/>
      <c r="BK619" s="526"/>
      <c r="BL619" s="526"/>
      <c r="BM619" s="526"/>
      <c r="BN619" s="526"/>
      <c r="BO619" s="526"/>
      <c r="BP619" s="526"/>
      <c r="BQ619" s="526"/>
      <c r="BR619" s="526"/>
      <c r="BS619" s="526"/>
      <c r="BT619" s="526"/>
      <c r="BU619" s="526"/>
      <c r="BV619" s="526"/>
      <c r="BW619" s="526"/>
      <c r="BX619" s="526"/>
      <c r="BY619" s="526"/>
      <c r="BZ619" s="526"/>
      <c r="CA619" s="526"/>
      <c r="CB619" s="526"/>
      <c r="CC619" s="526"/>
      <c r="CD619" s="526"/>
      <c r="CE619" s="526"/>
      <c r="CF619" s="526"/>
      <c r="CG619" s="526"/>
      <c r="CH619" s="526"/>
      <c r="CI619" s="526"/>
      <c r="CJ619" s="526"/>
      <c r="CK619" s="526"/>
      <c r="CL619" s="526"/>
      <c r="CM619" s="526"/>
      <c r="CN619" s="526"/>
      <c r="CO619" s="526"/>
      <c r="CP619" s="526"/>
      <c r="CQ619" s="526"/>
      <c r="CR619" s="526"/>
      <c r="CS619" s="526"/>
      <c r="CT619" s="526"/>
      <c r="CU619" s="526"/>
      <c r="CV619" s="526"/>
      <c r="CW619" s="526"/>
      <c r="CX619" s="526"/>
      <c r="CY619" s="526"/>
      <c r="CZ619" s="526"/>
      <c r="DA619" s="526"/>
      <c r="DB619" s="526"/>
      <c r="DC619" s="526"/>
      <c r="DD619" s="526"/>
      <c r="DE619" s="526"/>
      <c r="DF619" s="526"/>
    </row>
    <row r="620" spans="8:110">
      <c r="H620" s="524">
        <f t="shared" si="146"/>
        <v>0</v>
      </c>
      <c r="K620" s="526"/>
      <c r="L620" s="526"/>
      <c r="M620" s="526"/>
      <c r="N620" s="526"/>
      <c r="O620" s="526"/>
      <c r="P620" s="526"/>
      <c r="Q620" s="526"/>
      <c r="R620" s="526"/>
      <c r="S620" s="526"/>
      <c r="T620" s="526"/>
      <c r="U620" s="526"/>
      <c r="V620" s="526"/>
      <c r="W620" s="526"/>
      <c r="X620" s="526"/>
      <c r="Y620" s="526"/>
      <c r="Z620" s="526"/>
      <c r="AA620" s="526"/>
      <c r="AB620" s="526"/>
      <c r="AC620" s="526"/>
      <c r="AD620" s="526"/>
      <c r="AE620" s="526"/>
      <c r="AF620" s="526"/>
      <c r="AG620" s="526"/>
      <c r="AH620" s="526"/>
      <c r="AI620" s="526"/>
      <c r="AJ620" s="526"/>
      <c r="AK620" s="526"/>
      <c r="AL620" s="526"/>
      <c r="AM620" s="526"/>
      <c r="AN620" s="526"/>
      <c r="AO620" s="526"/>
      <c r="AP620" s="526"/>
      <c r="AQ620" s="526"/>
      <c r="AR620" s="526"/>
      <c r="AS620" s="526"/>
      <c r="AT620" s="526"/>
      <c r="AU620" s="526"/>
      <c r="AV620" s="526"/>
      <c r="AW620" s="526"/>
      <c r="AX620" s="526"/>
      <c r="AY620" s="526"/>
      <c r="AZ620" s="526"/>
      <c r="BA620" s="526"/>
      <c r="BB620" s="526"/>
      <c r="BC620" s="526"/>
      <c r="BD620" s="526"/>
      <c r="BE620" s="526"/>
      <c r="BF620" s="526"/>
      <c r="BG620" s="526"/>
      <c r="BH620" s="526"/>
      <c r="BI620" s="526"/>
      <c r="BJ620" s="526"/>
      <c r="BK620" s="526"/>
      <c r="BL620" s="526"/>
      <c r="BM620" s="526"/>
      <c r="BN620" s="526"/>
      <c r="BO620" s="526"/>
      <c r="BP620" s="526"/>
      <c r="BQ620" s="526"/>
      <c r="BR620" s="526"/>
      <c r="BS620" s="526"/>
      <c r="BT620" s="526"/>
      <c r="BU620" s="526"/>
      <c r="BV620" s="526"/>
      <c r="BW620" s="526"/>
      <c r="BX620" s="526"/>
      <c r="BY620" s="526"/>
      <c r="BZ620" s="526"/>
      <c r="CA620" s="526"/>
      <c r="CB620" s="526"/>
      <c r="CC620" s="526"/>
      <c r="CD620" s="526"/>
      <c r="CE620" s="526"/>
      <c r="CF620" s="526"/>
      <c r="CG620" s="526"/>
      <c r="CH620" s="526"/>
      <c r="CI620" s="526"/>
      <c r="CJ620" s="526"/>
      <c r="CK620" s="526"/>
      <c r="CL620" s="526"/>
      <c r="CM620" s="526"/>
      <c r="CN620" s="526"/>
      <c r="CO620" s="526"/>
      <c r="CP620" s="526"/>
      <c r="CQ620" s="526"/>
      <c r="CR620" s="526"/>
      <c r="CS620" s="526"/>
      <c r="CT620" s="526"/>
      <c r="CU620" s="526"/>
      <c r="CV620" s="526"/>
      <c r="CW620" s="526"/>
      <c r="CX620" s="526"/>
      <c r="CY620" s="526"/>
      <c r="CZ620" s="526"/>
      <c r="DA620" s="526"/>
      <c r="DB620" s="526"/>
      <c r="DC620" s="526"/>
      <c r="DD620" s="526"/>
      <c r="DE620" s="526"/>
      <c r="DF620" s="526"/>
    </row>
    <row r="621" spans="8:110">
      <c r="H621" s="524">
        <f t="shared" si="146"/>
        <v>0</v>
      </c>
      <c r="K621" s="526"/>
      <c r="L621" s="526"/>
      <c r="M621" s="526"/>
      <c r="N621" s="526"/>
      <c r="O621" s="526"/>
      <c r="P621" s="526"/>
      <c r="Q621" s="526"/>
      <c r="R621" s="526"/>
      <c r="S621" s="526"/>
      <c r="T621" s="526"/>
      <c r="U621" s="526"/>
      <c r="V621" s="526"/>
      <c r="W621" s="526"/>
      <c r="X621" s="526"/>
      <c r="Y621" s="526"/>
      <c r="Z621" s="526"/>
      <c r="AA621" s="526"/>
      <c r="AB621" s="526"/>
      <c r="AC621" s="526"/>
      <c r="AD621" s="526"/>
      <c r="AE621" s="526"/>
      <c r="AF621" s="526"/>
      <c r="AG621" s="526"/>
      <c r="AH621" s="526"/>
      <c r="AI621" s="526"/>
      <c r="AJ621" s="526"/>
      <c r="AK621" s="526"/>
      <c r="AL621" s="526"/>
      <c r="AM621" s="526"/>
      <c r="AN621" s="526"/>
      <c r="AO621" s="526"/>
      <c r="AP621" s="526"/>
      <c r="AQ621" s="526"/>
      <c r="AR621" s="526"/>
      <c r="AS621" s="526"/>
      <c r="AT621" s="526"/>
      <c r="AU621" s="526"/>
      <c r="AV621" s="526"/>
      <c r="AW621" s="526"/>
      <c r="AX621" s="526"/>
      <c r="AY621" s="526"/>
      <c r="AZ621" s="526"/>
      <c r="BA621" s="526"/>
      <c r="BB621" s="526"/>
      <c r="BC621" s="526"/>
      <c r="BD621" s="526"/>
      <c r="BE621" s="526"/>
      <c r="BF621" s="526"/>
      <c r="BG621" s="526"/>
      <c r="BH621" s="526"/>
      <c r="BI621" s="526"/>
      <c r="BJ621" s="526"/>
      <c r="BK621" s="526"/>
      <c r="BL621" s="526"/>
      <c r="BM621" s="526"/>
      <c r="BN621" s="526"/>
      <c r="BO621" s="526"/>
      <c r="BP621" s="526"/>
      <c r="BQ621" s="526"/>
      <c r="BR621" s="526"/>
      <c r="BS621" s="526"/>
      <c r="BT621" s="526"/>
      <c r="BU621" s="526"/>
      <c r="BV621" s="526"/>
      <c r="BW621" s="526"/>
      <c r="BX621" s="526"/>
      <c r="BY621" s="526"/>
      <c r="BZ621" s="526"/>
      <c r="CA621" s="526"/>
      <c r="CB621" s="526"/>
      <c r="CC621" s="526"/>
      <c r="CD621" s="526"/>
      <c r="CE621" s="526"/>
      <c r="CF621" s="526"/>
      <c r="CG621" s="526"/>
      <c r="CH621" s="526"/>
      <c r="CI621" s="526"/>
      <c r="CJ621" s="526"/>
      <c r="CK621" s="526"/>
      <c r="CL621" s="526"/>
      <c r="CM621" s="526"/>
      <c r="CN621" s="526"/>
      <c r="CO621" s="526"/>
      <c r="CP621" s="526"/>
      <c r="CQ621" s="526"/>
      <c r="CR621" s="526"/>
      <c r="CS621" s="526"/>
      <c r="CT621" s="526"/>
      <c r="CU621" s="526"/>
      <c r="CV621" s="526"/>
      <c r="CW621" s="526"/>
      <c r="CX621" s="526"/>
      <c r="CY621" s="526"/>
      <c r="CZ621" s="526"/>
      <c r="DA621" s="526"/>
      <c r="DB621" s="526"/>
      <c r="DC621" s="526"/>
      <c r="DD621" s="526"/>
      <c r="DE621" s="526"/>
      <c r="DF621" s="526"/>
    </row>
    <row r="622" spans="8:110">
      <c r="H622" s="524">
        <f t="shared" ref="H622:H685" si="147">D622-C622</f>
        <v>0</v>
      </c>
      <c r="K622" s="526"/>
      <c r="L622" s="526"/>
      <c r="M622" s="526"/>
      <c r="N622" s="526"/>
      <c r="O622" s="526"/>
      <c r="P622" s="526"/>
      <c r="Q622" s="526"/>
      <c r="R622" s="526"/>
      <c r="S622" s="526"/>
      <c r="T622" s="526"/>
      <c r="U622" s="526"/>
      <c r="V622" s="526"/>
      <c r="W622" s="526"/>
      <c r="X622" s="526"/>
      <c r="Y622" s="526"/>
      <c r="Z622" s="526"/>
      <c r="AA622" s="526"/>
      <c r="AB622" s="526"/>
      <c r="AC622" s="526"/>
      <c r="AD622" s="526"/>
      <c r="AE622" s="526"/>
      <c r="AF622" s="526"/>
      <c r="AG622" s="526"/>
      <c r="AH622" s="526"/>
      <c r="AI622" s="526"/>
      <c r="AJ622" s="526"/>
      <c r="AK622" s="526"/>
      <c r="AL622" s="526"/>
      <c r="AM622" s="526"/>
      <c r="AN622" s="526"/>
      <c r="AO622" s="526"/>
      <c r="AP622" s="526"/>
      <c r="AQ622" s="526"/>
      <c r="AR622" s="526"/>
      <c r="AS622" s="526"/>
      <c r="AT622" s="526"/>
      <c r="AU622" s="526"/>
      <c r="AV622" s="526"/>
      <c r="AW622" s="526"/>
      <c r="AX622" s="526"/>
      <c r="AY622" s="526"/>
      <c r="AZ622" s="526"/>
      <c r="BA622" s="526"/>
      <c r="BB622" s="526"/>
      <c r="BC622" s="526"/>
      <c r="BD622" s="526"/>
      <c r="BE622" s="526"/>
      <c r="BF622" s="526"/>
      <c r="BG622" s="526"/>
      <c r="BH622" s="526"/>
      <c r="BI622" s="526"/>
      <c r="BJ622" s="526"/>
      <c r="BK622" s="526"/>
      <c r="BL622" s="526"/>
      <c r="BM622" s="526"/>
      <c r="BN622" s="526"/>
      <c r="BO622" s="526"/>
      <c r="BP622" s="526"/>
      <c r="BQ622" s="526"/>
      <c r="BR622" s="526"/>
      <c r="BS622" s="526"/>
      <c r="BT622" s="526"/>
      <c r="BU622" s="526"/>
      <c r="BV622" s="526"/>
      <c r="BW622" s="526"/>
      <c r="BX622" s="526"/>
      <c r="BY622" s="526"/>
      <c r="BZ622" s="526"/>
      <c r="CA622" s="526"/>
      <c r="CB622" s="526"/>
      <c r="CC622" s="526"/>
      <c r="CD622" s="526"/>
      <c r="CE622" s="526"/>
      <c r="CF622" s="526"/>
      <c r="CG622" s="526"/>
      <c r="CH622" s="526"/>
      <c r="CI622" s="526"/>
      <c r="CJ622" s="526"/>
      <c r="CK622" s="526"/>
      <c r="CL622" s="526"/>
      <c r="CM622" s="526"/>
      <c r="CN622" s="526"/>
      <c r="CO622" s="526"/>
      <c r="CP622" s="526"/>
      <c r="CQ622" s="526"/>
      <c r="CR622" s="526"/>
      <c r="CS622" s="526"/>
      <c r="CT622" s="526"/>
      <c r="CU622" s="526"/>
      <c r="CV622" s="526"/>
      <c r="CW622" s="526"/>
      <c r="CX622" s="526"/>
      <c r="CY622" s="526"/>
      <c r="CZ622" s="526"/>
      <c r="DA622" s="526"/>
      <c r="DB622" s="526"/>
      <c r="DC622" s="526"/>
      <c r="DD622" s="526"/>
      <c r="DE622" s="526"/>
      <c r="DF622" s="526"/>
    </row>
    <row r="623" spans="8:110">
      <c r="H623" s="524">
        <f t="shared" si="147"/>
        <v>0</v>
      </c>
      <c r="K623" s="526"/>
      <c r="L623" s="526"/>
      <c r="M623" s="526"/>
      <c r="N623" s="526"/>
      <c r="O623" s="526"/>
      <c r="P623" s="526"/>
      <c r="Q623" s="526"/>
      <c r="R623" s="526"/>
      <c r="S623" s="526"/>
      <c r="T623" s="526"/>
      <c r="U623" s="526"/>
      <c r="V623" s="526"/>
      <c r="W623" s="526"/>
      <c r="X623" s="526"/>
      <c r="Y623" s="526"/>
      <c r="Z623" s="526"/>
      <c r="AA623" s="526"/>
      <c r="AB623" s="526"/>
      <c r="AC623" s="526"/>
      <c r="AD623" s="526"/>
      <c r="AE623" s="526"/>
      <c r="AF623" s="526"/>
      <c r="AG623" s="526"/>
      <c r="AH623" s="526"/>
      <c r="AI623" s="526"/>
      <c r="AJ623" s="526"/>
      <c r="AK623" s="526"/>
      <c r="AL623" s="526"/>
      <c r="AM623" s="526"/>
      <c r="AN623" s="526"/>
      <c r="AO623" s="526"/>
      <c r="AP623" s="526"/>
      <c r="AQ623" s="526"/>
      <c r="AR623" s="526"/>
      <c r="AS623" s="526"/>
      <c r="AT623" s="526"/>
      <c r="AU623" s="526"/>
      <c r="AV623" s="526"/>
      <c r="AW623" s="526"/>
      <c r="AX623" s="526"/>
      <c r="AY623" s="526"/>
      <c r="AZ623" s="526"/>
      <c r="BA623" s="526"/>
      <c r="BB623" s="526"/>
      <c r="BC623" s="526"/>
      <c r="BD623" s="526"/>
      <c r="BE623" s="526"/>
      <c r="BF623" s="526"/>
      <c r="BG623" s="526"/>
      <c r="BH623" s="526"/>
      <c r="BI623" s="526"/>
      <c r="BJ623" s="526"/>
      <c r="BK623" s="526"/>
      <c r="BL623" s="526"/>
      <c r="BM623" s="526"/>
      <c r="BN623" s="526"/>
      <c r="BO623" s="526"/>
      <c r="BP623" s="526"/>
      <c r="BQ623" s="526"/>
      <c r="BR623" s="526"/>
      <c r="BS623" s="526"/>
      <c r="BT623" s="526"/>
      <c r="BU623" s="526"/>
      <c r="BV623" s="526"/>
      <c r="BW623" s="526"/>
      <c r="BX623" s="526"/>
      <c r="BY623" s="526"/>
      <c r="BZ623" s="526"/>
      <c r="CA623" s="526"/>
      <c r="CB623" s="526"/>
      <c r="CC623" s="526"/>
      <c r="CD623" s="526"/>
      <c r="CE623" s="526"/>
      <c r="CF623" s="526"/>
      <c r="CG623" s="526"/>
      <c r="CH623" s="526"/>
      <c r="CI623" s="526"/>
      <c r="CJ623" s="526"/>
      <c r="CK623" s="526"/>
      <c r="CL623" s="526"/>
      <c r="CM623" s="526"/>
      <c r="CN623" s="526"/>
      <c r="CO623" s="526"/>
      <c r="CP623" s="526"/>
      <c r="CQ623" s="526"/>
      <c r="CR623" s="526"/>
      <c r="CS623" s="526"/>
      <c r="CT623" s="526"/>
      <c r="CU623" s="526"/>
      <c r="CV623" s="526"/>
      <c r="CW623" s="526"/>
      <c r="CX623" s="526"/>
      <c r="CY623" s="526"/>
      <c r="CZ623" s="526"/>
      <c r="DA623" s="526"/>
      <c r="DB623" s="526"/>
      <c r="DC623" s="526"/>
      <c r="DD623" s="526"/>
      <c r="DE623" s="526"/>
      <c r="DF623" s="526"/>
    </row>
    <row r="624" spans="8:110">
      <c r="H624" s="524">
        <f t="shared" si="147"/>
        <v>0</v>
      </c>
      <c r="K624" s="526"/>
      <c r="L624" s="526"/>
      <c r="M624" s="526"/>
      <c r="N624" s="526"/>
      <c r="O624" s="526"/>
      <c r="P624" s="526"/>
      <c r="Q624" s="526"/>
      <c r="R624" s="526"/>
      <c r="S624" s="526"/>
      <c r="T624" s="526"/>
      <c r="U624" s="526"/>
      <c r="V624" s="526"/>
      <c r="W624" s="526"/>
      <c r="X624" s="526"/>
      <c r="Y624" s="526"/>
      <c r="Z624" s="526"/>
      <c r="AA624" s="526"/>
      <c r="AB624" s="526"/>
      <c r="AC624" s="526"/>
      <c r="AD624" s="526"/>
      <c r="AE624" s="526"/>
      <c r="AF624" s="526"/>
      <c r="AG624" s="526"/>
      <c r="AH624" s="526"/>
      <c r="AI624" s="526"/>
      <c r="AJ624" s="526"/>
      <c r="AK624" s="526"/>
      <c r="AL624" s="526"/>
      <c r="AM624" s="526"/>
      <c r="AN624" s="526"/>
      <c r="AO624" s="526"/>
      <c r="AP624" s="526"/>
      <c r="AQ624" s="526"/>
      <c r="AR624" s="526"/>
      <c r="AS624" s="526"/>
      <c r="AT624" s="526"/>
      <c r="AU624" s="526"/>
      <c r="AV624" s="526"/>
      <c r="AW624" s="526"/>
      <c r="AX624" s="526"/>
      <c r="AY624" s="526"/>
      <c r="AZ624" s="526"/>
      <c r="BA624" s="526"/>
      <c r="BB624" s="526"/>
      <c r="BC624" s="526"/>
      <c r="BD624" s="526"/>
      <c r="BE624" s="526"/>
      <c r="BF624" s="526"/>
      <c r="BG624" s="526"/>
      <c r="BH624" s="526"/>
      <c r="BI624" s="526"/>
      <c r="BJ624" s="526"/>
      <c r="BK624" s="526"/>
      <c r="BL624" s="526"/>
      <c r="BM624" s="526"/>
      <c r="BN624" s="526"/>
      <c r="BO624" s="526"/>
      <c r="BP624" s="526"/>
      <c r="BQ624" s="526"/>
      <c r="BR624" s="526"/>
      <c r="BS624" s="526"/>
      <c r="BT624" s="526"/>
      <c r="BU624" s="526"/>
      <c r="BV624" s="526"/>
      <c r="BW624" s="526"/>
      <c r="BX624" s="526"/>
      <c r="BY624" s="526"/>
      <c r="BZ624" s="526"/>
      <c r="CA624" s="526"/>
      <c r="CB624" s="526"/>
      <c r="CC624" s="526"/>
      <c r="CD624" s="526"/>
      <c r="CE624" s="526"/>
      <c r="CF624" s="526"/>
      <c r="CG624" s="526"/>
      <c r="CH624" s="526"/>
      <c r="CI624" s="526"/>
      <c r="CJ624" s="526"/>
      <c r="CK624" s="526"/>
      <c r="CL624" s="526"/>
      <c r="CM624" s="526"/>
      <c r="CN624" s="526"/>
      <c r="CO624" s="526"/>
      <c r="CP624" s="526"/>
      <c r="CQ624" s="526"/>
      <c r="CR624" s="526"/>
      <c r="CS624" s="526"/>
      <c r="CT624" s="526"/>
      <c r="CU624" s="526"/>
      <c r="CV624" s="526"/>
      <c r="CW624" s="526"/>
      <c r="CX624" s="526"/>
      <c r="CY624" s="526"/>
      <c r="CZ624" s="526"/>
      <c r="DA624" s="526"/>
      <c r="DB624" s="526"/>
      <c r="DC624" s="526"/>
      <c r="DD624" s="526"/>
      <c r="DE624" s="526"/>
      <c r="DF624" s="526"/>
    </row>
    <row r="625" spans="8:110">
      <c r="H625" s="524">
        <f t="shared" si="147"/>
        <v>0</v>
      </c>
      <c r="K625" s="526"/>
      <c r="L625" s="526"/>
      <c r="M625" s="526"/>
      <c r="N625" s="526"/>
      <c r="O625" s="526"/>
      <c r="P625" s="526"/>
      <c r="Q625" s="526"/>
      <c r="R625" s="526"/>
      <c r="S625" s="526"/>
      <c r="T625" s="526"/>
      <c r="U625" s="526"/>
      <c r="V625" s="526"/>
      <c r="W625" s="526"/>
      <c r="X625" s="526"/>
      <c r="Y625" s="526"/>
      <c r="Z625" s="526"/>
      <c r="AA625" s="526"/>
      <c r="AB625" s="526"/>
      <c r="AC625" s="526"/>
      <c r="AD625" s="526"/>
      <c r="AE625" s="526"/>
      <c r="AF625" s="526"/>
      <c r="AG625" s="526"/>
      <c r="AH625" s="526"/>
      <c r="AI625" s="526"/>
      <c r="AJ625" s="526"/>
      <c r="AK625" s="526"/>
      <c r="AL625" s="526"/>
      <c r="AM625" s="526"/>
      <c r="AN625" s="526"/>
      <c r="AO625" s="526"/>
      <c r="AP625" s="526"/>
      <c r="AQ625" s="526"/>
      <c r="AR625" s="526"/>
      <c r="AS625" s="526"/>
      <c r="AT625" s="526"/>
      <c r="AU625" s="526"/>
      <c r="AV625" s="526"/>
      <c r="AW625" s="526"/>
      <c r="AX625" s="526"/>
      <c r="AY625" s="526"/>
      <c r="AZ625" s="526"/>
      <c r="BA625" s="526"/>
      <c r="BB625" s="526"/>
      <c r="BC625" s="526"/>
      <c r="BD625" s="526"/>
      <c r="BE625" s="526"/>
      <c r="BF625" s="526"/>
      <c r="BG625" s="526"/>
      <c r="BH625" s="526"/>
      <c r="BI625" s="526"/>
      <c r="BJ625" s="526"/>
      <c r="BK625" s="526"/>
      <c r="BL625" s="526"/>
      <c r="BM625" s="526"/>
      <c r="BN625" s="526"/>
      <c r="BO625" s="526"/>
      <c r="BP625" s="526"/>
      <c r="BQ625" s="526"/>
      <c r="BR625" s="526"/>
      <c r="BS625" s="526"/>
      <c r="BT625" s="526"/>
      <c r="BU625" s="526"/>
      <c r="BV625" s="526"/>
      <c r="BW625" s="526"/>
      <c r="BX625" s="526"/>
      <c r="BY625" s="526"/>
      <c r="BZ625" s="526"/>
      <c r="CA625" s="526"/>
      <c r="CB625" s="526"/>
      <c r="CC625" s="526"/>
      <c r="CD625" s="526"/>
      <c r="CE625" s="526"/>
      <c r="CF625" s="526"/>
      <c r="CG625" s="526"/>
      <c r="CH625" s="526"/>
      <c r="CI625" s="526"/>
      <c r="CJ625" s="526"/>
      <c r="CK625" s="526"/>
      <c r="CL625" s="526"/>
      <c r="CM625" s="526"/>
      <c r="CN625" s="526"/>
      <c r="CO625" s="526"/>
      <c r="CP625" s="526"/>
      <c r="CQ625" s="526"/>
      <c r="CR625" s="526"/>
      <c r="CS625" s="526"/>
      <c r="CT625" s="526"/>
      <c r="CU625" s="526"/>
      <c r="CV625" s="526"/>
      <c r="CW625" s="526"/>
      <c r="CX625" s="526"/>
      <c r="CY625" s="526"/>
      <c r="CZ625" s="526"/>
      <c r="DA625" s="526"/>
      <c r="DB625" s="526"/>
      <c r="DC625" s="526"/>
      <c r="DD625" s="526"/>
      <c r="DE625" s="526"/>
      <c r="DF625" s="526"/>
    </row>
    <row r="626" spans="8:110">
      <c r="H626" s="524">
        <f t="shared" si="147"/>
        <v>0</v>
      </c>
      <c r="K626" s="526"/>
      <c r="L626" s="526"/>
      <c r="M626" s="526"/>
      <c r="N626" s="526"/>
      <c r="O626" s="526"/>
      <c r="P626" s="526"/>
      <c r="Q626" s="526"/>
      <c r="R626" s="526"/>
      <c r="S626" s="526"/>
      <c r="T626" s="526"/>
      <c r="U626" s="526"/>
      <c r="V626" s="526"/>
      <c r="W626" s="526"/>
      <c r="X626" s="526"/>
      <c r="Y626" s="526"/>
      <c r="Z626" s="526"/>
      <c r="AA626" s="526"/>
      <c r="AB626" s="526"/>
      <c r="AC626" s="526"/>
      <c r="AD626" s="526"/>
      <c r="AE626" s="526"/>
      <c r="AF626" s="526"/>
      <c r="AG626" s="526"/>
      <c r="AH626" s="526"/>
      <c r="AI626" s="526"/>
      <c r="AJ626" s="526"/>
      <c r="AK626" s="526"/>
      <c r="AL626" s="526"/>
      <c r="AM626" s="526"/>
      <c r="AN626" s="526"/>
      <c r="AO626" s="526"/>
      <c r="AP626" s="526"/>
      <c r="AQ626" s="526"/>
      <c r="AR626" s="526"/>
      <c r="AS626" s="526"/>
      <c r="AT626" s="526"/>
      <c r="AU626" s="526"/>
      <c r="AV626" s="526"/>
      <c r="AW626" s="526"/>
      <c r="AX626" s="526"/>
      <c r="AY626" s="526"/>
      <c r="AZ626" s="526"/>
      <c r="BA626" s="526"/>
      <c r="BB626" s="526"/>
      <c r="BC626" s="526"/>
      <c r="BD626" s="526"/>
      <c r="BE626" s="526"/>
      <c r="BF626" s="526"/>
      <c r="BG626" s="526"/>
      <c r="BH626" s="526"/>
      <c r="BI626" s="526"/>
      <c r="BJ626" s="526"/>
      <c r="BK626" s="526"/>
      <c r="BL626" s="526"/>
      <c r="BM626" s="526"/>
      <c r="BN626" s="526"/>
      <c r="BO626" s="526"/>
      <c r="BP626" s="526"/>
      <c r="BQ626" s="526"/>
      <c r="BR626" s="526"/>
      <c r="BS626" s="526"/>
      <c r="BT626" s="526"/>
      <c r="BU626" s="526"/>
      <c r="BV626" s="526"/>
      <c r="BW626" s="526"/>
      <c r="BX626" s="526"/>
      <c r="BY626" s="526"/>
      <c r="BZ626" s="526"/>
      <c r="CA626" s="526"/>
      <c r="CB626" s="526"/>
      <c r="CC626" s="526"/>
      <c r="CD626" s="526"/>
      <c r="CE626" s="526"/>
      <c r="CF626" s="526"/>
      <c r="CG626" s="526"/>
      <c r="CH626" s="526"/>
      <c r="CI626" s="526"/>
      <c r="CJ626" s="526"/>
      <c r="CK626" s="526"/>
      <c r="CL626" s="526"/>
      <c r="CM626" s="526"/>
      <c r="CN626" s="526"/>
      <c r="CO626" s="526"/>
      <c r="CP626" s="526"/>
      <c r="CQ626" s="526"/>
      <c r="CR626" s="526"/>
      <c r="CS626" s="526"/>
      <c r="CT626" s="526"/>
      <c r="CU626" s="526"/>
      <c r="CV626" s="526"/>
      <c r="CW626" s="526"/>
      <c r="CX626" s="526"/>
      <c r="CY626" s="526"/>
      <c r="CZ626" s="526"/>
      <c r="DA626" s="526"/>
      <c r="DB626" s="526"/>
      <c r="DC626" s="526"/>
      <c r="DD626" s="526"/>
      <c r="DE626" s="526"/>
      <c r="DF626" s="526"/>
    </row>
    <row r="627" spans="8:110">
      <c r="H627" s="524">
        <f t="shared" si="147"/>
        <v>0</v>
      </c>
      <c r="K627" s="526"/>
      <c r="L627" s="526"/>
      <c r="M627" s="526"/>
      <c r="N627" s="526"/>
      <c r="O627" s="526"/>
      <c r="P627" s="526"/>
      <c r="Q627" s="526"/>
      <c r="R627" s="526"/>
      <c r="S627" s="526"/>
      <c r="T627" s="526"/>
      <c r="U627" s="526"/>
      <c r="V627" s="526"/>
      <c r="W627" s="526"/>
      <c r="X627" s="526"/>
      <c r="Y627" s="526"/>
      <c r="Z627" s="526"/>
      <c r="AA627" s="526"/>
      <c r="AB627" s="526"/>
      <c r="AC627" s="526"/>
      <c r="AD627" s="526"/>
      <c r="AE627" s="526"/>
      <c r="AF627" s="526"/>
      <c r="AG627" s="526"/>
      <c r="AH627" s="526"/>
      <c r="AI627" s="526"/>
      <c r="AJ627" s="526"/>
      <c r="AK627" s="526"/>
      <c r="AL627" s="526"/>
      <c r="AM627" s="526"/>
      <c r="AN627" s="526"/>
      <c r="AO627" s="526"/>
      <c r="AP627" s="526"/>
      <c r="AQ627" s="526"/>
      <c r="AR627" s="526"/>
      <c r="AS627" s="526"/>
      <c r="AT627" s="526"/>
      <c r="AU627" s="526"/>
      <c r="AV627" s="526"/>
      <c r="AW627" s="526"/>
      <c r="AX627" s="526"/>
      <c r="AY627" s="526"/>
      <c r="AZ627" s="526"/>
      <c r="BA627" s="526"/>
      <c r="BB627" s="526"/>
      <c r="BC627" s="526"/>
      <c r="BD627" s="526"/>
      <c r="BE627" s="526"/>
      <c r="BF627" s="526"/>
      <c r="BG627" s="526"/>
      <c r="BH627" s="526"/>
      <c r="BI627" s="526"/>
      <c r="BJ627" s="526"/>
      <c r="BK627" s="526"/>
      <c r="BL627" s="526"/>
      <c r="BM627" s="526"/>
      <c r="BN627" s="526"/>
      <c r="BO627" s="526"/>
      <c r="BP627" s="526"/>
      <c r="BQ627" s="526"/>
      <c r="BR627" s="526"/>
      <c r="BS627" s="526"/>
      <c r="BT627" s="526"/>
      <c r="BU627" s="526"/>
      <c r="BV627" s="526"/>
      <c r="BW627" s="526"/>
      <c r="BX627" s="526"/>
      <c r="BY627" s="526"/>
      <c r="BZ627" s="526"/>
      <c r="CA627" s="526"/>
      <c r="CB627" s="526"/>
      <c r="CC627" s="526"/>
      <c r="CD627" s="526"/>
      <c r="CE627" s="526"/>
      <c r="CF627" s="526"/>
      <c r="CG627" s="526"/>
      <c r="CH627" s="526"/>
      <c r="CI627" s="526"/>
      <c r="CJ627" s="526"/>
      <c r="CK627" s="526"/>
      <c r="CL627" s="526"/>
      <c r="CM627" s="526"/>
      <c r="CN627" s="526"/>
      <c r="CO627" s="526"/>
      <c r="CP627" s="526"/>
      <c r="CQ627" s="526"/>
      <c r="CR627" s="526"/>
      <c r="CS627" s="526"/>
      <c r="CT627" s="526"/>
      <c r="CU627" s="526"/>
      <c r="CV627" s="526"/>
      <c r="CW627" s="526"/>
      <c r="CX627" s="526"/>
      <c r="CY627" s="526"/>
      <c r="CZ627" s="526"/>
      <c r="DA627" s="526"/>
      <c r="DB627" s="526"/>
      <c r="DC627" s="526"/>
      <c r="DD627" s="526"/>
      <c r="DE627" s="526"/>
      <c r="DF627" s="526"/>
    </row>
    <row r="628" spans="8:110">
      <c r="H628" s="524">
        <f t="shared" si="147"/>
        <v>0</v>
      </c>
      <c r="K628" s="526"/>
      <c r="L628" s="526"/>
      <c r="M628" s="526"/>
      <c r="N628" s="526"/>
      <c r="O628" s="526"/>
      <c r="P628" s="526"/>
      <c r="Q628" s="526"/>
      <c r="R628" s="526"/>
      <c r="S628" s="526"/>
      <c r="T628" s="526"/>
      <c r="U628" s="526"/>
      <c r="V628" s="526"/>
      <c r="W628" s="526"/>
      <c r="X628" s="526"/>
      <c r="Y628" s="526"/>
      <c r="Z628" s="526"/>
      <c r="AA628" s="526"/>
      <c r="AB628" s="526"/>
      <c r="AC628" s="526"/>
      <c r="AD628" s="526"/>
      <c r="AE628" s="526"/>
      <c r="AF628" s="526"/>
      <c r="AG628" s="526"/>
      <c r="AH628" s="526"/>
      <c r="AI628" s="526"/>
      <c r="AJ628" s="526"/>
      <c r="AK628" s="526"/>
      <c r="AL628" s="526"/>
      <c r="AM628" s="526"/>
      <c r="AN628" s="526"/>
      <c r="AO628" s="526"/>
      <c r="AP628" s="526"/>
      <c r="AQ628" s="526"/>
      <c r="AR628" s="526"/>
      <c r="AS628" s="526"/>
      <c r="AT628" s="526"/>
      <c r="AU628" s="526"/>
      <c r="AV628" s="526"/>
      <c r="AW628" s="526"/>
      <c r="AX628" s="526"/>
      <c r="AY628" s="526"/>
      <c r="AZ628" s="526"/>
      <c r="BA628" s="526"/>
      <c r="BB628" s="526"/>
      <c r="BC628" s="526"/>
      <c r="BD628" s="526"/>
      <c r="BE628" s="526"/>
      <c r="BF628" s="526"/>
      <c r="BG628" s="526"/>
      <c r="BH628" s="526"/>
      <c r="BI628" s="526"/>
      <c r="BJ628" s="526"/>
      <c r="BK628" s="526"/>
      <c r="BL628" s="526"/>
      <c r="BM628" s="526"/>
      <c r="BN628" s="526"/>
      <c r="BO628" s="526"/>
      <c r="BP628" s="526"/>
      <c r="BQ628" s="526"/>
      <c r="BR628" s="526"/>
      <c r="BS628" s="526"/>
      <c r="BT628" s="526"/>
      <c r="BU628" s="526"/>
      <c r="BV628" s="526"/>
      <c r="BW628" s="526"/>
      <c r="BX628" s="526"/>
      <c r="BY628" s="526"/>
      <c r="BZ628" s="526"/>
      <c r="CA628" s="526"/>
      <c r="CB628" s="526"/>
      <c r="CC628" s="526"/>
      <c r="CD628" s="526"/>
      <c r="CE628" s="526"/>
      <c r="CF628" s="526"/>
      <c r="CG628" s="526"/>
      <c r="CH628" s="526"/>
      <c r="CI628" s="526"/>
      <c r="CJ628" s="526"/>
      <c r="CK628" s="526"/>
      <c r="CL628" s="526"/>
      <c r="CM628" s="526"/>
      <c r="CN628" s="526"/>
      <c r="CO628" s="526"/>
      <c r="CP628" s="526"/>
      <c r="CQ628" s="526"/>
      <c r="CR628" s="526"/>
      <c r="CS628" s="526"/>
      <c r="CT628" s="526"/>
      <c r="CU628" s="526"/>
      <c r="CV628" s="526"/>
      <c r="CW628" s="526"/>
      <c r="CX628" s="526"/>
      <c r="CY628" s="526"/>
      <c r="CZ628" s="526"/>
      <c r="DA628" s="526"/>
      <c r="DB628" s="526"/>
      <c r="DC628" s="526"/>
      <c r="DD628" s="526"/>
      <c r="DE628" s="526"/>
      <c r="DF628" s="526"/>
    </row>
    <row r="629" spans="8:110">
      <c r="H629" s="524">
        <f t="shared" si="147"/>
        <v>0</v>
      </c>
      <c r="K629" s="526"/>
      <c r="L629" s="526"/>
      <c r="M629" s="526"/>
      <c r="N629" s="526"/>
      <c r="O629" s="526"/>
      <c r="P629" s="526"/>
      <c r="Q629" s="526"/>
      <c r="R629" s="526"/>
      <c r="S629" s="526"/>
      <c r="T629" s="526"/>
      <c r="U629" s="526"/>
      <c r="V629" s="526"/>
      <c r="W629" s="526"/>
      <c r="X629" s="526"/>
      <c r="Y629" s="526"/>
      <c r="Z629" s="526"/>
      <c r="AA629" s="526"/>
      <c r="AB629" s="526"/>
      <c r="AC629" s="526"/>
      <c r="AD629" s="526"/>
      <c r="AE629" s="526"/>
      <c r="AF629" s="526"/>
      <c r="AG629" s="526"/>
      <c r="AH629" s="526"/>
      <c r="AI629" s="526"/>
      <c r="AJ629" s="526"/>
      <c r="AK629" s="526"/>
      <c r="AL629" s="526"/>
      <c r="AM629" s="526"/>
      <c r="AN629" s="526"/>
      <c r="AO629" s="526"/>
      <c r="AP629" s="526"/>
      <c r="AQ629" s="526"/>
      <c r="AR629" s="526"/>
      <c r="AS629" s="526"/>
      <c r="AT629" s="526"/>
      <c r="AU629" s="526"/>
      <c r="AV629" s="526"/>
      <c r="AW629" s="526"/>
      <c r="AX629" s="526"/>
      <c r="AY629" s="526"/>
      <c r="AZ629" s="526"/>
      <c r="BA629" s="526"/>
      <c r="BB629" s="526"/>
      <c r="BC629" s="526"/>
      <c r="BD629" s="526"/>
      <c r="BE629" s="526"/>
      <c r="BF629" s="526"/>
      <c r="BG629" s="526"/>
      <c r="BH629" s="526"/>
      <c r="BI629" s="526"/>
      <c r="BJ629" s="526"/>
      <c r="BK629" s="526"/>
      <c r="BL629" s="526"/>
      <c r="BM629" s="526"/>
      <c r="BN629" s="526"/>
      <c r="BO629" s="526"/>
      <c r="BP629" s="526"/>
      <c r="BQ629" s="526"/>
      <c r="BR629" s="526"/>
      <c r="BS629" s="526"/>
      <c r="BT629" s="526"/>
      <c r="BU629" s="526"/>
      <c r="BV629" s="526"/>
      <c r="BW629" s="526"/>
      <c r="BX629" s="526"/>
      <c r="BY629" s="526"/>
      <c r="BZ629" s="526"/>
      <c r="CA629" s="526"/>
      <c r="CB629" s="526"/>
      <c r="CC629" s="526"/>
      <c r="CD629" s="526"/>
      <c r="CE629" s="526"/>
      <c r="CF629" s="526"/>
      <c r="CG629" s="526"/>
      <c r="CH629" s="526"/>
      <c r="CI629" s="526"/>
      <c r="CJ629" s="526"/>
      <c r="CK629" s="526"/>
      <c r="CL629" s="526"/>
      <c r="CM629" s="526"/>
      <c r="CN629" s="526"/>
      <c r="CO629" s="526"/>
      <c r="CP629" s="526"/>
      <c r="CQ629" s="526"/>
      <c r="CR629" s="526"/>
      <c r="CS629" s="526"/>
      <c r="CT629" s="526"/>
      <c r="CU629" s="526"/>
      <c r="CV629" s="526"/>
      <c r="CW629" s="526"/>
      <c r="CX629" s="526"/>
      <c r="CY629" s="526"/>
      <c r="CZ629" s="526"/>
      <c r="DA629" s="526"/>
      <c r="DB629" s="526"/>
      <c r="DC629" s="526"/>
      <c r="DD629" s="526"/>
      <c r="DE629" s="526"/>
      <c r="DF629" s="526"/>
    </row>
    <row r="630" spans="8:110">
      <c r="H630" s="524">
        <f t="shared" si="147"/>
        <v>0</v>
      </c>
      <c r="K630" s="526"/>
      <c r="L630" s="526"/>
      <c r="M630" s="526"/>
      <c r="N630" s="526"/>
      <c r="O630" s="526"/>
      <c r="P630" s="526"/>
      <c r="Q630" s="526"/>
      <c r="R630" s="526"/>
      <c r="S630" s="526"/>
      <c r="T630" s="526"/>
      <c r="U630" s="526"/>
      <c r="V630" s="526"/>
      <c r="W630" s="526"/>
      <c r="X630" s="526"/>
      <c r="Y630" s="526"/>
      <c r="Z630" s="526"/>
      <c r="AA630" s="526"/>
      <c r="AB630" s="526"/>
      <c r="AC630" s="526"/>
      <c r="AD630" s="526"/>
      <c r="AE630" s="526"/>
      <c r="AF630" s="526"/>
      <c r="AG630" s="526"/>
      <c r="AH630" s="526"/>
      <c r="AI630" s="526"/>
      <c r="AJ630" s="526"/>
      <c r="AK630" s="526"/>
      <c r="AL630" s="526"/>
      <c r="AM630" s="526"/>
      <c r="AN630" s="526"/>
      <c r="AO630" s="526"/>
      <c r="AP630" s="526"/>
      <c r="AQ630" s="526"/>
      <c r="AR630" s="526"/>
      <c r="AS630" s="526"/>
      <c r="AT630" s="526"/>
      <c r="AU630" s="526"/>
      <c r="AV630" s="526"/>
      <c r="AW630" s="526"/>
      <c r="AX630" s="526"/>
      <c r="AY630" s="526"/>
      <c r="AZ630" s="526"/>
      <c r="BA630" s="526"/>
      <c r="BB630" s="526"/>
      <c r="BC630" s="526"/>
      <c r="BD630" s="526"/>
      <c r="BE630" s="526"/>
      <c r="BF630" s="526"/>
      <c r="BG630" s="526"/>
      <c r="BH630" s="526"/>
      <c r="BI630" s="526"/>
      <c r="BJ630" s="526"/>
      <c r="BK630" s="526"/>
      <c r="BL630" s="526"/>
      <c r="BM630" s="526"/>
      <c r="BN630" s="526"/>
      <c r="BO630" s="526"/>
      <c r="BP630" s="526"/>
      <c r="BQ630" s="526"/>
      <c r="BR630" s="526"/>
      <c r="BS630" s="526"/>
      <c r="BT630" s="526"/>
      <c r="BU630" s="526"/>
      <c r="BV630" s="526"/>
      <c r="BW630" s="526"/>
      <c r="BX630" s="526"/>
      <c r="BY630" s="526"/>
      <c r="BZ630" s="526"/>
      <c r="CA630" s="526"/>
      <c r="CB630" s="526"/>
      <c r="CC630" s="526"/>
      <c r="CD630" s="526"/>
      <c r="CE630" s="526"/>
      <c r="CF630" s="526"/>
      <c r="CG630" s="526"/>
      <c r="CH630" s="526"/>
      <c r="CI630" s="526"/>
      <c r="CJ630" s="526"/>
      <c r="CK630" s="526"/>
      <c r="CL630" s="526"/>
      <c r="CM630" s="526"/>
      <c r="CN630" s="526"/>
      <c r="CO630" s="526"/>
      <c r="CP630" s="526"/>
      <c r="CQ630" s="526"/>
      <c r="CR630" s="526"/>
      <c r="CS630" s="526"/>
      <c r="CT630" s="526"/>
      <c r="CU630" s="526"/>
      <c r="CV630" s="526"/>
      <c r="CW630" s="526"/>
      <c r="CX630" s="526"/>
      <c r="CY630" s="526"/>
      <c r="CZ630" s="526"/>
      <c r="DA630" s="526"/>
      <c r="DB630" s="526"/>
      <c r="DC630" s="526"/>
      <c r="DD630" s="526"/>
      <c r="DE630" s="526"/>
      <c r="DF630" s="526"/>
    </row>
    <row r="631" spans="8:110">
      <c r="H631" s="524">
        <f t="shared" si="147"/>
        <v>0</v>
      </c>
      <c r="K631" s="526"/>
      <c r="L631" s="526"/>
      <c r="M631" s="526"/>
      <c r="N631" s="526"/>
      <c r="O631" s="526"/>
      <c r="P631" s="526"/>
      <c r="Q631" s="526"/>
      <c r="R631" s="526"/>
      <c r="S631" s="526"/>
      <c r="T631" s="526"/>
      <c r="U631" s="526"/>
      <c r="V631" s="526"/>
      <c r="W631" s="526"/>
      <c r="X631" s="526"/>
      <c r="Y631" s="526"/>
      <c r="Z631" s="526"/>
      <c r="AA631" s="526"/>
      <c r="AB631" s="526"/>
      <c r="AC631" s="526"/>
      <c r="AD631" s="526"/>
      <c r="AE631" s="526"/>
      <c r="AF631" s="526"/>
      <c r="AG631" s="526"/>
      <c r="AH631" s="526"/>
      <c r="AI631" s="526"/>
      <c r="AJ631" s="526"/>
      <c r="AK631" s="526"/>
      <c r="AL631" s="526"/>
      <c r="AM631" s="526"/>
      <c r="AN631" s="526"/>
      <c r="AO631" s="526"/>
      <c r="AP631" s="526"/>
      <c r="AQ631" s="526"/>
      <c r="AR631" s="526"/>
      <c r="AS631" s="526"/>
      <c r="AT631" s="526"/>
      <c r="AU631" s="526"/>
      <c r="AV631" s="526"/>
      <c r="AW631" s="526"/>
      <c r="AX631" s="526"/>
      <c r="AY631" s="526"/>
      <c r="AZ631" s="526"/>
      <c r="BA631" s="526"/>
      <c r="BB631" s="526"/>
      <c r="BC631" s="526"/>
      <c r="BD631" s="526"/>
      <c r="BE631" s="526"/>
      <c r="BF631" s="526"/>
      <c r="BG631" s="526"/>
      <c r="BH631" s="526"/>
      <c r="BI631" s="526"/>
      <c r="BJ631" s="526"/>
      <c r="BK631" s="526"/>
      <c r="BL631" s="526"/>
      <c r="BM631" s="526"/>
      <c r="BN631" s="526"/>
      <c r="BO631" s="526"/>
      <c r="BP631" s="526"/>
      <c r="BQ631" s="526"/>
      <c r="BR631" s="526"/>
      <c r="BS631" s="526"/>
      <c r="BT631" s="526"/>
      <c r="BU631" s="526"/>
      <c r="BV631" s="526"/>
      <c r="BW631" s="526"/>
      <c r="BX631" s="526"/>
      <c r="BY631" s="526"/>
      <c r="BZ631" s="526"/>
      <c r="CA631" s="526"/>
      <c r="CB631" s="526"/>
      <c r="CC631" s="526"/>
      <c r="CD631" s="526"/>
      <c r="CE631" s="526"/>
      <c r="CF631" s="526"/>
      <c r="CG631" s="526"/>
      <c r="CH631" s="526"/>
      <c r="CI631" s="526"/>
      <c r="CJ631" s="526"/>
      <c r="CK631" s="526"/>
      <c r="CL631" s="526"/>
      <c r="CM631" s="526"/>
      <c r="CN631" s="526"/>
      <c r="CO631" s="526"/>
      <c r="CP631" s="526"/>
      <c r="CQ631" s="526"/>
      <c r="CR631" s="526"/>
      <c r="CS631" s="526"/>
      <c r="CT631" s="526"/>
      <c r="CU631" s="526"/>
      <c r="CV631" s="526"/>
      <c r="CW631" s="526"/>
      <c r="CX631" s="526"/>
      <c r="CY631" s="526"/>
      <c r="CZ631" s="526"/>
      <c r="DA631" s="526"/>
      <c r="DB631" s="526"/>
      <c r="DC631" s="526"/>
      <c r="DD631" s="526"/>
      <c r="DE631" s="526"/>
      <c r="DF631" s="526"/>
    </row>
    <row r="632" spans="8:110">
      <c r="H632" s="524">
        <f t="shared" si="147"/>
        <v>0</v>
      </c>
      <c r="K632" s="526"/>
      <c r="L632" s="526"/>
      <c r="M632" s="526"/>
      <c r="N632" s="526"/>
      <c r="O632" s="526"/>
      <c r="P632" s="526"/>
      <c r="Q632" s="526"/>
      <c r="R632" s="526"/>
      <c r="S632" s="526"/>
      <c r="T632" s="526"/>
      <c r="U632" s="526"/>
      <c r="V632" s="526"/>
      <c r="W632" s="526"/>
      <c r="X632" s="526"/>
      <c r="Y632" s="526"/>
      <c r="Z632" s="526"/>
      <c r="AA632" s="526"/>
      <c r="AB632" s="526"/>
      <c r="AC632" s="526"/>
      <c r="AD632" s="526"/>
      <c r="AE632" s="526"/>
      <c r="AF632" s="526"/>
      <c r="AG632" s="526"/>
      <c r="AH632" s="526"/>
      <c r="AI632" s="526"/>
      <c r="AJ632" s="526"/>
      <c r="AK632" s="526"/>
      <c r="AL632" s="526"/>
      <c r="AM632" s="526"/>
      <c r="AN632" s="526"/>
      <c r="AO632" s="526"/>
      <c r="AP632" s="526"/>
      <c r="AQ632" s="526"/>
      <c r="AR632" s="526"/>
      <c r="AS632" s="526"/>
      <c r="AT632" s="526"/>
      <c r="AU632" s="526"/>
      <c r="AV632" s="526"/>
      <c r="AW632" s="526"/>
      <c r="AX632" s="526"/>
      <c r="AY632" s="526"/>
      <c r="AZ632" s="526"/>
      <c r="BA632" s="526"/>
      <c r="BB632" s="526"/>
      <c r="BC632" s="526"/>
      <c r="BD632" s="526"/>
      <c r="BE632" s="526"/>
      <c r="BF632" s="526"/>
      <c r="BG632" s="526"/>
      <c r="BH632" s="526"/>
      <c r="BI632" s="526"/>
      <c r="BJ632" s="526"/>
      <c r="BK632" s="526"/>
      <c r="BL632" s="526"/>
      <c r="BM632" s="526"/>
      <c r="BN632" s="526"/>
      <c r="BO632" s="526"/>
      <c r="BP632" s="526"/>
      <c r="BQ632" s="526"/>
      <c r="BR632" s="526"/>
      <c r="BS632" s="526"/>
      <c r="BT632" s="526"/>
      <c r="BU632" s="526"/>
      <c r="BV632" s="526"/>
      <c r="BW632" s="526"/>
      <c r="BX632" s="526"/>
      <c r="BY632" s="526"/>
      <c r="BZ632" s="526"/>
      <c r="CA632" s="526"/>
      <c r="CB632" s="526"/>
      <c r="CC632" s="526"/>
      <c r="CD632" s="526"/>
      <c r="CE632" s="526"/>
      <c r="CF632" s="526"/>
      <c r="CG632" s="526"/>
      <c r="CH632" s="526"/>
      <c r="CI632" s="526"/>
      <c r="CJ632" s="526"/>
      <c r="CK632" s="526"/>
      <c r="CL632" s="526"/>
      <c r="CM632" s="526"/>
      <c r="CN632" s="526"/>
      <c r="CO632" s="526"/>
      <c r="CP632" s="526"/>
      <c r="CQ632" s="526"/>
      <c r="CR632" s="526"/>
      <c r="CS632" s="526"/>
      <c r="CT632" s="526"/>
      <c r="CU632" s="526"/>
      <c r="CV632" s="526"/>
      <c r="CW632" s="526"/>
      <c r="CX632" s="526"/>
      <c r="CY632" s="526"/>
      <c r="CZ632" s="526"/>
      <c r="DA632" s="526"/>
      <c r="DB632" s="526"/>
      <c r="DC632" s="526"/>
      <c r="DD632" s="526"/>
      <c r="DE632" s="526"/>
      <c r="DF632" s="526"/>
    </row>
    <row r="633" spans="8:110">
      <c r="H633" s="524">
        <f t="shared" si="147"/>
        <v>0</v>
      </c>
      <c r="K633" s="526"/>
      <c r="L633" s="526"/>
      <c r="M633" s="526"/>
      <c r="N633" s="526"/>
      <c r="O633" s="526"/>
      <c r="P633" s="526"/>
      <c r="Q633" s="526"/>
      <c r="R633" s="526"/>
      <c r="S633" s="526"/>
      <c r="T633" s="526"/>
      <c r="U633" s="526"/>
      <c r="V633" s="526"/>
      <c r="W633" s="526"/>
      <c r="X633" s="526"/>
      <c r="Y633" s="526"/>
      <c r="Z633" s="526"/>
      <c r="AA633" s="526"/>
      <c r="AB633" s="526"/>
      <c r="AC633" s="526"/>
      <c r="AD633" s="526"/>
      <c r="AE633" s="526"/>
      <c r="AF633" s="526"/>
      <c r="AG633" s="526"/>
      <c r="AH633" s="526"/>
      <c r="AI633" s="526"/>
      <c r="AJ633" s="526"/>
      <c r="AK633" s="526"/>
      <c r="AL633" s="526"/>
      <c r="AM633" s="526"/>
      <c r="AN633" s="526"/>
      <c r="AO633" s="526"/>
      <c r="AP633" s="526"/>
      <c r="AQ633" s="526"/>
      <c r="AR633" s="526"/>
      <c r="AS633" s="526"/>
      <c r="AT633" s="526"/>
      <c r="AU633" s="526"/>
      <c r="AV633" s="526"/>
      <c r="AW633" s="526"/>
      <c r="AX633" s="526"/>
      <c r="AY633" s="526"/>
      <c r="AZ633" s="526"/>
      <c r="BA633" s="526"/>
      <c r="BB633" s="526"/>
      <c r="BC633" s="526"/>
      <c r="BD633" s="526"/>
      <c r="BE633" s="526"/>
      <c r="BF633" s="526"/>
      <c r="BG633" s="526"/>
      <c r="BH633" s="526"/>
      <c r="BI633" s="526"/>
      <c r="BJ633" s="526"/>
      <c r="BK633" s="526"/>
      <c r="BL633" s="526"/>
      <c r="BM633" s="526"/>
      <c r="BN633" s="526"/>
      <c r="BO633" s="526"/>
      <c r="BP633" s="526"/>
      <c r="BQ633" s="526"/>
      <c r="BR633" s="526"/>
      <c r="BS633" s="526"/>
      <c r="BT633" s="526"/>
      <c r="BU633" s="526"/>
      <c r="BV633" s="526"/>
      <c r="BW633" s="526"/>
      <c r="BX633" s="526"/>
      <c r="BY633" s="526"/>
      <c r="BZ633" s="526"/>
      <c r="CA633" s="526"/>
      <c r="CB633" s="526"/>
      <c r="CC633" s="526"/>
      <c r="CD633" s="526"/>
      <c r="CE633" s="526"/>
      <c r="CF633" s="526"/>
      <c r="CG633" s="526"/>
      <c r="CH633" s="526"/>
      <c r="CI633" s="526"/>
      <c r="CJ633" s="526"/>
      <c r="CK633" s="526"/>
      <c r="CL633" s="526"/>
      <c r="CM633" s="526"/>
      <c r="CN633" s="526"/>
      <c r="CO633" s="526"/>
      <c r="CP633" s="526"/>
      <c r="CQ633" s="526"/>
      <c r="CR633" s="526"/>
      <c r="CS633" s="526"/>
      <c r="CT633" s="526"/>
      <c r="CU633" s="526"/>
      <c r="CV633" s="526"/>
      <c r="CW633" s="526"/>
      <c r="CX633" s="526"/>
      <c r="CY633" s="526"/>
      <c r="CZ633" s="526"/>
      <c r="DA633" s="526"/>
      <c r="DB633" s="526"/>
      <c r="DC633" s="526"/>
      <c r="DD633" s="526"/>
      <c r="DE633" s="526"/>
      <c r="DF633" s="526"/>
    </row>
    <row r="634" spans="8:110">
      <c r="H634" s="524">
        <f t="shared" si="147"/>
        <v>0</v>
      </c>
      <c r="K634" s="526"/>
      <c r="L634" s="526"/>
      <c r="M634" s="526"/>
      <c r="N634" s="526"/>
      <c r="O634" s="526"/>
      <c r="P634" s="526"/>
      <c r="Q634" s="526"/>
      <c r="R634" s="526"/>
      <c r="S634" s="526"/>
      <c r="T634" s="526"/>
      <c r="U634" s="526"/>
      <c r="V634" s="526"/>
      <c r="W634" s="526"/>
      <c r="X634" s="526"/>
      <c r="Y634" s="526"/>
      <c r="Z634" s="526"/>
      <c r="AA634" s="526"/>
      <c r="AB634" s="526"/>
      <c r="AC634" s="526"/>
      <c r="AD634" s="526"/>
      <c r="AE634" s="526"/>
      <c r="AF634" s="526"/>
      <c r="AG634" s="526"/>
      <c r="AH634" s="526"/>
      <c r="AI634" s="526"/>
      <c r="AJ634" s="526"/>
      <c r="AK634" s="526"/>
      <c r="AL634" s="526"/>
      <c r="AM634" s="526"/>
      <c r="AN634" s="526"/>
      <c r="AO634" s="526"/>
      <c r="AP634" s="526"/>
      <c r="AQ634" s="526"/>
      <c r="AR634" s="526"/>
      <c r="AS634" s="526"/>
      <c r="AT634" s="526"/>
      <c r="AU634" s="526"/>
      <c r="AV634" s="526"/>
      <c r="AW634" s="526"/>
      <c r="AX634" s="526"/>
      <c r="AY634" s="526"/>
      <c r="AZ634" s="526"/>
      <c r="BA634" s="526"/>
      <c r="BB634" s="526"/>
      <c r="BC634" s="526"/>
      <c r="BD634" s="526"/>
      <c r="BE634" s="526"/>
      <c r="BF634" s="526"/>
      <c r="BG634" s="526"/>
      <c r="BH634" s="526"/>
      <c r="BI634" s="526"/>
      <c r="BJ634" s="526"/>
      <c r="BK634" s="526"/>
      <c r="BL634" s="526"/>
      <c r="BM634" s="526"/>
      <c r="BN634" s="526"/>
      <c r="BO634" s="526"/>
      <c r="BP634" s="526"/>
      <c r="BQ634" s="526"/>
      <c r="BR634" s="526"/>
      <c r="BS634" s="526"/>
      <c r="BT634" s="526"/>
      <c r="BU634" s="526"/>
      <c r="BV634" s="526"/>
      <c r="BW634" s="526"/>
      <c r="BX634" s="526"/>
      <c r="BY634" s="526"/>
      <c r="BZ634" s="526"/>
      <c r="CA634" s="526"/>
      <c r="CB634" s="526"/>
      <c r="CC634" s="526"/>
      <c r="CD634" s="526"/>
      <c r="CE634" s="526"/>
      <c r="CF634" s="526"/>
      <c r="CG634" s="526"/>
      <c r="CH634" s="526"/>
      <c r="CI634" s="526"/>
      <c r="CJ634" s="526"/>
      <c r="CK634" s="526"/>
      <c r="CL634" s="526"/>
      <c r="CM634" s="526"/>
      <c r="CN634" s="526"/>
      <c r="CO634" s="526"/>
      <c r="CP634" s="526"/>
      <c r="CQ634" s="526"/>
      <c r="CR634" s="526"/>
      <c r="CS634" s="526"/>
      <c r="CT634" s="526"/>
      <c r="CU634" s="526"/>
      <c r="CV634" s="526"/>
      <c r="CW634" s="526"/>
      <c r="CX634" s="526"/>
      <c r="CY634" s="526"/>
      <c r="CZ634" s="526"/>
      <c r="DA634" s="526"/>
      <c r="DB634" s="526"/>
      <c r="DC634" s="526"/>
      <c r="DD634" s="526"/>
      <c r="DE634" s="526"/>
      <c r="DF634" s="526"/>
    </row>
    <row r="635" spans="8:110">
      <c r="H635" s="524">
        <f t="shared" si="147"/>
        <v>0</v>
      </c>
      <c r="K635" s="526"/>
      <c r="L635" s="526"/>
      <c r="M635" s="526"/>
      <c r="N635" s="526"/>
      <c r="O635" s="526"/>
      <c r="P635" s="526"/>
      <c r="Q635" s="526"/>
      <c r="R635" s="526"/>
      <c r="S635" s="526"/>
      <c r="T635" s="526"/>
      <c r="U635" s="526"/>
      <c r="V635" s="526"/>
      <c r="W635" s="526"/>
      <c r="X635" s="526"/>
      <c r="Y635" s="526"/>
      <c r="Z635" s="526"/>
      <c r="AA635" s="526"/>
      <c r="AB635" s="526"/>
      <c r="AC635" s="526"/>
      <c r="AD635" s="526"/>
      <c r="AE635" s="526"/>
      <c r="AF635" s="526"/>
      <c r="AG635" s="526"/>
      <c r="AH635" s="526"/>
      <c r="AI635" s="526"/>
      <c r="AJ635" s="526"/>
      <c r="AK635" s="526"/>
      <c r="AL635" s="526"/>
      <c r="AM635" s="526"/>
      <c r="AN635" s="526"/>
      <c r="AO635" s="526"/>
      <c r="AP635" s="526"/>
      <c r="AQ635" s="526"/>
      <c r="AR635" s="526"/>
      <c r="AS635" s="526"/>
      <c r="AT635" s="526"/>
      <c r="AU635" s="526"/>
      <c r="AV635" s="526"/>
      <c r="AW635" s="526"/>
      <c r="AX635" s="526"/>
      <c r="AY635" s="526"/>
      <c r="AZ635" s="526"/>
      <c r="BA635" s="526"/>
      <c r="BB635" s="526"/>
      <c r="BC635" s="526"/>
      <c r="BD635" s="526"/>
      <c r="BE635" s="526"/>
      <c r="BF635" s="526"/>
      <c r="BG635" s="526"/>
      <c r="BH635" s="526"/>
      <c r="BI635" s="526"/>
      <c r="BJ635" s="526"/>
      <c r="BK635" s="526"/>
      <c r="BL635" s="526"/>
      <c r="BM635" s="526"/>
      <c r="BN635" s="526"/>
      <c r="BO635" s="526"/>
      <c r="BP635" s="526"/>
      <c r="BQ635" s="526"/>
      <c r="BR635" s="526"/>
      <c r="BS635" s="526"/>
      <c r="BT635" s="526"/>
      <c r="BU635" s="526"/>
      <c r="BV635" s="526"/>
      <c r="BW635" s="526"/>
      <c r="BX635" s="526"/>
      <c r="BY635" s="526"/>
      <c r="BZ635" s="526"/>
      <c r="CA635" s="526"/>
      <c r="CB635" s="526"/>
      <c r="CC635" s="526"/>
      <c r="CD635" s="526"/>
      <c r="CE635" s="526"/>
      <c r="CF635" s="526"/>
      <c r="CG635" s="526"/>
      <c r="CH635" s="526"/>
      <c r="CI635" s="526"/>
      <c r="CJ635" s="526"/>
      <c r="CK635" s="526"/>
      <c r="CL635" s="526"/>
      <c r="CM635" s="526"/>
      <c r="CN635" s="526"/>
      <c r="CO635" s="526"/>
      <c r="CP635" s="526"/>
      <c r="CQ635" s="526"/>
      <c r="CR635" s="526"/>
      <c r="CS635" s="526"/>
      <c r="CT635" s="526"/>
      <c r="CU635" s="526"/>
      <c r="CV635" s="526"/>
      <c r="CW635" s="526"/>
      <c r="CX635" s="526"/>
      <c r="CY635" s="526"/>
      <c r="CZ635" s="526"/>
      <c r="DA635" s="526"/>
      <c r="DB635" s="526"/>
      <c r="DC635" s="526"/>
      <c r="DD635" s="526"/>
      <c r="DE635" s="526"/>
      <c r="DF635" s="526"/>
    </row>
    <row r="636" spans="8:110">
      <c r="H636" s="524">
        <f t="shared" si="147"/>
        <v>0</v>
      </c>
      <c r="K636" s="526"/>
      <c r="L636" s="526"/>
      <c r="M636" s="526"/>
      <c r="N636" s="526"/>
      <c r="O636" s="526"/>
      <c r="P636" s="526"/>
      <c r="Q636" s="526"/>
      <c r="R636" s="526"/>
      <c r="S636" s="526"/>
      <c r="T636" s="526"/>
      <c r="U636" s="526"/>
      <c r="V636" s="526"/>
      <c r="W636" s="526"/>
      <c r="X636" s="526"/>
      <c r="Y636" s="526"/>
      <c r="Z636" s="526"/>
      <c r="AA636" s="526"/>
      <c r="AB636" s="526"/>
      <c r="AC636" s="526"/>
      <c r="AD636" s="526"/>
      <c r="AE636" s="526"/>
      <c r="AF636" s="526"/>
      <c r="AG636" s="526"/>
      <c r="AH636" s="526"/>
      <c r="AI636" s="526"/>
      <c r="AJ636" s="526"/>
      <c r="AK636" s="526"/>
      <c r="AL636" s="526"/>
      <c r="AM636" s="526"/>
      <c r="AN636" s="526"/>
      <c r="AO636" s="526"/>
      <c r="AP636" s="526"/>
      <c r="AQ636" s="526"/>
      <c r="AR636" s="526"/>
      <c r="AS636" s="526"/>
      <c r="AT636" s="526"/>
      <c r="AU636" s="526"/>
      <c r="AV636" s="526"/>
      <c r="AW636" s="526"/>
      <c r="AX636" s="526"/>
      <c r="AY636" s="526"/>
      <c r="AZ636" s="526"/>
      <c r="BA636" s="526"/>
      <c r="BB636" s="526"/>
      <c r="BC636" s="526"/>
      <c r="BD636" s="526"/>
      <c r="BE636" s="526"/>
      <c r="BF636" s="526"/>
      <c r="BG636" s="526"/>
      <c r="BH636" s="526"/>
      <c r="BI636" s="526"/>
      <c r="BJ636" s="526"/>
      <c r="BK636" s="526"/>
      <c r="BL636" s="526"/>
      <c r="BM636" s="526"/>
      <c r="BN636" s="526"/>
      <c r="BO636" s="526"/>
      <c r="BP636" s="526"/>
      <c r="BQ636" s="526"/>
      <c r="BR636" s="526"/>
      <c r="BS636" s="526"/>
      <c r="BT636" s="526"/>
      <c r="BU636" s="526"/>
      <c r="BV636" s="526"/>
      <c r="BW636" s="526"/>
      <c r="BX636" s="526"/>
      <c r="BY636" s="526"/>
      <c r="BZ636" s="526"/>
      <c r="CA636" s="526"/>
      <c r="CB636" s="526"/>
      <c r="CC636" s="526"/>
      <c r="CD636" s="526"/>
      <c r="CE636" s="526"/>
      <c r="CF636" s="526"/>
      <c r="CG636" s="526"/>
      <c r="CH636" s="526"/>
      <c r="CI636" s="526"/>
      <c r="CJ636" s="526"/>
      <c r="CK636" s="526"/>
      <c r="CL636" s="526"/>
      <c r="CM636" s="526"/>
      <c r="CN636" s="526"/>
      <c r="CO636" s="526"/>
      <c r="CP636" s="526"/>
      <c r="CQ636" s="526"/>
      <c r="CR636" s="526"/>
      <c r="CS636" s="526"/>
      <c r="CT636" s="526"/>
      <c r="CU636" s="526"/>
      <c r="CV636" s="526"/>
      <c r="CW636" s="526"/>
      <c r="CX636" s="526"/>
      <c r="CY636" s="526"/>
      <c r="CZ636" s="526"/>
      <c r="DA636" s="526"/>
      <c r="DB636" s="526"/>
      <c r="DC636" s="526"/>
      <c r="DD636" s="526"/>
      <c r="DE636" s="526"/>
      <c r="DF636" s="526"/>
    </row>
    <row r="637" spans="8:110">
      <c r="H637" s="524">
        <f t="shared" si="147"/>
        <v>0</v>
      </c>
      <c r="K637" s="526"/>
      <c r="L637" s="526"/>
      <c r="M637" s="526"/>
      <c r="N637" s="526"/>
      <c r="O637" s="526"/>
      <c r="P637" s="526"/>
      <c r="Q637" s="526"/>
      <c r="R637" s="526"/>
      <c r="S637" s="526"/>
      <c r="T637" s="526"/>
      <c r="U637" s="526"/>
      <c r="V637" s="526"/>
      <c r="W637" s="526"/>
      <c r="X637" s="526"/>
      <c r="Y637" s="526"/>
      <c r="Z637" s="526"/>
      <c r="AA637" s="526"/>
      <c r="AB637" s="526"/>
      <c r="AC637" s="526"/>
      <c r="AD637" s="526"/>
      <c r="AE637" s="526"/>
      <c r="AF637" s="526"/>
      <c r="AG637" s="526"/>
      <c r="AH637" s="526"/>
      <c r="AI637" s="526"/>
      <c r="AJ637" s="526"/>
      <c r="AK637" s="526"/>
      <c r="AL637" s="526"/>
      <c r="AM637" s="526"/>
      <c r="AN637" s="526"/>
      <c r="AO637" s="526"/>
      <c r="AP637" s="526"/>
      <c r="AQ637" s="526"/>
      <c r="AR637" s="526"/>
      <c r="AS637" s="526"/>
      <c r="AT637" s="526"/>
      <c r="AU637" s="526"/>
      <c r="AV637" s="526"/>
      <c r="AW637" s="526"/>
      <c r="AX637" s="526"/>
      <c r="AY637" s="526"/>
      <c r="AZ637" s="526"/>
      <c r="BA637" s="526"/>
      <c r="BB637" s="526"/>
      <c r="BC637" s="526"/>
      <c r="BD637" s="526"/>
      <c r="BE637" s="526"/>
      <c r="BF637" s="526"/>
      <c r="BG637" s="526"/>
      <c r="BH637" s="526"/>
      <c r="BI637" s="526"/>
      <c r="BJ637" s="526"/>
      <c r="BK637" s="526"/>
      <c r="BL637" s="526"/>
      <c r="BM637" s="526"/>
      <c r="BN637" s="526"/>
      <c r="BO637" s="526"/>
      <c r="BP637" s="526"/>
      <c r="BQ637" s="526"/>
      <c r="BR637" s="526"/>
      <c r="BS637" s="526"/>
      <c r="BT637" s="526"/>
      <c r="BU637" s="526"/>
      <c r="BV637" s="526"/>
      <c r="BW637" s="526"/>
      <c r="BX637" s="526"/>
      <c r="BY637" s="526"/>
      <c r="BZ637" s="526"/>
      <c r="CA637" s="526"/>
      <c r="CB637" s="526"/>
      <c r="CC637" s="526"/>
      <c r="CD637" s="526"/>
      <c r="CE637" s="526"/>
      <c r="CF637" s="526"/>
      <c r="CG637" s="526"/>
      <c r="CH637" s="526"/>
      <c r="CI637" s="526"/>
      <c r="CJ637" s="526"/>
      <c r="CK637" s="526"/>
      <c r="CL637" s="526"/>
      <c r="CM637" s="526"/>
      <c r="CN637" s="526"/>
      <c r="CO637" s="526"/>
      <c r="CP637" s="526"/>
      <c r="CQ637" s="526"/>
      <c r="CR637" s="526"/>
      <c r="CS637" s="526"/>
      <c r="CT637" s="526"/>
      <c r="CU637" s="526"/>
      <c r="CV637" s="526"/>
      <c r="CW637" s="526"/>
      <c r="CX637" s="526"/>
      <c r="CY637" s="526"/>
      <c r="CZ637" s="526"/>
      <c r="DA637" s="526"/>
      <c r="DB637" s="526"/>
      <c r="DC637" s="526"/>
      <c r="DD637" s="526"/>
      <c r="DE637" s="526"/>
      <c r="DF637" s="526"/>
    </row>
    <row r="638" spans="8:110">
      <c r="H638" s="524">
        <f t="shared" si="147"/>
        <v>0</v>
      </c>
      <c r="K638" s="526"/>
      <c r="L638" s="526"/>
      <c r="M638" s="526"/>
      <c r="N638" s="526"/>
      <c r="O638" s="526"/>
      <c r="P638" s="526"/>
      <c r="Q638" s="526"/>
      <c r="R638" s="526"/>
      <c r="S638" s="526"/>
      <c r="T638" s="526"/>
      <c r="U638" s="526"/>
      <c r="V638" s="526"/>
      <c r="W638" s="526"/>
      <c r="X638" s="526"/>
      <c r="Y638" s="526"/>
      <c r="Z638" s="526"/>
      <c r="AA638" s="526"/>
      <c r="AB638" s="526"/>
      <c r="AC638" s="526"/>
      <c r="AD638" s="526"/>
      <c r="AE638" s="526"/>
      <c r="AF638" s="526"/>
      <c r="AG638" s="526"/>
      <c r="AH638" s="526"/>
      <c r="AI638" s="526"/>
      <c r="AJ638" s="526"/>
      <c r="AK638" s="526"/>
      <c r="AL638" s="526"/>
      <c r="AM638" s="526"/>
      <c r="AN638" s="526"/>
      <c r="AO638" s="526"/>
      <c r="AP638" s="526"/>
      <c r="AQ638" s="526"/>
      <c r="AR638" s="526"/>
      <c r="AS638" s="526"/>
      <c r="AT638" s="526"/>
      <c r="AU638" s="526"/>
      <c r="AV638" s="526"/>
      <c r="AW638" s="526"/>
      <c r="AX638" s="526"/>
      <c r="AY638" s="526"/>
      <c r="AZ638" s="526"/>
      <c r="BA638" s="526"/>
      <c r="BB638" s="526"/>
      <c r="BC638" s="526"/>
      <c r="BD638" s="526"/>
      <c r="BE638" s="526"/>
      <c r="BF638" s="526"/>
      <c r="BG638" s="526"/>
      <c r="BH638" s="526"/>
      <c r="BI638" s="526"/>
      <c r="BJ638" s="526"/>
      <c r="BK638" s="526"/>
      <c r="BL638" s="526"/>
      <c r="BM638" s="526"/>
      <c r="BN638" s="526"/>
      <c r="BO638" s="526"/>
      <c r="BP638" s="526"/>
      <c r="BQ638" s="526"/>
      <c r="BR638" s="526"/>
      <c r="BS638" s="526"/>
      <c r="BT638" s="526"/>
      <c r="BU638" s="526"/>
      <c r="BV638" s="526"/>
      <c r="BW638" s="526"/>
      <c r="BX638" s="526"/>
      <c r="BY638" s="526"/>
      <c r="BZ638" s="526"/>
      <c r="CA638" s="526"/>
      <c r="CB638" s="526"/>
      <c r="CC638" s="526"/>
      <c r="CD638" s="526"/>
      <c r="CE638" s="526"/>
      <c r="CF638" s="526"/>
      <c r="CG638" s="526"/>
      <c r="CH638" s="526"/>
      <c r="CI638" s="526"/>
      <c r="CJ638" s="526"/>
      <c r="CK638" s="526"/>
      <c r="CL638" s="526"/>
      <c r="CM638" s="526"/>
      <c r="CN638" s="526"/>
      <c r="CO638" s="526"/>
      <c r="CP638" s="526"/>
      <c r="CQ638" s="526"/>
      <c r="CR638" s="526"/>
      <c r="CS638" s="526"/>
      <c r="CT638" s="526"/>
      <c r="CU638" s="526"/>
      <c r="CV638" s="526"/>
      <c r="CW638" s="526"/>
      <c r="CX638" s="526"/>
      <c r="CY638" s="526"/>
      <c r="CZ638" s="526"/>
      <c r="DA638" s="526"/>
      <c r="DB638" s="526"/>
      <c r="DC638" s="526"/>
      <c r="DD638" s="526"/>
      <c r="DE638" s="526"/>
      <c r="DF638" s="526"/>
    </row>
    <row r="639" spans="8:110">
      <c r="H639" s="524">
        <f t="shared" si="147"/>
        <v>0</v>
      </c>
      <c r="K639" s="526"/>
      <c r="L639" s="526"/>
      <c r="M639" s="526"/>
      <c r="N639" s="526"/>
      <c r="O639" s="526"/>
      <c r="P639" s="526"/>
      <c r="Q639" s="526"/>
      <c r="R639" s="526"/>
      <c r="S639" s="526"/>
      <c r="T639" s="526"/>
      <c r="U639" s="526"/>
      <c r="V639" s="526"/>
      <c r="W639" s="526"/>
      <c r="X639" s="526"/>
      <c r="Y639" s="526"/>
      <c r="Z639" s="526"/>
      <c r="AA639" s="526"/>
      <c r="AB639" s="526"/>
      <c r="AC639" s="526"/>
      <c r="AD639" s="526"/>
      <c r="AE639" s="526"/>
      <c r="AF639" s="526"/>
      <c r="AG639" s="526"/>
      <c r="AH639" s="526"/>
      <c r="AI639" s="526"/>
      <c r="AJ639" s="526"/>
      <c r="AK639" s="526"/>
      <c r="AL639" s="526"/>
      <c r="AM639" s="526"/>
      <c r="AN639" s="526"/>
      <c r="AO639" s="526"/>
      <c r="AP639" s="526"/>
      <c r="AQ639" s="526"/>
      <c r="AR639" s="526"/>
      <c r="AS639" s="526"/>
      <c r="AT639" s="526"/>
      <c r="AU639" s="526"/>
      <c r="AV639" s="526"/>
      <c r="AW639" s="526"/>
      <c r="AX639" s="526"/>
      <c r="AY639" s="526"/>
      <c r="AZ639" s="526"/>
      <c r="BA639" s="526"/>
      <c r="BB639" s="526"/>
      <c r="BC639" s="526"/>
      <c r="BD639" s="526"/>
      <c r="BE639" s="526"/>
      <c r="BF639" s="526"/>
      <c r="BG639" s="526"/>
      <c r="BH639" s="526"/>
      <c r="BI639" s="526"/>
      <c r="BJ639" s="526"/>
      <c r="BK639" s="526"/>
      <c r="BL639" s="526"/>
      <c r="BM639" s="526"/>
      <c r="BN639" s="526"/>
      <c r="BO639" s="526"/>
      <c r="BP639" s="526"/>
      <c r="BQ639" s="526"/>
      <c r="BR639" s="526"/>
      <c r="BS639" s="526"/>
      <c r="BT639" s="526"/>
      <c r="BU639" s="526"/>
      <c r="BV639" s="526"/>
      <c r="BW639" s="526"/>
      <c r="BX639" s="526"/>
      <c r="BY639" s="526"/>
      <c r="BZ639" s="526"/>
      <c r="CA639" s="526"/>
      <c r="CB639" s="526"/>
      <c r="CC639" s="526"/>
      <c r="CD639" s="526"/>
      <c r="CE639" s="526"/>
      <c r="CF639" s="526"/>
      <c r="CG639" s="526"/>
      <c r="CH639" s="526"/>
      <c r="CI639" s="526"/>
      <c r="CJ639" s="526"/>
      <c r="CK639" s="526"/>
      <c r="CL639" s="526"/>
      <c r="CM639" s="526"/>
      <c r="CN639" s="526"/>
      <c r="CO639" s="526"/>
      <c r="CP639" s="526"/>
      <c r="CQ639" s="526"/>
      <c r="CR639" s="526"/>
      <c r="CS639" s="526"/>
      <c r="CT639" s="526"/>
      <c r="CU639" s="526"/>
      <c r="CV639" s="526"/>
      <c r="CW639" s="526"/>
      <c r="CX639" s="526"/>
      <c r="CY639" s="526"/>
      <c r="CZ639" s="526"/>
      <c r="DA639" s="526"/>
      <c r="DB639" s="526"/>
      <c r="DC639" s="526"/>
      <c r="DD639" s="526"/>
      <c r="DE639" s="526"/>
      <c r="DF639" s="526"/>
    </row>
    <row r="640" spans="8:110">
      <c r="H640" s="524">
        <f t="shared" si="147"/>
        <v>0</v>
      </c>
      <c r="K640" s="526"/>
      <c r="L640" s="526"/>
      <c r="M640" s="526"/>
      <c r="N640" s="526"/>
      <c r="O640" s="526"/>
      <c r="P640" s="526"/>
      <c r="Q640" s="526"/>
      <c r="R640" s="526"/>
      <c r="S640" s="526"/>
      <c r="T640" s="526"/>
      <c r="U640" s="526"/>
      <c r="V640" s="526"/>
      <c r="W640" s="526"/>
      <c r="X640" s="526"/>
      <c r="Y640" s="526"/>
      <c r="Z640" s="526"/>
      <c r="AA640" s="526"/>
      <c r="AB640" s="526"/>
      <c r="AC640" s="526"/>
      <c r="AD640" s="526"/>
      <c r="AE640" s="526"/>
      <c r="AF640" s="526"/>
      <c r="AG640" s="526"/>
      <c r="AH640" s="526"/>
      <c r="AI640" s="526"/>
      <c r="AJ640" s="526"/>
      <c r="AK640" s="526"/>
      <c r="AL640" s="526"/>
      <c r="AM640" s="526"/>
      <c r="AN640" s="526"/>
      <c r="AO640" s="526"/>
      <c r="AP640" s="526"/>
      <c r="AQ640" s="526"/>
      <c r="AR640" s="526"/>
      <c r="AS640" s="526"/>
      <c r="AT640" s="526"/>
      <c r="AU640" s="526"/>
      <c r="AV640" s="526"/>
      <c r="AW640" s="526"/>
      <c r="AX640" s="526"/>
      <c r="AY640" s="526"/>
      <c r="AZ640" s="526"/>
      <c r="BA640" s="526"/>
      <c r="BB640" s="526"/>
      <c r="BC640" s="526"/>
      <c r="BD640" s="526"/>
      <c r="BE640" s="526"/>
      <c r="BF640" s="526"/>
      <c r="BG640" s="526"/>
      <c r="BH640" s="526"/>
      <c r="BI640" s="526"/>
      <c r="BJ640" s="526"/>
      <c r="BK640" s="526"/>
      <c r="BL640" s="526"/>
      <c r="BM640" s="526"/>
      <c r="BN640" s="526"/>
      <c r="BO640" s="526"/>
      <c r="BP640" s="526"/>
      <c r="BQ640" s="526"/>
      <c r="BR640" s="526"/>
      <c r="BS640" s="526"/>
      <c r="BT640" s="526"/>
      <c r="BU640" s="526"/>
      <c r="BV640" s="526"/>
      <c r="BW640" s="526"/>
      <c r="BX640" s="526"/>
      <c r="BY640" s="526"/>
      <c r="BZ640" s="526"/>
      <c r="CA640" s="526"/>
      <c r="CB640" s="526"/>
      <c r="CC640" s="526"/>
      <c r="CD640" s="526"/>
      <c r="CE640" s="526"/>
      <c r="CF640" s="526"/>
      <c r="CG640" s="526"/>
      <c r="CH640" s="526"/>
      <c r="CI640" s="526"/>
      <c r="CJ640" s="526"/>
      <c r="CK640" s="526"/>
      <c r="CL640" s="526"/>
      <c r="CM640" s="526"/>
      <c r="CN640" s="526"/>
      <c r="CO640" s="526"/>
      <c r="CP640" s="526"/>
      <c r="CQ640" s="526"/>
      <c r="CR640" s="526"/>
      <c r="CS640" s="526"/>
      <c r="CT640" s="526"/>
      <c r="CU640" s="526"/>
      <c r="CV640" s="526"/>
      <c r="CW640" s="526"/>
      <c r="CX640" s="526"/>
      <c r="CY640" s="526"/>
      <c r="CZ640" s="526"/>
      <c r="DA640" s="526"/>
      <c r="DB640" s="526"/>
      <c r="DC640" s="526"/>
      <c r="DD640" s="526"/>
      <c r="DE640" s="526"/>
      <c r="DF640" s="526"/>
    </row>
    <row r="641" spans="8:110">
      <c r="H641" s="524">
        <f t="shared" si="147"/>
        <v>0</v>
      </c>
      <c r="K641" s="526"/>
      <c r="L641" s="526"/>
      <c r="M641" s="526"/>
      <c r="N641" s="526"/>
      <c r="O641" s="526"/>
      <c r="P641" s="526"/>
      <c r="Q641" s="526"/>
      <c r="R641" s="526"/>
      <c r="S641" s="526"/>
      <c r="T641" s="526"/>
      <c r="U641" s="526"/>
      <c r="V641" s="526"/>
      <c r="W641" s="526"/>
      <c r="X641" s="526"/>
      <c r="Y641" s="526"/>
      <c r="Z641" s="526"/>
      <c r="AA641" s="526"/>
      <c r="AB641" s="526"/>
      <c r="AC641" s="526"/>
      <c r="AD641" s="526"/>
      <c r="AE641" s="526"/>
      <c r="AF641" s="526"/>
      <c r="AG641" s="526"/>
      <c r="AH641" s="526"/>
      <c r="AI641" s="526"/>
      <c r="AJ641" s="526"/>
      <c r="AK641" s="526"/>
      <c r="AL641" s="526"/>
      <c r="AM641" s="526"/>
      <c r="AN641" s="526"/>
      <c r="AO641" s="526"/>
      <c r="AP641" s="526"/>
      <c r="AQ641" s="526"/>
      <c r="AR641" s="526"/>
      <c r="AS641" s="526"/>
      <c r="AT641" s="526"/>
      <c r="AU641" s="526"/>
      <c r="AV641" s="526"/>
      <c r="AW641" s="526"/>
      <c r="AX641" s="526"/>
      <c r="AY641" s="526"/>
      <c r="AZ641" s="526"/>
      <c r="BA641" s="526"/>
      <c r="BB641" s="526"/>
      <c r="BC641" s="526"/>
      <c r="BD641" s="526"/>
      <c r="BE641" s="526"/>
      <c r="BF641" s="526"/>
      <c r="BG641" s="526"/>
      <c r="BH641" s="526"/>
      <c r="BI641" s="526"/>
      <c r="BJ641" s="526"/>
      <c r="BK641" s="526"/>
      <c r="BL641" s="526"/>
      <c r="BM641" s="526"/>
      <c r="BN641" s="526"/>
      <c r="BO641" s="526"/>
      <c r="BP641" s="526"/>
      <c r="BQ641" s="526"/>
      <c r="BR641" s="526"/>
      <c r="BS641" s="526"/>
      <c r="BT641" s="526"/>
      <c r="BU641" s="526"/>
      <c r="BV641" s="526"/>
      <c r="BW641" s="526"/>
      <c r="BX641" s="526"/>
      <c r="BY641" s="526"/>
      <c r="BZ641" s="526"/>
      <c r="CA641" s="526"/>
      <c r="CB641" s="526"/>
      <c r="CC641" s="526"/>
      <c r="CD641" s="526"/>
      <c r="CE641" s="526"/>
      <c r="CF641" s="526"/>
      <c r="CG641" s="526"/>
      <c r="CH641" s="526"/>
      <c r="CI641" s="526"/>
      <c r="CJ641" s="526"/>
      <c r="CK641" s="526"/>
      <c r="CL641" s="526"/>
      <c r="CM641" s="526"/>
      <c r="CN641" s="526"/>
      <c r="CO641" s="526"/>
      <c r="CP641" s="526"/>
      <c r="CQ641" s="526"/>
      <c r="CR641" s="526"/>
      <c r="CS641" s="526"/>
      <c r="CT641" s="526"/>
      <c r="CU641" s="526"/>
      <c r="CV641" s="526"/>
      <c r="CW641" s="526"/>
      <c r="CX641" s="526"/>
      <c r="CY641" s="526"/>
      <c r="CZ641" s="526"/>
      <c r="DA641" s="526"/>
      <c r="DB641" s="526"/>
      <c r="DC641" s="526"/>
      <c r="DD641" s="526"/>
      <c r="DE641" s="526"/>
      <c r="DF641" s="526"/>
    </row>
    <row r="642" spans="8:110">
      <c r="H642" s="524">
        <f t="shared" si="147"/>
        <v>0</v>
      </c>
      <c r="K642" s="526"/>
      <c r="L642" s="526"/>
      <c r="M642" s="526"/>
      <c r="N642" s="526"/>
      <c r="O642" s="526"/>
      <c r="P642" s="526"/>
      <c r="Q642" s="526"/>
      <c r="R642" s="526"/>
      <c r="S642" s="526"/>
      <c r="T642" s="526"/>
      <c r="U642" s="526"/>
      <c r="V642" s="526"/>
      <c r="W642" s="526"/>
      <c r="X642" s="526"/>
      <c r="Y642" s="526"/>
      <c r="Z642" s="526"/>
      <c r="AA642" s="526"/>
      <c r="AB642" s="526"/>
      <c r="AC642" s="526"/>
      <c r="AD642" s="526"/>
      <c r="AE642" s="526"/>
      <c r="AF642" s="526"/>
      <c r="AG642" s="526"/>
      <c r="AH642" s="526"/>
      <c r="AI642" s="526"/>
      <c r="AJ642" s="526"/>
      <c r="AK642" s="526"/>
      <c r="AL642" s="526"/>
      <c r="AM642" s="526"/>
      <c r="AN642" s="526"/>
      <c r="AO642" s="526"/>
      <c r="AP642" s="526"/>
      <c r="AQ642" s="526"/>
      <c r="AR642" s="526"/>
      <c r="AS642" s="526"/>
      <c r="AT642" s="526"/>
      <c r="AU642" s="526"/>
      <c r="AV642" s="526"/>
      <c r="AW642" s="526"/>
      <c r="AX642" s="526"/>
      <c r="AY642" s="526"/>
      <c r="AZ642" s="526"/>
      <c r="BA642" s="526"/>
      <c r="BB642" s="526"/>
      <c r="BC642" s="526"/>
      <c r="BD642" s="526"/>
      <c r="BE642" s="526"/>
      <c r="BF642" s="526"/>
      <c r="BG642" s="526"/>
      <c r="BH642" s="526"/>
      <c r="BI642" s="526"/>
      <c r="BJ642" s="526"/>
      <c r="BK642" s="526"/>
      <c r="BL642" s="526"/>
      <c r="BM642" s="526"/>
      <c r="BN642" s="526"/>
      <c r="BO642" s="526"/>
      <c r="BP642" s="526"/>
      <c r="BQ642" s="526"/>
      <c r="BR642" s="526"/>
      <c r="BS642" s="526"/>
      <c r="BT642" s="526"/>
      <c r="BU642" s="526"/>
      <c r="BV642" s="526"/>
      <c r="BW642" s="526"/>
      <c r="BX642" s="526"/>
      <c r="BY642" s="526"/>
      <c r="BZ642" s="526"/>
      <c r="CA642" s="526"/>
      <c r="CB642" s="526"/>
      <c r="CC642" s="526"/>
      <c r="CD642" s="526"/>
      <c r="CE642" s="526"/>
      <c r="CF642" s="526"/>
      <c r="CG642" s="526"/>
      <c r="CH642" s="526"/>
      <c r="CI642" s="526"/>
      <c r="CJ642" s="526"/>
      <c r="CK642" s="526"/>
      <c r="CL642" s="526"/>
      <c r="CM642" s="526"/>
      <c r="CN642" s="526"/>
      <c r="CO642" s="526"/>
      <c r="CP642" s="526"/>
      <c r="CQ642" s="526"/>
      <c r="CR642" s="526"/>
      <c r="CS642" s="526"/>
      <c r="CT642" s="526"/>
      <c r="CU642" s="526"/>
      <c r="CV642" s="526"/>
      <c r="CW642" s="526"/>
      <c r="CX642" s="526"/>
      <c r="CY642" s="526"/>
      <c r="CZ642" s="526"/>
      <c r="DA642" s="526"/>
      <c r="DB642" s="526"/>
      <c r="DC642" s="526"/>
      <c r="DD642" s="526"/>
      <c r="DE642" s="526"/>
      <c r="DF642" s="526"/>
    </row>
    <row r="643" spans="8:110">
      <c r="H643" s="524">
        <f t="shared" si="147"/>
        <v>0</v>
      </c>
      <c r="K643" s="526"/>
      <c r="L643" s="526"/>
      <c r="M643" s="526"/>
      <c r="N643" s="526"/>
      <c r="O643" s="526"/>
      <c r="P643" s="526"/>
      <c r="Q643" s="526"/>
      <c r="R643" s="526"/>
      <c r="S643" s="526"/>
      <c r="T643" s="526"/>
      <c r="U643" s="526"/>
      <c r="V643" s="526"/>
      <c r="W643" s="526"/>
      <c r="X643" s="526"/>
      <c r="Y643" s="526"/>
      <c r="Z643" s="526"/>
      <c r="AA643" s="526"/>
      <c r="AB643" s="526"/>
      <c r="AC643" s="526"/>
      <c r="AD643" s="526"/>
      <c r="AE643" s="526"/>
      <c r="AF643" s="526"/>
      <c r="AG643" s="526"/>
      <c r="AH643" s="526"/>
      <c r="AI643" s="526"/>
      <c r="AJ643" s="526"/>
      <c r="AK643" s="526"/>
      <c r="AL643" s="526"/>
      <c r="AM643" s="526"/>
      <c r="AN643" s="526"/>
      <c r="AO643" s="526"/>
      <c r="AP643" s="526"/>
      <c r="AQ643" s="526"/>
      <c r="AR643" s="526"/>
      <c r="AS643" s="526"/>
      <c r="AT643" s="526"/>
      <c r="AU643" s="526"/>
      <c r="AV643" s="526"/>
      <c r="AW643" s="526"/>
      <c r="AX643" s="526"/>
      <c r="AY643" s="526"/>
      <c r="AZ643" s="526"/>
      <c r="BA643" s="526"/>
      <c r="BB643" s="526"/>
      <c r="BC643" s="526"/>
      <c r="BD643" s="526"/>
      <c r="BE643" s="526"/>
      <c r="BF643" s="526"/>
      <c r="BG643" s="526"/>
      <c r="BH643" s="526"/>
      <c r="BI643" s="526"/>
      <c r="BJ643" s="526"/>
      <c r="BK643" s="526"/>
      <c r="BL643" s="526"/>
      <c r="BM643" s="526"/>
      <c r="BN643" s="526"/>
      <c r="BO643" s="526"/>
      <c r="BP643" s="526"/>
      <c r="BQ643" s="526"/>
      <c r="BR643" s="526"/>
      <c r="BS643" s="526"/>
      <c r="BT643" s="526"/>
      <c r="BU643" s="526"/>
      <c r="BV643" s="526"/>
      <c r="BW643" s="526"/>
      <c r="BX643" s="526"/>
      <c r="BY643" s="526"/>
      <c r="BZ643" s="526"/>
      <c r="CA643" s="526"/>
      <c r="CB643" s="526"/>
      <c r="CC643" s="526"/>
      <c r="CD643" s="526"/>
      <c r="CE643" s="526"/>
      <c r="CF643" s="526"/>
      <c r="CG643" s="526"/>
      <c r="CH643" s="526"/>
      <c r="CI643" s="526"/>
      <c r="CJ643" s="526"/>
      <c r="CK643" s="526"/>
      <c r="CL643" s="526"/>
      <c r="CM643" s="526"/>
      <c r="CN643" s="526"/>
      <c r="CO643" s="526"/>
      <c r="CP643" s="526"/>
      <c r="CQ643" s="526"/>
      <c r="CR643" s="526"/>
      <c r="CS643" s="526"/>
      <c r="CT643" s="526"/>
      <c r="CU643" s="526"/>
      <c r="CV643" s="526"/>
      <c r="CW643" s="526"/>
      <c r="CX643" s="526"/>
      <c r="CY643" s="526"/>
      <c r="CZ643" s="526"/>
      <c r="DA643" s="526"/>
      <c r="DB643" s="526"/>
      <c r="DC643" s="526"/>
      <c r="DD643" s="526"/>
      <c r="DE643" s="526"/>
      <c r="DF643" s="526"/>
    </row>
    <row r="644" spans="8:110">
      <c r="H644" s="524">
        <f t="shared" si="147"/>
        <v>0</v>
      </c>
      <c r="K644" s="526"/>
      <c r="L644" s="526"/>
      <c r="M644" s="526"/>
      <c r="N644" s="526"/>
      <c r="O644" s="526"/>
      <c r="P644" s="526"/>
      <c r="Q644" s="526"/>
      <c r="R644" s="526"/>
      <c r="S644" s="526"/>
      <c r="T644" s="526"/>
      <c r="U644" s="526"/>
      <c r="V644" s="526"/>
      <c r="W644" s="526"/>
      <c r="X644" s="526"/>
      <c r="Y644" s="526"/>
      <c r="Z644" s="526"/>
      <c r="AA644" s="526"/>
      <c r="AB644" s="526"/>
      <c r="AC644" s="526"/>
      <c r="AD644" s="526"/>
      <c r="AE644" s="526"/>
      <c r="AF644" s="526"/>
      <c r="AG644" s="526"/>
      <c r="AH644" s="526"/>
      <c r="AI644" s="526"/>
      <c r="AJ644" s="526"/>
      <c r="AK644" s="526"/>
      <c r="AL644" s="526"/>
      <c r="AM644" s="526"/>
      <c r="AN644" s="526"/>
      <c r="AO644" s="526"/>
      <c r="AP644" s="526"/>
      <c r="AQ644" s="526"/>
      <c r="AR644" s="526"/>
      <c r="AS644" s="526"/>
      <c r="AT644" s="526"/>
      <c r="AU644" s="526"/>
      <c r="AV644" s="526"/>
      <c r="AW644" s="526"/>
      <c r="AX644" s="526"/>
      <c r="AY644" s="526"/>
      <c r="AZ644" s="526"/>
      <c r="BA644" s="526"/>
      <c r="BB644" s="526"/>
      <c r="BC644" s="526"/>
      <c r="BD644" s="526"/>
      <c r="BE644" s="526"/>
      <c r="BF644" s="526"/>
      <c r="BG644" s="526"/>
      <c r="BH644" s="526"/>
      <c r="BI644" s="526"/>
      <c r="BJ644" s="526"/>
      <c r="BK644" s="526"/>
      <c r="BL644" s="526"/>
      <c r="BM644" s="526"/>
      <c r="BN644" s="526"/>
      <c r="BO644" s="526"/>
      <c r="BP644" s="526"/>
      <c r="BQ644" s="526"/>
      <c r="BR644" s="526"/>
      <c r="BS644" s="526"/>
      <c r="BT644" s="526"/>
      <c r="BU644" s="526"/>
      <c r="BV644" s="526"/>
      <c r="BW644" s="526"/>
      <c r="BX644" s="526"/>
      <c r="BY644" s="526"/>
      <c r="BZ644" s="526"/>
      <c r="CA644" s="526"/>
      <c r="CB644" s="526"/>
      <c r="CC644" s="526"/>
      <c r="CD644" s="526"/>
      <c r="CE644" s="526"/>
      <c r="CF644" s="526"/>
      <c r="CG644" s="526"/>
      <c r="CH644" s="526"/>
      <c r="CI644" s="526"/>
      <c r="CJ644" s="526"/>
      <c r="CK644" s="526"/>
      <c r="CL644" s="526"/>
      <c r="CM644" s="526"/>
      <c r="CN644" s="526"/>
      <c r="CO644" s="526"/>
      <c r="CP644" s="526"/>
      <c r="CQ644" s="526"/>
      <c r="CR644" s="526"/>
      <c r="CS644" s="526"/>
      <c r="CT644" s="526"/>
      <c r="CU644" s="526"/>
      <c r="CV644" s="526"/>
      <c r="CW644" s="526"/>
      <c r="CX644" s="526"/>
      <c r="CY644" s="526"/>
      <c r="CZ644" s="526"/>
      <c r="DA644" s="526"/>
      <c r="DB644" s="526"/>
      <c r="DC644" s="526"/>
      <c r="DD644" s="526"/>
      <c r="DE644" s="526"/>
      <c r="DF644" s="526"/>
    </row>
    <row r="645" spans="8:110">
      <c r="H645" s="524">
        <f t="shared" si="147"/>
        <v>0</v>
      </c>
      <c r="K645" s="526"/>
      <c r="L645" s="526"/>
      <c r="M645" s="526"/>
      <c r="N645" s="526"/>
      <c r="O645" s="526"/>
      <c r="P645" s="526"/>
      <c r="Q645" s="526"/>
      <c r="R645" s="526"/>
      <c r="S645" s="526"/>
      <c r="T645" s="526"/>
      <c r="U645" s="526"/>
      <c r="V645" s="526"/>
      <c r="W645" s="526"/>
      <c r="X645" s="526"/>
      <c r="Y645" s="526"/>
      <c r="Z645" s="526"/>
      <c r="AA645" s="526"/>
      <c r="AB645" s="526"/>
      <c r="AC645" s="526"/>
      <c r="AD645" s="526"/>
      <c r="AE645" s="526"/>
      <c r="AF645" s="526"/>
      <c r="AG645" s="526"/>
      <c r="AH645" s="526"/>
      <c r="AI645" s="526"/>
      <c r="AJ645" s="526"/>
      <c r="AK645" s="526"/>
      <c r="AL645" s="526"/>
      <c r="AM645" s="526"/>
      <c r="AN645" s="526"/>
      <c r="AO645" s="526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526"/>
      <c r="BT645" s="526"/>
      <c r="BU645" s="526"/>
      <c r="BV645" s="526"/>
      <c r="BW645" s="526"/>
      <c r="BX645" s="526"/>
      <c r="BY645" s="526"/>
      <c r="BZ645" s="526"/>
      <c r="CA645" s="526"/>
      <c r="CB645" s="526"/>
      <c r="CC645" s="526"/>
      <c r="CD645" s="526"/>
      <c r="CE645" s="526"/>
      <c r="CF645" s="526"/>
      <c r="CG645" s="526"/>
      <c r="CH645" s="526"/>
      <c r="CI645" s="526"/>
      <c r="CJ645" s="526"/>
      <c r="CK645" s="526"/>
      <c r="CL645" s="526"/>
      <c r="CM645" s="526"/>
      <c r="CN645" s="526"/>
      <c r="CO645" s="526"/>
      <c r="CP645" s="526"/>
      <c r="CQ645" s="526"/>
      <c r="CR645" s="526"/>
      <c r="CS645" s="526"/>
      <c r="CT645" s="526"/>
      <c r="CU645" s="526"/>
      <c r="CV645" s="526"/>
      <c r="CW645" s="526"/>
      <c r="CX645" s="526"/>
      <c r="CY645" s="526"/>
      <c r="CZ645" s="526"/>
      <c r="DA645" s="526"/>
      <c r="DB645" s="526"/>
      <c r="DC645" s="526"/>
      <c r="DD645" s="526"/>
      <c r="DE645" s="526"/>
      <c r="DF645" s="526"/>
    </row>
    <row r="646" spans="8:110">
      <c r="H646" s="524">
        <f t="shared" si="147"/>
        <v>0</v>
      </c>
      <c r="K646" s="526"/>
      <c r="L646" s="526"/>
      <c r="M646" s="526"/>
      <c r="N646" s="526"/>
      <c r="O646" s="526"/>
      <c r="P646" s="526"/>
      <c r="Q646" s="526"/>
      <c r="R646" s="526"/>
      <c r="S646" s="526"/>
      <c r="T646" s="526"/>
      <c r="U646" s="526"/>
      <c r="V646" s="526"/>
      <c r="W646" s="526"/>
      <c r="X646" s="526"/>
      <c r="Y646" s="526"/>
      <c r="Z646" s="526"/>
      <c r="AA646" s="526"/>
      <c r="AB646" s="526"/>
      <c r="AC646" s="526"/>
      <c r="AD646" s="526"/>
      <c r="AE646" s="526"/>
      <c r="AF646" s="526"/>
      <c r="AG646" s="526"/>
      <c r="AH646" s="526"/>
      <c r="AI646" s="526"/>
      <c r="AJ646" s="526"/>
      <c r="AK646" s="526"/>
      <c r="AL646" s="526"/>
      <c r="AM646" s="526"/>
      <c r="AN646" s="526"/>
      <c r="AO646" s="526"/>
      <c r="AP646" s="526"/>
      <c r="AQ646" s="526"/>
      <c r="AR646" s="526"/>
      <c r="AS646" s="526"/>
      <c r="AT646" s="526"/>
      <c r="AU646" s="526"/>
      <c r="AV646" s="526"/>
      <c r="AW646" s="526"/>
      <c r="AX646" s="526"/>
      <c r="AY646" s="526"/>
      <c r="AZ646" s="526"/>
      <c r="BA646" s="526"/>
      <c r="BB646" s="526"/>
      <c r="BC646" s="526"/>
      <c r="BD646" s="526"/>
      <c r="BE646" s="526"/>
      <c r="BF646" s="526"/>
      <c r="BG646" s="526"/>
      <c r="BH646" s="526"/>
      <c r="BI646" s="526"/>
      <c r="BJ646" s="526"/>
      <c r="BK646" s="526"/>
      <c r="BL646" s="526"/>
      <c r="BM646" s="526"/>
      <c r="BN646" s="526"/>
      <c r="BO646" s="526"/>
      <c r="BP646" s="526"/>
      <c r="BQ646" s="526"/>
      <c r="BR646" s="526"/>
      <c r="BS646" s="526"/>
      <c r="BT646" s="526"/>
      <c r="BU646" s="526"/>
      <c r="BV646" s="526"/>
      <c r="BW646" s="526"/>
      <c r="BX646" s="526"/>
      <c r="BY646" s="526"/>
      <c r="BZ646" s="526"/>
      <c r="CA646" s="526"/>
      <c r="CB646" s="526"/>
      <c r="CC646" s="526"/>
      <c r="CD646" s="526"/>
      <c r="CE646" s="526"/>
      <c r="CF646" s="526"/>
      <c r="CG646" s="526"/>
      <c r="CH646" s="526"/>
      <c r="CI646" s="526"/>
      <c r="CJ646" s="526"/>
      <c r="CK646" s="526"/>
      <c r="CL646" s="526"/>
      <c r="CM646" s="526"/>
      <c r="CN646" s="526"/>
      <c r="CO646" s="526"/>
      <c r="CP646" s="526"/>
      <c r="CQ646" s="526"/>
      <c r="CR646" s="526"/>
      <c r="CS646" s="526"/>
      <c r="CT646" s="526"/>
      <c r="CU646" s="526"/>
      <c r="CV646" s="526"/>
      <c r="CW646" s="526"/>
      <c r="CX646" s="526"/>
      <c r="CY646" s="526"/>
      <c r="CZ646" s="526"/>
      <c r="DA646" s="526"/>
      <c r="DB646" s="526"/>
      <c r="DC646" s="526"/>
      <c r="DD646" s="526"/>
      <c r="DE646" s="526"/>
      <c r="DF646" s="526"/>
    </row>
    <row r="647" spans="8:110">
      <c r="H647" s="524">
        <f t="shared" si="147"/>
        <v>0</v>
      </c>
      <c r="K647" s="526"/>
      <c r="L647" s="526"/>
      <c r="M647" s="526"/>
      <c r="N647" s="526"/>
      <c r="O647" s="526"/>
      <c r="P647" s="526"/>
      <c r="Q647" s="526"/>
      <c r="R647" s="526"/>
      <c r="S647" s="526"/>
      <c r="T647" s="526"/>
      <c r="U647" s="526"/>
      <c r="V647" s="526"/>
      <c r="W647" s="526"/>
      <c r="X647" s="526"/>
      <c r="Y647" s="526"/>
      <c r="Z647" s="526"/>
      <c r="AA647" s="526"/>
      <c r="AB647" s="526"/>
      <c r="AC647" s="526"/>
      <c r="AD647" s="526"/>
      <c r="AE647" s="526"/>
      <c r="AF647" s="526"/>
      <c r="AG647" s="526"/>
      <c r="AH647" s="526"/>
      <c r="AI647" s="526"/>
      <c r="AJ647" s="526"/>
      <c r="AK647" s="526"/>
      <c r="AL647" s="526"/>
      <c r="AM647" s="526"/>
      <c r="AN647" s="526"/>
      <c r="AO647" s="526"/>
      <c r="AP647" s="526"/>
      <c r="AQ647" s="526"/>
      <c r="AR647" s="526"/>
      <c r="AS647" s="526"/>
      <c r="AT647" s="526"/>
      <c r="AU647" s="526"/>
      <c r="AV647" s="526"/>
      <c r="AW647" s="526"/>
      <c r="AX647" s="526"/>
      <c r="AY647" s="526"/>
      <c r="AZ647" s="526"/>
      <c r="BA647" s="526"/>
      <c r="BB647" s="526"/>
      <c r="BC647" s="526"/>
      <c r="BD647" s="526"/>
      <c r="BE647" s="526"/>
      <c r="BF647" s="526"/>
      <c r="BG647" s="526"/>
      <c r="BH647" s="526"/>
      <c r="BI647" s="526"/>
      <c r="BJ647" s="526"/>
      <c r="BK647" s="526"/>
      <c r="BL647" s="526"/>
      <c r="BM647" s="526"/>
      <c r="BN647" s="526"/>
      <c r="BO647" s="526"/>
      <c r="BP647" s="526"/>
      <c r="BQ647" s="526"/>
      <c r="BR647" s="526"/>
      <c r="BS647" s="526"/>
      <c r="BT647" s="526"/>
      <c r="BU647" s="526"/>
      <c r="BV647" s="526"/>
      <c r="BW647" s="526"/>
      <c r="BX647" s="526"/>
      <c r="BY647" s="526"/>
      <c r="BZ647" s="526"/>
      <c r="CA647" s="526"/>
      <c r="CB647" s="526"/>
      <c r="CC647" s="526"/>
      <c r="CD647" s="526"/>
      <c r="CE647" s="526"/>
      <c r="CF647" s="526"/>
      <c r="CG647" s="526"/>
      <c r="CH647" s="526"/>
      <c r="CI647" s="526"/>
      <c r="CJ647" s="526"/>
      <c r="CK647" s="526"/>
      <c r="CL647" s="526"/>
      <c r="CM647" s="526"/>
      <c r="CN647" s="526"/>
      <c r="CO647" s="526"/>
      <c r="CP647" s="526"/>
      <c r="CQ647" s="526"/>
      <c r="CR647" s="526"/>
      <c r="CS647" s="526"/>
      <c r="CT647" s="526"/>
      <c r="CU647" s="526"/>
      <c r="CV647" s="526"/>
      <c r="CW647" s="526"/>
      <c r="CX647" s="526"/>
      <c r="CY647" s="526"/>
      <c r="CZ647" s="526"/>
      <c r="DA647" s="526"/>
      <c r="DB647" s="526"/>
      <c r="DC647" s="526"/>
      <c r="DD647" s="526"/>
      <c r="DE647" s="526"/>
      <c r="DF647" s="526"/>
    </row>
    <row r="648" spans="8:110">
      <c r="H648" s="524">
        <f t="shared" si="147"/>
        <v>0</v>
      </c>
      <c r="K648" s="526"/>
      <c r="L648" s="526"/>
      <c r="M648" s="526"/>
      <c r="N648" s="526"/>
      <c r="O648" s="526"/>
      <c r="P648" s="526"/>
      <c r="Q648" s="526"/>
      <c r="R648" s="526"/>
      <c r="S648" s="526"/>
      <c r="T648" s="526"/>
      <c r="U648" s="526"/>
      <c r="V648" s="526"/>
      <c r="W648" s="526"/>
      <c r="X648" s="526"/>
      <c r="Y648" s="526"/>
      <c r="Z648" s="526"/>
      <c r="AA648" s="526"/>
      <c r="AB648" s="526"/>
      <c r="AC648" s="526"/>
      <c r="AD648" s="526"/>
      <c r="AE648" s="526"/>
      <c r="AF648" s="526"/>
      <c r="AG648" s="526"/>
      <c r="AH648" s="526"/>
      <c r="AI648" s="526"/>
      <c r="AJ648" s="526"/>
      <c r="AK648" s="526"/>
      <c r="AL648" s="526"/>
      <c r="AM648" s="526"/>
      <c r="AN648" s="526"/>
      <c r="AO648" s="526"/>
      <c r="AP648" s="526"/>
      <c r="AQ648" s="526"/>
      <c r="AR648" s="526"/>
      <c r="AS648" s="526"/>
      <c r="AT648" s="526"/>
      <c r="AU648" s="526"/>
      <c r="AV648" s="526"/>
      <c r="AW648" s="526"/>
      <c r="AX648" s="526"/>
      <c r="AY648" s="526"/>
      <c r="AZ648" s="526"/>
      <c r="BA648" s="526"/>
      <c r="BB648" s="526"/>
      <c r="BC648" s="526"/>
      <c r="BD648" s="526"/>
      <c r="BE648" s="526"/>
      <c r="BF648" s="526"/>
      <c r="BG648" s="526"/>
      <c r="BH648" s="526"/>
      <c r="BI648" s="526"/>
      <c r="BJ648" s="526"/>
      <c r="BK648" s="526"/>
      <c r="BL648" s="526"/>
      <c r="BM648" s="526"/>
      <c r="BN648" s="526"/>
      <c r="BO648" s="526"/>
      <c r="BP648" s="526"/>
      <c r="BQ648" s="526"/>
      <c r="BR648" s="526"/>
      <c r="BS648" s="526"/>
      <c r="BT648" s="526"/>
      <c r="BU648" s="526"/>
      <c r="BV648" s="526"/>
      <c r="BW648" s="526"/>
      <c r="BX648" s="526"/>
      <c r="BY648" s="526"/>
      <c r="BZ648" s="526"/>
      <c r="CA648" s="526"/>
      <c r="CB648" s="526"/>
      <c r="CC648" s="526"/>
      <c r="CD648" s="526"/>
      <c r="CE648" s="526"/>
      <c r="CF648" s="526"/>
      <c r="CG648" s="526"/>
      <c r="CH648" s="526"/>
      <c r="CI648" s="526"/>
      <c r="CJ648" s="526"/>
      <c r="CK648" s="526"/>
      <c r="CL648" s="526"/>
      <c r="CM648" s="526"/>
      <c r="CN648" s="526"/>
      <c r="CO648" s="526"/>
      <c r="CP648" s="526"/>
      <c r="CQ648" s="526"/>
      <c r="CR648" s="526"/>
      <c r="CS648" s="526"/>
      <c r="CT648" s="526"/>
      <c r="CU648" s="526"/>
      <c r="CV648" s="526"/>
      <c r="CW648" s="526"/>
      <c r="CX648" s="526"/>
      <c r="CY648" s="526"/>
      <c r="CZ648" s="526"/>
      <c r="DA648" s="526"/>
      <c r="DB648" s="526"/>
      <c r="DC648" s="526"/>
      <c r="DD648" s="526"/>
      <c r="DE648" s="526"/>
      <c r="DF648" s="526"/>
    </row>
    <row r="649" spans="8:110">
      <c r="H649" s="524">
        <f t="shared" si="147"/>
        <v>0</v>
      </c>
      <c r="K649" s="526"/>
      <c r="L649" s="526"/>
      <c r="M649" s="526"/>
      <c r="N649" s="526"/>
      <c r="O649" s="526"/>
      <c r="P649" s="526"/>
      <c r="Q649" s="526"/>
      <c r="R649" s="526"/>
      <c r="S649" s="526"/>
      <c r="T649" s="526"/>
      <c r="U649" s="526"/>
      <c r="V649" s="526"/>
      <c r="W649" s="526"/>
      <c r="X649" s="526"/>
      <c r="Y649" s="526"/>
      <c r="Z649" s="526"/>
      <c r="AA649" s="526"/>
      <c r="AB649" s="526"/>
      <c r="AC649" s="526"/>
      <c r="AD649" s="526"/>
      <c r="AE649" s="526"/>
      <c r="AF649" s="526"/>
      <c r="AG649" s="526"/>
      <c r="AH649" s="526"/>
      <c r="AI649" s="526"/>
      <c r="AJ649" s="526"/>
      <c r="AK649" s="526"/>
      <c r="AL649" s="526"/>
      <c r="AM649" s="526"/>
      <c r="AN649" s="526"/>
      <c r="AO649" s="526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526"/>
      <c r="BT649" s="526"/>
      <c r="BU649" s="526"/>
      <c r="BV649" s="526"/>
      <c r="BW649" s="526"/>
      <c r="BX649" s="526"/>
      <c r="BY649" s="526"/>
      <c r="BZ649" s="526"/>
      <c r="CA649" s="526"/>
      <c r="CB649" s="526"/>
      <c r="CC649" s="526"/>
      <c r="CD649" s="526"/>
      <c r="CE649" s="526"/>
      <c r="CF649" s="526"/>
      <c r="CG649" s="526"/>
      <c r="CH649" s="526"/>
      <c r="CI649" s="526"/>
      <c r="CJ649" s="526"/>
      <c r="CK649" s="526"/>
      <c r="CL649" s="526"/>
      <c r="CM649" s="526"/>
      <c r="CN649" s="526"/>
      <c r="CO649" s="526"/>
      <c r="CP649" s="526"/>
      <c r="CQ649" s="526"/>
      <c r="CR649" s="526"/>
      <c r="CS649" s="526"/>
      <c r="CT649" s="526"/>
      <c r="CU649" s="526"/>
      <c r="CV649" s="526"/>
      <c r="CW649" s="526"/>
      <c r="CX649" s="526"/>
      <c r="CY649" s="526"/>
      <c r="CZ649" s="526"/>
      <c r="DA649" s="526"/>
      <c r="DB649" s="526"/>
      <c r="DC649" s="526"/>
      <c r="DD649" s="526"/>
      <c r="DE649" s="526"/>
      <c r="DF649" s="526"/>
    </row>
    <row r="650" spans="8:110">
      <c r="H650" s="524">
        <f t="shared" si="147"/>
        <v>0</v>
      </c>
      <c r="K650" s="526"/>
      <c r="L650" s="526"/>
      <c r="M650" s="526"/>
      <c r="N650" s="526"/>
      <c r="O650" s="526"/>
      <c r="P650" s="526"/>
      <c r="Q650" s="526"/>
      <c r="R650" s="526"/>
      <c r="S650" s="526"/>
      <c r="T650" s="526"/>
      <c r="U650" s="526"/>
      <c r="V650" s="526"/>
      <c r="W650" s="526"/>
      <c r="X650" s="526"/>
      <c r="Y650" s="526"/>
      <c r="Z650" s="526"/>
      <c r="AA650" s="526"/>
      <c r="AB650" s="526"/>
      <c r="AC650" s="526"/>
      <c r="AD650" s="526"/>
      <c r="AE650" s="526"/>
      <c r="AF650" s="526"/>
      <c r="AG650" s="526"/>
      <c r="AH650" s="526"/>
      <c r="AI650" s="526"/>
      <c r="AJ650" s="526"/>
      <c r="AK650" s="526"/>
      <c r="AL650" s="526"/>
      <c r="AM650" s="526"/>
      <c r="AN650" s="526"/>
      <c r="AO650" s="526"/>
      <c r="AP650" s="526"/>
      <c r="AQ650" s="526"/>
      <c r="AR650" s="526"/>
      <c r="AS650" s="526"/>
      <c r="AT650" s="526"/>
      <c r="AU650" s="526"/>
      <c r="AV650" s="526"/>
      <c r="AW650" s="526"/>
      <c r="AX650" s="526"/>
      <c r="AY650" s="526"/>
      <c r="AZ650" s="526"/>
      <c r="BA650" s="526"/>
      <c r="BB650" s="526"/>
      <c r="BC650" s="526"/>
      <c r="BD650" s="526"/>
      <c r="BE650" s="526"/>
      <c r="BF650" s="526"/>
      <c r="BG650" s="526"/>
      <c r="BH650" s="526"/>
      <c r="BI650" s="526"/>
      <c r="BJ650" s="526"/>
      <c r="BK650" s="526"/>
      <c r="BL650" s="526"/>
      <c r="BM650" s="526"/>
      <c r="BN650" s="526"/>
      <c r="BO650" s="526"/>
      <c r="BP650" s="526"/>
      <c r="BQ650" s="526"/>
      <c r="BR650" s="526"/>
      <c r="BS650" s="526"/>
      <c r="BT650" s="526"/>
      <c r="BU650" s="526"/>
      <c r="BV650" s="526"/>
      <c r="BW650" s="526"/>
      <c r="BX650" s="526"/>
      <c r="BY650" s="526"/>
      <c r="BZ650" s="526"/>
      <c r="CA650" s="526"/>
      <c r="CB650" s="526"/>
      <c r="CC650" s="526"/>
      <c r="CD650" s="526"/>
      <c r="CE650" s="526"/>
      <c r="CF650" s="526"/>
      <c r="CG650" s="526"/>
      <c r="CH650" s="526"/>
      <c r="CI650" s="526"/>
      <c r="CJ650" s="526"/>
      <c r="CK650" s="526"/>
      <c r="CL650" s="526"/>
      <c r="CM650" s="526"/>
      <c r="CN650" s="526"/>
      <c r="CO650" s="526"/>
      <c r="CP650" s="526"/>
      <c r="CQ650" s="526"/>
      <c r="CR650" s="526"/>
      <c r="CS650" s="526"/>
      <c r="CT650" s="526"/>
      <c r="CU650" s="526"/>
      <c r="CV650" s="526"/>
      <c r="CW650" s="526"/>
      <c r="CX650" s="526"/>
      <c r="CY650" s="526"/>
      <c r="CZ650" s="526"/>
      <c r="DA650" s="526"/>
      <c r="DB650" s="526"/>
      <c r="DC650" s="526"/>
      <c r="DD650" s="526"/>
      <c r="DE650" s="526"/>
      <c r="DF650" s="526"/>
    </row>
    <row r="651" spans="8:110">
      <c r="H651" s="524">
        <f t="shared" si="147"/>
        <v>0</v>
      </c>
      <c r="K651" s="526"/>
      <c r="L651" s="526"/>
      <c r="M651" s="526"/>
      <c r="N651" s="526"/>
      <c r="O651" s="526"/>
      <c r="P651" s="526"/>
      <c r="Q651" s="526"/>
      <c r="R651" s="526"/>
      <c r="S651" s="526"/>
      <c r="T651" s="526"/>
      <c r="U651" s="526"/>
      <c r="V651" s="526"/>
      <c r="W651" s="526"/>
      <c r="X651" s="526"/>
      <c r="Y651" s="526"/>
      <c r="Z651" s="526"/>
      <c r="AA651" s="526"/>
      <c r="AB651" s="526"/>
      <c r="AC651" s="526"/>
      <c r="AD651" s="526"/>
      <c r="AE651" s="526"/>
      <c r="AF651" s="526"/>
      <c r="AG651" s="526"/>
      <c r="AH651" s="526"/>
      <c r="AI651" s="526"/>
      <c r="AJ651" s="526"/>
      <c r="AK651" s="526"/>
      <c r="AL651" s="526"/>
      <c r="AM651" s="526"/>
      <c r="AN651" s="526"/>
      <c r="AO651" s="526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526"/>
      <c r="BT651" s="526"/>
      <c r="BU651" s="526"/>
      <c r="BV651" s="526"/>
      <c r="BW651" s="526"/>
      <c r="BX651" s="526"/>
      <c r="BY651" s="526"/>
      <c r="BZ651" s="526"/>
      <c r="CA651" s="526"/>
      <c r="CB651" s="526"/>
      <c r="CC651" s="526"/>
      <c r="CD651" s="526"/>
      <c r="CE651" s="526"/>
      <c r="CF651" s="526"/>
      <c r="CG651" s="526"/>
      <c r="CH651" s="526"/>
      <c r="CI651" s="526"/>
      <c r="CJ651" s="526"/>
      <c r="CK651" s="526"/>
      <c r="CL651" s="526"/>
      <c r="CM651" s="526"/>
      <c r="CN651" s="526"/>
      <c r="CO651" s="526"/>
      <c r="CP651" s="526"/>
      <c r="CQ651" s="526"/>
      <c r="CR651" s="526"/>
      <c r="CS651" s="526"/>
      <c r="CT651" s="526"/>
      <c r="CU651" s="526"/>
      <c r="CV651" s="526"/>
      <c r="CW651" s="526"/>
      <c r="CX651" s="526"/>
      <c r="CY651" s="526"/>
      <c r="CZ651" s="526"/>
      <c r="DA651" s="526"/>
      <c r="DB651" s="526"/>
      <c r="DC651" s="526"/>
      <c r="DD651" s="526"/>
      <c r="DE651" s="526"/>
      <c r="DF651" s="526"/>
    </row>
    <row r="652" spans="8:110">
      <c r="H652" s="524">
        <f t="shared" si="147"/>
        <v>0</v>
      </c>
      <c r="K652" s="526"/>
      <c r="L652" s="526"/>
      <c r="M652" s="526"/>
      <c r="N652" s="526"/>
      <c r="O652" s="526"/>
      <c r="P652" s="526"/>
      <c r="Q652" s="526"/>
      <c r="R652" s="526"/>
      <c r="S652" s="526"/>
      <c r="T652" s="526"/>
      <c r="U652" s="526"/>
      <c r="V652" s="526"/>
      <c r="W652" s="526"/>
      <c r="X652" s="526"/>
      <c r="Y652" s="526"/>
      <c r="Z652" s="526"/>
      <c r="AA652" s="526"/>
      <c r="AB652" s="526"/>
      <c r="AC652" s="526"/>
      <c r="AD652" s="526"/>
      <c r="AE652" s="526"/>
      <c r="AF652" s="526"/>
      <c r="AG652" s="526"/>
      <c r="AH652" s="526"/>
      <c r="AI652" s="526"/>
      <c r="AJ652" s="526"/>
      <c r="AK652" s="526"/>
      <c r="AL652" s="526"/>
      <c r="AM652" s="526"/>
      <c r="AN652" s="526"/>
      <c r="AO652" s="526"/>
      <c r="AP652" s="526"/>
      <c r="AQ652" s="526"/>
      <c r="AR652" s="526"/>
      <c r="AS652" s="526"/>
      <c r="AT652" s="526"/>
      <c r="AU652" s="526"/>
      <c r="AV652" s="526"/>
      <c r="AW652" s="526"/>
      <c r="AX652" s="526"/>
      <c r="AY652" s="526"/>
      <c r="AZ652" s="526"/>
      <c r="BA652" s="526"/>
      <c r="BB652" s="526"/>
      <c r="BC652" s="526"/>
      <c r="BD652" s="526"/>
      <c r="BE652" s="526"/>
      <c r="BF652" s="526"/>
      <c r="BG652" s="526"/>
      <c r="BH652" s="526"/>
      <c r="BI652" s="526"/>
      <c r="BJ652" s="526"/>
      <c r="BK652" s="526"/>
      <c r="BL652" s="526"/>
      <c r="BM652" s="526"/>
      <c r="BN652" s="526"/>
      <c r="BO652" s="526"/>
      <c r="BP652" s="526"/>
      <c r="BQ652" s="526"/>
      <c r="BR652" s="526"/>
      <c r="BS652" s="526"/>
      <c r="BT652" s="526"/>
      <c r="BU652" s="526"/>
      <c r="BV652" s="526"/>
      <c r="BW652" s="526"/>
      <c r="BX652" s="526"/>
      <c r="BY652" s="526"/>
      <c r="BZ652" s="526"/>
      <c r="CA652" s="526"/>
      <c r="CB652" s="526"/>
      <c r="CC652" s="526"/>
      <c r="CD652" s="526"/>
      <c r="CE652" s="526"/>
      <c r="CF652" s="526"/>
      <c r="CG652" s="526"/>
      <c r="CH652" s="526"/>
      <c r="CI652" s="526"/>
      <c r="CJ652" s="526"/>
      <c r="CK652" s="526"/>
      <c r="CL652" s="526"/>
      <c r="CM652" s="526"/>
      <c r="CN652" s="526"/>
      <c r="CO652" s="526"/>
      <c r="CP652" s="526"/>
      <c r="CQ652" s="526"/>
      <c r="CR652" s="526"/>
      <c r="CS652" s="526"/>
      <c r="CT652" s="526"/>
      <c r="CU652" s="526"/>
      <c r="CV652" s="526"/>
      <c r="CW652" s="526"/>
      <c r="CX652" s="526"/>
      <c r="CY652" s="526"/>
      <c r="CZ652" s="526"/>
      <c r="DA652" s="526"/>
      <c r="DB652" s="526"/>
      <c r="DC652" s="526"/>
      <c r="DD652" s="526"/>
      <c r="DE652" s="526"/>
      <c r="DF652" s="526"/>
    </row>
    <row r="653" spans="8:110">
      <c r="H653" s="524">
        <f t="shared" si="147"/>
        <v>0</v>
      </c>
      <c r="K653" s="526"/>
      <c r="L653" s="526"/>
      <c r="M653" s="526"/>
      <c r="N653" s="526"/>
      <c r="O653" s="526"/>
      <c r="P653" s="526"/>
      <c r="Q653" s="526"/>
      <c r="R653" s="526"/>
      <c r="S653" s="526"/>
      <c r="T653" s="526"/>
      <c r="U653" s="526"/>
      <c r="V653" s="526"/>
      <c r="W653" s="526"/>
      <c r="X653" s="526"/>
      <c r="Y653" s="526"/>
      <c r="Z653" s="526"/>
      <c r="AA653" s="526"/>
      <c r="AB653" s="526"/>
      <c r="AC653" s="526"/>
      <c r="AD653" s="526"/>
      <c r="AE653" s="526"/>
      <c r="AF653" s="526"/>
      <c r="AG653" s="526"/>
      <c r="AH653" s="526"/>
      <c r="AI653" s="526"/>
      <c r="AJ653" s="526"/>
      <c r="AK653" s="526"/>
      <c r="AL653" s="526"/>
      <c r="AM653" s="526"/>
      <c r="AN653" s="526"/>
      <c r="AO653" s="526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526"/>
      <c r="BT653" s="526"/>
      <c r="BU653" s="526"/>
      <c r="BV653" s="526"/>
      <c r="BW653" s="526"/>
      <c r="BX653" s="526"/>
      <c r="BY653" s="526"/>
      <c r="BZ653" s="526"/>
      <c r="CA653" s="526"/>
      <c r="CB653" s="526"/>
      <c r="CC653" s="526"/>
      <c r="CD653" s="526"/>
      <c r="CE653" s="526"/>
      <c r="CF653" s="526"/>
      <c r="CG653" s="526"/>
      <c r="CH653" s="526"/>
      <c r="CI653" s="526"/>
      <c r="CJ653" s="526"/>
      <c r="CK653" s="526"/>
      <c r="CL653" s="526"/>
      <c r="CM653" s="526"/>
      <c r="CN653" s="526"/>
      <c r="CO653" s="526"/>
      <c r="CP653" s="526"/>
      <c r="CQ653" s="526"/>
      <c r="CR653" s="526"/>
      <c r="CS653" s="526"/>
      <c r="CT653" s="526"/>
      <c r="CU653" s="526"/>
      <c r="CV653" s="526"/>
      <c r="CW653" s="526"/>
      <c r="CX653" s="526"/>
      <c r="CY653" s="526"/>
      <c r="CZ653" s="526"/>
      <c r="DA653" s="526"/>
      <c r="DB653" s="526"/>
      <c r="DC653" s="526"/>
      <c r="DD653" s="526"/>
      <c r="DE653" s="526"/>
      <c r="DF653" s="526"/>
    </row>
    <row r="654" spans="8:110">
      <c r="H654" s="524">
        <f t="shared" si="147"/>
        <v>0</v>
      </c>
      <c r="K654" s="526"/>
      <c r="L654" s="526"/>
      <c r="M654" s="526"/>
      <c r="N654" s="526"/>
      <c r="O654" s="526"/>
      <c r="P654" s="526"/>
      <c r="Q654" s="526"/>
      <c r="R654" s="526"/>
      <c r="S654" s="526"/>
      <c r="T654" s="526"/>
      <c r="U654" s="526"/>
      <c r="V654" s="526"/>
      <c r="W654" s="526"/>
      <c r="X654" s="526"/>
      <c r="Y654" s="526"/>
      <c r="Z654" s="526"/>
      <c r="AA654" s="526"/>
      <c r="AB654" s="526"/>
      <c r="AC654" s="526"/>
      <c r="AD654" s="526"/>
      <c r="AE654" s="526"/>
      <c r="AF654" s="526"/>
      <c r="AG654" s="526"/>
      <c r="AH654" s="526"/>
      <c r="AI654" s="526"/>
      <c r="AJ654" s="526"/>
      <c r="AK654" s="526"/>
      <c r="AL654" s="526"/>
      <c r="AM654" s="526"/>
      <c r="AN654" s="526"/>
      <c r="AO654" s="526"/>
      <c r="AP654" s="526"/>
      <c r="AQ654" s="526"/>
      <c r="AR654" s="526"/>
      <c r="AS654" s="526"/>
      <c r="AT654" s="526"/>
      <c r="AU654" s="526"/>
      <c r="AV654" s="526"/>
      <c r="AW654" s="526"/>
      <c r="AX654" s="526"/>
      <c r="AY654" s="526"/>
      <c r="AZ654" s="526"/>
      <c r="BA654" s="526"/>
      <c r="BB654" s="526"/>
      <c r="BC654" s="526"/>
      <c r="BD654" s="526"/>
      <c r="BE654" s="526"/>
      <c r="BF654" s="526"/>
      <c r="BG654" s="526"/>
      <c r="BH654" s="526"/>
      <c r="BI654" s="526"/>
      <c r="BJ654" s="526"/>
      <c r="BK654" s="526"/>
      <c r="BL654" s="526"/>
      <c r="BM654" s="526"/>
      <c r="BN654" s="526"/>
      <c r="BO654" s="526"/>
      <c r="BP654" s="526"/>
      <c r="BQ654" s="526"/>
      <c r="BR654" s="526"/>
      <c r="BS654" s="526"/>
      <c r="BT654" s="526"/>
      <c r="BU654" s="526"/>
      <c r="BV654" s="526"/>
      <c r="BW654" s="526"/>
      <c r="BX654" s="526"/>
      <c r="BY654" s="526"/>
      <c r="BZ654" s="526"/>
      <c r="CA654" s="526"/>
      <c r="CB654" s="526"/>
      <c r="CC654" s="526"/>
      <c r="CD654" s="526"/>
      <c r="CE654" s="526"/>
      <c r="CF654" s="526"/>
      <c r="CG654" s="526"/>
      <c r="CH654" s="526"/>
      <c r="CI654" s="526"/>
      <c r="CJ654" s="526"/>
      <c r="CK654" s="526"/>
      <c r="CL654" s="526"/>
      <c r="CM654" s="526"/>
      <c r="CN654" s="526"/>
      <c r="CO654" s="526"/>
      <c r="CP654" s="526"/>
      <c r="CQ654" s="526"/>
      <c r="CR654" s="526"/>
      <c r="CS654" s="526"/>
      <c r="CT654" s="526"/>
      <c r="CU654" s="526"/>
      <c r="CV654" s="526"/>
      <c r="CW654" s="526"/>
      <c r="CX654" s="526"/>
      <c r="CY654" s="526"/>
      <c r="CZ654" s="526"/>
      <c r="DA654" s="526"/>
      <c r="DB654" s="526"/>
      <c r="DC654" s="526"/>
      <c r="DD654" s="526"/>
      <c r="DE654" s="526"/>
      <c r="DF654" s="526"/>
    </row>
    <row r="655" spans="8:110">
      <c r="H655" s="524">
        <f t="shared" si="147"/>
        <v>0</v>
      </c>
      <c r="K655" s="526"/>
      <c r="L655" s="526"/>
      <c r="M655" s="526"/>
      <c r="N655" s="526"/>
      <c r="O655" s="526"/>
      <c r="P655" s="526"/>
      <c r="Q655" s="526"/>
      <c r="R655" s="526"/>
      <c r="S655" s="526"/>
      <c r="T655" s="526"/>
      <c r="U655" s="526"/>
      <c r="V655" s="526"/>
      <c r="W655" s="526"/>
      <c r="X655" s="526"/>
      <c r="Y655" s="526"/>
      <c r="Z655" s="526"/>
      <c r="AA655" s="526"/>
      <c r="AB655" s="526"/>
      <c r="AC655" s="526"/>
      <c r="AD655" s="526"/>
      <c r="AE655" s="526"/>
      <c r="AF655" s="526"/>
      <c r="AG655" s="526"/>
      <c r="AH655" s="526"/>
      <c r="AI655" s="526"/>
      <c r="AJ655" s="526"/>
      <c r="AK655" s="526"/>
      <c r="AL655" s="526"/>
      <c r="AM655" s="526"/>
      <c r="AN655" s="526"/>
      <c r="AO655" s="526"/>
      <c r="AP655" s="526"/>
      <c r="AQ655" s="526"/>
      <c r="AR655" s="526"/>
      <c r="AS655" s="526"/>
      <c r="AT655" s="526"/>
      <c r="AU655" s="526"/>
      <c r="AV655" s="526"/>
      <c r="AW655" s="526"/>
      <c r="AX655" s="526"/>
      <c r="AY655" s="526"/>
      <c r="AZ655" s="526"/>
      <c r="BA655" s="526"/>
      <c r="BB655" s="526"/>
      <c r="BC655" s="526"/>
      <c r="BD655" s="526"/>
      <c r="BE655" s="526"/>
      <c r="BF655" s="526"/>
      <c r="BG655" s="526"/>
      <c r="BH655" s="526"/>
      <c r="BI655" s="526"/>
      <c r="BJ655" s="526"/>
      <c r="BK655" s="526"/>
      <c r="BL655" s="526"/>
      <c r="BM655" s="526"/>
      <c r="BN655" s="526"/>
      <c r="BO655" s="526"/>
      <c r="BP655" s="526"/>
      <c r="BQ655" s="526"/>
      <c r="BR655" s="526"/>
      <c r="BS655" s="526"/>
      <c r="BT655" s="526"/>
      <c r="BU655" s="526"/>
      <c r="BV655" s="526"/>
      <c r="BW655" s="526"/>
      <c r="BX655" s="526"/>
      <c r="BY655" s="526"/>
      <c r="BZ655" s="526"/>
      <c r="CA655" s="526"/>
      <c r="CB655" s="526"/>
      <c r="CC655" s="526"/>
      <c r="CD655" s="526"/>
      <c r="CE655" s="526"/>
      <c r="CF655" s="526"/>
      <c r="CG655" s="526"/>
      <c r="CH655" s="526"/>
      <c r="CI655" s="526"/>
      <c r="CJ655" s="526"/>
      <c r="CK655" s="526"/>
      <c r="CL655" s="526"/>
      <c r="CM655" s="526"/>
      <c r="CN655" s="526"/>
      <c r="CO655" s="526"/>
      <c r="CP655" s="526"/>
      <c r="CQ655" s="526"/>
      <c r="CR655" s="526"/>
      <c r="CS655" s="526"/>
      <c r="CT655" s="526"/>
      <c r="CU655" s="526"/>
      <c r="CV655" s="526"/>
      <c r="CW655" s="526"/>
      <c r="CX655" s="526"/>
      <c r="CY655" s="526"/>
      <c r="CZ655" s="526"/>
      <c r="DA655" s="526"/>
      <c r="DB655" s="526"/>
      <c r="DC655" s="526"/>
      <c r="DD655" s="526"/>
      <c r="DE655" s="526"/>
      <c r="DF655" s="526"/>
    </row>
    <row r="656" spans="8:110">
      <c r="H656" s="524">
        <f t="shared" si="147"/>
        <v>0</v>
      </c>
      <c r="K656" s="526"/>
      <c r="L656" s="526"/>
      <c r="M656" s="526"/>
      <c r="N656" s="526"/>
      <c r="O656" s="526"/>
      <c r="P656" s="526"/>
      <c r="Q656" s="526"/>
      <c r="R656" s="526"/>
      <c r="S656" s="526"/>
      <c r="T656" s="526"/>
      <c r="U656" s="526"/>
      <c r="V656" s="526"/>
      <c r="W656" s="526"/>
      <c r="X656" s="526"/>
      <c r="Y656" s="526"/>
      <c r="Z656" s="526"/>
      <c r="AA656" s="526"/>
      <c r="AB656" s="526"/>
      <c r="AC656" s="526"/>
      <c r="AD656" s="526"/>
      <c r="AE656" s="526"/>
      <c r="AF656" s="526"/>
      <c r="AG656" s="526"/>
      <c r="AH656" s="526"/>
      <c r="AI656" s="526"/>
      <c r="AJ656" s="526"/>
      <c r="AK656" s="526"/>
      <c r="AL656" s="526"/>
      <c r="AM656" s="526"/>
      <c r="AN656" s="526"/>
      <c r="AO656" s="526"/>
      <c r="AP656" s="526"/>
      <c r="AQ656" s="526"/>
      <c r="AR656" s="526"/>
      <c r="AS656" s="526"/>
      <c r="AT656" s="526"/>
      <c r="AU656" s="526"/>
      <c r="AV656" s="526"/>
      <c r="AW656" s="526"/>
      <c r="AX656" s="526"/>
      <c r="AY656" s="526"/>
      <c r="AZ656" s="526"/>
      <c r="BA656" s="526"/>
      <c r="BB656" s="526"/>
      <c r="BC656" s="526"/>
      <c r="BD656" s="526"/>
      <c r="BE656" s="526"/>
      <c r="BF656" s="526"/>
      <c r="BG656" s="526"/>
      <c r="BH656" s="526"/>
      <c r="BI656" s="526"/>
      <c r="BJ656" s="526"/>
      <c r="BK656" s="526"/>
      <c r="BL656" s="526"/>
      <c r="BM656" s="526"/>
      <c r="BN656" s="526"/>
      <c r="BO656" s="526"/>
      <c r="BP656" s="526"/>
      <c r="BQ656" s="526"/>
      <c r="BR656" s="526"/>
      <c r="BS656" s="526"/>
      <c r="BT656" s="526"/>
      <c r="BU656" s="526"/>
      <c r="BV656" s="526"/>
      <c r="BW656" s="526"/>
      <c r="BX656" s="526"/>
      <c r="BY656" s="526"/>
      <c r="BZ656" s="526"/>
      <c r="CA656" s="526"/>
      <c r="CB656" s="526"/>
      <c r="CC656" s="526"/>
      <c r="CD656" s="526"/>
      <c r="CE656" s="526"/>
      <c r="CF656" s="526"/>
      <c r="CG656" s="526"/>
      <c r="CH656" s="526"/>
      <c r="CI656" s="526"/>
      <c r="CJ656" s="526"/>
      <c r="CK656" s="526"/>
      <c r="CL656" s="526"/>
      <c r="CM656" s="526"/>
      <c r="CN656" s="526"/>
      <c r="CO656" s="526"/>
      <c r="CP656" s="526"/>
      <c r="CQ656" s="526"/>
      <c r="CR656" s="526"/>
      <c r="CS656" s="526"/>
      <c r="CT656" s="526"/>
      <c r="CU656" s="526"/>
      <c r="CV656" s="526"/>
      <c r="CW656" s="526"/>
      <c r="CX656" s="526"/>
      <c r="CY656" s="526"/>
      <c r="CZ656" s="526"/>
      <c r="DA656" s="526"/>
      <c r="DB656" s="526"/>
      <c r="DC656" s="526"/>
      <c r="DD656" s="526"/>
      <c r="DE656" s="526"/>
      <c r="DF656" s="526"/>
    </row>
    <row r="657" spans="8:110">
      <c r="H657" s="524">
        <f t="shared" si="147"/>
        <v>0</v>
      </c>
      <c r="K657" s="526"/>
      <c r="L657" s="526"/>
      <c r="M657" s="526"/>
      <c r="N657" s="526"/>
      <c r="O657" s="526"/>
      <c r="P657" s="526"/>
      <c r="Q657" s="526"/>
      <c r="R657" s="526"/>
      <c r="S657" s="526"/>
      <c r="T657" s="526"/>
      <c r="U657" s="526"/>
      <c r="V657" s="526"/>
      <c r="W657" s="526"/>
      <c r="X657" s="526"/>
      <c r="Y657" s="526"/>
      <c r="Z657" s="526"/>
      <c r="AA657" s="526"/>
      <c r="AB657" s="526"/>
      <c r="AC657" s="526"/>
      <c r="AD657" s="526"/>
      <c r="AE657" s="526"/>
      <c r="AF657" s="526"/>
      <c r="AG657" s="526"/>
      <c r="AH657" s="526"/>
      <c r="AI657" s="526"/>
      <c r="AJ657" s="526"/>
      <c r="AK657" s="526"/>
      <c r="AL657" s="526"/>
      <c r="AM657" s="526"/>
      <c r="AN657" s="526"/>
      <c r="AO657" s="526"/>
      <c r="AP657" s="526"/>
      <c r="AQ657" s="526"/>
      <c r="AR657" s="526"/>
      <c r="AS657" s="526"/>
      <c r="AT657" s="526"/>
      <c r="AU657" s="526"/>
      <c r="AV657" s="526"/>
      <c r="AW657" s="526"/>
      <c r="AX657" s="526"/>
      <c r="AY657" s="526"/>
      <c r="AZ657" s="526"/>
      <c r="BA657" s="526"/>
      <c r="BB657" s="526"/>
      <c r="BC657" s="526"/>
      <c r="BD657" s="526"/>
      <c r="BE657" s="526"/>
      <c r="BF657" s="526"/>
      <c r="BG657" s="526"/>
      <c r="BH657" s="526"/>
      <c r="BI657" s="526"/>
      <c r="BJ657" s="526"/>
      <c r="BK657" s="526"/>
      <c r="BL657" s="526"/>
      <c r="BM657" s="526"/>
      <c r="BN657" s="526"/>
      <c r="BO657" s="526"/>
      <c r="BP657" s="526"/>
      <c r="BQ657" s="526"/>
      <c r="BR657" s="526"/>
      <c r="BS657" s="526"/>
      <c r="BT657" s="526"/>
      <c r="BU657" s="526"/>
      <c r="BV657" s="526"/>
      <c r="BW657" s="526"/>
      <c r="BX657" s="526"/>
      <c r="BY657" s="526"/>
      <c r="BZ657" s="526"/>
      <c r="CA657" s="526"/>
      <c r="CB657" s="526"/>
      <c r="CC657" s="526"/>
      <c r="CD657" s="526"/>
      <c r="CE657" s="526"/>
      <c r="CF657" s="526"/>
      <c r="CG657" s="526"/>
      <c r="CH657" s="526"/>
      <c r="CI657" s="526"/>
      <c r="CJ657" s="526"/>
      <c r="CK657" s="526"/>
      <c r="CL657" s="526"/>
      <c r="CM657" s="526"/>
      <c r="CN657" s="526"/>
      <c r="CO657" s="526"/>
      <c r="CP657" s="526"/>
      <c r="CQ657" s="526"/>
      <c r="CR657" s="526"/>
      <c r="CS657" s="526"/>
      <c r="CT657" s="526"/>
      <c r="CU657" s="526"/>
      <c r="CV657" s="526"/>
      <c r="CW657" s="526"/>
      <c r="CX657" s="526"/>
      <c r="CY657" s="526"/>
      <c r="CZ657" s="526"/>
      <c r="DA657" s="526"/>
      <c r="DB657" s="526"/>
      <c r="DC657" s="526"/>
      <c r="DD657" s="526"/>
      <c r="DE657" s="526"/>
      <c r="DF657" s="526"/>
    </row>
    <row r="658" spans="8:110">
      <c r="H658" s="524">
        <f t="shared" si="147"/>
        <v>0</v>
      </c>
      <c r="K658" s="526"/>
      <c r="L658" s="526"/>
      <c r="M658" s="526"/>
      <c r="N658" s="526"/>
      <c r="O658" s="526"/>
      <c r="P658" s="526"/>
      <c r="Q658" s="526"/>
      <c r="R658" s="526"/>
      <c r="S658" s="526"/>
      <c r="T658" s="526"/>
      <c r="U658" s="526"/>
      <c r="V658" s="526"/>
      <c r="W658" s="526"/>
      <c r="X658" s="526"/>
      <c r="Y658" s="526"/>
      <c r="Z658" s="526"/>
      <c r="AA658" s="526"/>
      <c r="AB658" s="526"/>
      <c r="AC658" s="526"/>
      <c r="AD658" s="526"/>
      <c r="AE658" s="526"/>
      <c r="AF658" s="526"/>
      <c r="AG658" s="526"/>
      <c r="AH658" s="526"/>
      <c r="AI658" s="526"/>
      <c r="AJ658" s="526"/>
      <c r="AK658" s="526"/>
      <c r="AL658" s="526"/>
      <c r="AM658" s="526"/>
      <c r="AN658" s="526"/>
      <c r="AO658" s="526"/>
      <c r="AP658" s="526"/>
      <c r="AQ658" s="526"/>
      <c r="AR658" s="526"/>
      <c r="AS658" s="526"/>
      <c r="AT658" s="526"/>
      <c r="AU658" s="526"/>
      <c r="AV658" s="526"/>
      <c r="AW658" s="526"/>
      <c r="AX658" s="526"/>
      <c r="AY658" s="526"/>
      <c r="AZ658" s="526"/>
      <c r="BA658" s="526"/>
      <c r="BB658" s="526"/>
      <c r="BC658" s="526"/>
      <c r="BD658" s="526"/>
      <c r="BE658" s="526"/>
      <c r="BF658" s="526"/>
      <c r="BG658" s="526"/>
      <c r="BH658" s="526"/>
      <c r="BI658" s="526"/>
      <c r="BJ658" s="526"/>
      <c r="BK658" s="526"/>
      <c r="BL658" s="526"/>
      <c r="BM658" s="526"/>
      <c r="BN658" s="526"/>
      <c r="BO658" s="526"/>
      <c r="BP658" s="526"/>
      <c r="BQ658" s="526"/>
      <c r="BR658" s="526"/>
      <c r="BS658" s="526"/>
      <c r="BT658" s="526"/>
      <c r="BU658" s="526"/>
      <c r="BV658" s="526"/>
      <c r="BW658" s="526"/>
      <c r="BX658" s="526"/>
      <c r="BY658" s="526"/>
      <c r="BZ658" s="526"/>
      <c r="CA658" s="526"/>
      <c r="CB658" s="526"/>
      <c r="CC658" s="526"/>
      <c r="CD658" s="526"/>
      <c r="CE658" s="526"/>
      <c r="CF658" s="526"/>
      <c r="CG658" s="526"/>
      <c r="CH658" s="526"/>
      <c r="CI658" s="526"/>
      <c r="CJ658" s="526"/>
      <c r="CK658" s="526"/>
      <c r="CL658" s="526"/>
      <c r="CM658" s="526"/>
      <c r="CN658" s="526"/>
      <c r="CO658" s="526"/>
      <c r="CP658" s="526"/>
      <c r="CQ658" s="526"/>
      <c r="CR658" s="526"/>
      <c r="CS658" s="526"/>
      <c r="CT658" s="526"/>
      <c r="CU658" s="526"/>
      <c r="CV658" s="526"/>
      <c r="CW658" s="526"/>
      <c r="CX658" s="526"/>
      <c r="CY658" s="526"/>
      <c r="CZ658" s="526"/>
      <c r="DA658" s="526"/>
      <c r="DB658" s="526"/>
      <c r="DC658" s="526"/>
      <c r="DD658" s="526"/>
      <c r="DE658" s="526"/>
      <c r="DF658" s="526"/>
    </row>
    <row r="659" spans="8:110">
      <c r="H659" s="524">
        <f t="shared" si="147"/>
        <v>0</v>
      </c>
      <c r="K659" s="526"/>
      <c r="L659" s="526"/>
      <c r="M659" s="526"/>
      <c r="N659" s="526"/>
      <c r="O659" s="526"/>
      <c r="P659" s="526"/>
      <c r="Q659" s="526"/>
      <c r="R659" s="526"/>
      <c r="S659" s="526"/>
      <c r="T659" s="526"/>
      <c r="U659" s="526"/>
      <c r="V659" s="526"/>
      <c r="W659" s="526"/>
      <c r="X659" s="526"/>
      <c r="Y659" s="526"/>
      <c r="Z659" s="526"/>
      <c r="AA659" s="526"/>
      <c r="AB659" s="526"/>
      <c r="AC659" s="526"/>
      <c r="AD659" s="526"/>
      <c r="AE659" s="526"/>
      <c r="AF659" s="526"/>
      <c r="AG659" s="526"/>
      <c r="AH659" s="526"/>
      <c r="AI659" s="526"/>
      <c r="AJ659" s="526"/>
      <c r="AK659" s="526"/>
      <c r="AL659" s="526"/>
      <c r="AM659" s="526"/>
      <c r="AN659" s="526"/>
      <c r="AO659" s="526"/>
      <c r="AP659" s="526"/>
      <c r="AQ659" s="526"/>
      <c r="AR659" s="526"/>
      <c r="AS659" s="526"/>
      <c r="AT659" s="526"/>
      <c r="AU659" s="526"/>
      <c r="AV659" s="526"/>
      <c r="AW659" s="526"/>
      <c r="AX659" s="526"/>
      <c r="AY659" s="526"/>
      <c r="AZ659" s="526"/>
      <c r="BA659" s="526"/>
      <c r="BB659" s="526"/>
      <c r="BC659" s="526"/>
      <c r="BD659" s="526"/>
      <c r="BE659" s="526"/>
      <c r="BF659" s="526"/>
      <c r="BG659" s="526"/>
      <c r="BH659" s="526"/>
      <c r="BI659" s="526"/>
      <c r="BJ659" s="526"/>
      <c r="BK659" s="526"/>
      <c r="BL659" s="526"/>
      <c r="BM659" s="526"/>
      <c r="BN659" s="526"/>
      <c r="BO659" s="526"/>
      <c r="BP659" s="526"/>
      <c r="BQ659" s="526"/>
      <c r="BR659" s="526"/>
      <c r="BS659" s="526"/>
      <c r="BT659" s="526"/>
      <c r="BU659" s="526"/>
      <c r="BV659" s="526"/>
      <c r="BW659" s="526"/>
      <c r="BX659" s="526"/>
      <c r="BY659" s="526"/>
      <c r="BZ659" s="526"/>
      <c r="CA659" s="526"/>
      <c r="CB659" s="526"/>
      <c r="CC659" s="526"/>
      <c r="CD659" s="526"/>
      <c r="CE659" s="526"/>
      <c r="CF659" s="526"/>
      <c r="CG659" s="526"/>
      <c r="CH659" s="526"/>
      <c r="CI659" s="526"/>
      <c r="CJ659" s="526"/>
      <c r="CK659" s="526"/>
      <c r="CL659" s="526"/>
      <c r="CM659" s="526"/>
      <c r="CN659" s="526"/>
      <c r="CO659" s="526"/>
      <c r="CP659" s="526"/>
      <c r="CQ659" s="526"/>
      <c r="CR659" s="526"/>
      <c r="CS659" s="526"/>
      <c r="CT659" s="526"/>
      <c r="CU659" s="526"/>
      <c r="CV659" s="526"/>
      <c r="CW659" s="526"/>
      <c r="CX659" s="526"/>
      <c r="CY659" s="526"/>
      <c r="CZ659" s="526"/>
      <c r="DA659" s="526"/>
      <c r="DB659" s="526"/>
      <c r="DC659" s="526"/>
      <c r="DD659" s="526"/>
      <c r="DE659" s="526"/>
      <c r="DF659" s="526"/>
    </row>
    <row r="660" spans="8:110">
      <c r="H660" s="524">
        <f t="shared" si="147"/>
        <v>0</v>
      </c>
      <c r="K660" s="526"/>
      <c r="L660" s="526"/>
      <c r="M660" s="526"/>
      <c r="N660" s="526"/>
      <c r="O660" s="526"/>
      <c r="P660" s="526"/>
      <c r="Q660" s="526"/>
      <c r="R660" s="526"/>
      <c r="S660" s="526"/>
      <c r="T660" s="526"/>
      <c r="U660" s="526"/>
      <c r="V660" s="526"/>
      <c r="W660" s="526"/>
      <c r="X660" s="526"/>
      <c r="Y660" s="526"/>
      <c r="Z660" s="526"/>
      <c r="AA660" s="526"/>
      <c r="AB660" s="526"/>
      <c r="AC660" s="526"/>
      <c r="AD660" s="526"/>
      <c r="AE660" s="526"/>
      <c r="AF660" s="526"/>
      <c r="AG660" s="526"/>
      <c r="AH660" s="526"/>
      <c r="AI660" s="526"/>
      <c r="AJ660" s="526"/>
      <c r="AK660" s="526"/>
      <c r="AL660" s="526"/>
      <c r="AM660" s="526"/>
      <c r="AN660" s="526"/>
      <c r="AO660" s="526"/>
      <c r="AP660" s="526"/>
      <c r="AQ660" s="526"/>
      <c r="AR660" s="526"/>
      <c r="AS660" s="526"/>
      <c r="AT660" s="526"/>
      <c r="AU660" s="526"/>
      <c r="AV660" s="526"/>
      <c r="AW660" s="526"/>
      <c r="AX660" s="526"/>
      <c r="AY660" s="526"/>
      <c r="AZ660" s="526"/>
      <c r="BA660" s="526"/>
      <c r="BB660" s="526"/>
      <c r="BC660" s="526"/>
      <c r="BD660" s="526"/>
      <c r="BE660" s="526"/>
      <c r="BF660" s="526"/>
      <c r="BG660" s="526"/>
      <c r="BH660" s="526"/>
      <c r="BI660" s="526"/>
      <c r="BJ660" s="526"/>
      <c r="BK660" s="526"/>
      <c r="BL660" s="526"/>
      <c r="BM660" s="526"/>
      <c r="BN660" s="526"/>
      <c r="BO660" s="526"/>
      <c r="BP660" s="526"/>
      <c r="BQ660" s="526"/>
      <c r="BR660" s="526"/>
      <c r="BS660" s="526"/>
      <c r="BT660" s="526"/>
      <c r="BU660" s="526"/>
      <c r="BV660" s="526"/>
      <c r="BW660" s="526"/>
      <c r="BX660" s="526"/>
      <c r="BY660" s="526"/>
      <c r="BZ660" s="526"/>
      <c r="CA660" s="526"/>
      <c r="CB660" s="526"/>
      <c r="CC660" s="526"/>
      <c r="CD660" s="526"/>
      <c r="CE660" s="526"/>
      <c r="CF660" s="526"/>
      <c r="CG660" s="526"/>
      <c r="CH660" s="526"/>
      <c r="CI660" s="526"/>
      <c r="CJ660" s="526"/>
      <c r="CK660" s="526"/>
      <c r="CL660" s="526"/>
      <c r="CM660" s="526"/>
      <c r="CN660" s="526"/>
      <c r="CO660" s="526"/>
      <c r="CP660" s="526"/>
      <c r="CQ660" s="526"/>
      <c r="CR660" s="526"/>
      <c r="CS660" s="526"/>
      <c r="CT660" s="526"/>
      <c r="CU660" s="526"/>
      <c r="CV660" s="526"/>
      <c r="CW660" s="526"/>
      <c r="CX660" s="526"/>
      <c r="CY660" s="526"/>
      <c r="CZ660" s="526"/>
      <c r="DA660" s="526"/>
      <c r="DB660" s="526"/>
      <c r="DC660" s="526"/>
      <c r="DD660" s="526"/>
      <c r="DE660" s="526"/>
      <c r="DF660" s="526"/>
    </row>
    <row r="661" spans="8:110">
      <c r="H661" s="524">
        <f t="shared" si="147"/>
        <v>0</v>
      </c>
      <c r="K661" s="526"/>
      <c r="L661" s="526"/>
      <c r="M661" s="526"/>
      <c r="N661" s="526"/>
      <c r="O661" s="526"/>
      <c r="P661" s="526"/>
      <c r="Q661" s="526"/>
      <c r="R661" s="526"/>
      <c r="S661" s="526"/>
      <c r="T661" s="526"/>
      <c r="U661" s="526"/>
      <c r="V661" s="526"/>
      <c r="W661" s="526"/>
      <c r="X661" s="526"/>
      <c r="Y661" s="526"/>
      <c r="Z661" s="526"/>
      <c r="AA661" s="526"/>
      <c r="AB661" s="526"/>
      <c r="AC661" s="526"/>
      <c r="AD661" s="526"/>
      <c r="AE661" s="526"/>
      <c r="AF661" s="526"/>
      <c r="AG661" s="526"/>
      <c r="AH661" s="526"/>
      <c r="AI661" s="526"/>
      <c r="AJ661" s="526"/>
      <c r="AK661" s="526"/>
      <c r="AL661" s="526"/>
      <c r="AM661" s="526"/>
      <c r="AN661" s="526"/>
      <c r="AO661" s="526"/>
      <c r="AP661" s="526"/>
      <c r="AQ661" s="526"/>
      <c r="AR661" s="526"/>
      <c r="AS661" s="526"/>
      <c r="AT661" s="526"/>
      <c r="AU661" s="526"/>
      <c r="AV661" s="526"/>
      <c r="AW661" s="526"/>
      <c r="AX661" s="526"/>
      <c r="AY661" s="526"/>
      <c r="AZ661" s="526"/>
      <c r="BA661" s="526"/>
      <c r="BB661" s="526"/>
      <c r="BC661" s="526"/>
      <c r="BD661" s="526"/>
      <c r="BE661" s="526"/>
      <c r="BF661" s="526"/>
      <c r="BG661" s="526"/>
      <c r="BH661" s="526"/>
      <c r="BI661" s="526"/>
      <c r="BJ661" s="526"/>
      <c r="BK661" s="526"/>
      <c r="BL661" s="526"/>
      <c r="BM661" s="526"/>
      <c r="BN661" s="526"/>
      <c r="BO661" s="526"/>
      <c r="BP661" s="526"/>
      <c r="BQ661" s="526"/>
      <c r="BR661" s="526"/>
      <c r="BS661" s="526"/>
      <c r="BT661" s="526"/>
      <c r="BU661" s="526"/>
      <c r="BV661" s="526"/>
      <c r="BW661" s="526"/>
      <c r="BX661" s="526"/>
      <c r="BY661" s="526"/>
      <c r="BZ661" s="526"/>
      <c r="CA661" s="526"/>
      <c r="CB661" s="526"/>
      <c r="CC661" s="526"/>
      <c r="CD661" s="526"/>
      <c r="CE661" s="526"/>
      <c r="CF661" s="526"/>
      <c r="CG661" s="526"/>
      <c r="CH661" s="526"/>
      <c r="CI661" s="526"/>
      <c r="CJ661" s="526"/>
      <c r="CK661" s="526"/>
      <c r="CL661" s="526"/>
      <c r="CM661" s="526"/>
      <c r="CN661" s="526"/>
      <c r="CO661" s="526"/>
      <c r="CP661" s="526"/>
      <c r="CQ661" s="526"/>
      <c r="CR661" s="526"/>
      <c r="CS661" s="526"/>
      <c r="CT661" s="526"/>
      <c r="CU661" s="526"/>
      <c r="CV661" s="526"/>
      <c r="CW661" s="526"/>
      <c r="CX661" s="526"/>
      <c r="CY661" s="526"/>
      <c r="CZ661" s="526"/>
      <c r="DA661" s="526"/>
      <c r="DB661" s="526"/>
      <c r="DC661" s="526"/>
      <c r="DD661" s="526"/>
      <c r="DE661" s="526"/>
      <c r="DF661" s="526"/>
    </row>
    <row r="662" spans="8:110">
      <c r="H662" s="524">
        <f t="shared" si="147"/>
        <v>0</v>
      </c>
      <c r="K662" s="526"/>
      <c r="L662" s="526"/>
      <c r="M662" s="526"/>
      <c r="N662" s="526"/>
      <c r="O662" s="526"/>
      <c r="P662" s="526"/>
      <c r="Q662" s="526"/>
      <c r="R662" s="526"/>
      <c r="S662" s="526"/>
      <c r="T662" s="526"/>
      <c r="U662" s="526"/>
      <c r="V662" s="526"/>
      <c r="W662" s="526"/>
      <c r="X662" s="526"/>
      <c r="Y662" s="526"/>
      <c r="Z662" s="526"/>
      <c r="AA662" s="526"/>
      <c r="AB662" s="526"/>
      <c r="AC662" s="526"/>
      <c r="AD662" s="526"/>
      <c r="AE662" s="526"/>
      <c r="AF662" s="526"/>
      <c r="AG662" s="526"/>
      <c r="AH662" s="526"/>
      <c r="AI662" s="526"/>
      <c r="AJ662" s="526"/>
      <c r="AK662" s="526"/>
      <c r="AL662" s="526"/>
      <c r="AM662" s="526"/>
      <c r="AN662" s="526"/>
      <c r="AO662" s="526"/>
      <c r="AP662" s="526"/>
      <c r="AQ662" s="526"/>
      <c r="AR662" s="526"/>
      <c r="AS662" s="526"/>
      <c r="AT662" s="526"/>
      <c r="AU662" s="526"/>
      <c r="AV662" s="526"/>
      <c r="AW662" s="526"/>
      <c r="AX662" s="526"/>
      <c r="AY662" s="526"/>
      <c r="AZ662" s="526"/>
      <c r="BA662" s="526"/>
      <c r="BB662" s="526"/>
      <c r="BC662" s="526"/>
      <c r="BD662" s="526"/>
      <c r="BE662" s="526"/>
      <c r="BF662" s="526"/>
      <c r="BG662" s="526"/>
      <c r="BH662" s="526"/>
      <c r="BI662" s="526"/>
      <c r="BJ662" s="526"/>
      <c r="BK662" s="526"/>
      <c r="BL662" s="526"/>
      <c r="BM662" s="526"/>
      <c r="BN662" s="526"/>
      <c r="BO662" s="526"/>
      <c r="BP662" s="526"/>
      <c r="BQ662" s="526"/>
      <c r="BR662" s="526"/>
      <c r="BS662" s="526"/>
      <c r="BT662" s="526"/>
      <c r="BU662" s="526"/>
      <c r="BV662" s="526"/>
      <c r="BW662" s="526"/>
      <c r="BX662" s="526"/>
      <c r="BY662" s="526"/>
      <c r="BZ662" s="526"/>
      <c r="CA662" s="526"/>
      <c r="CB662" s="526"/>
      <c r="CC662" s="526"/>
      <c r="CD662" s="526"/>
      <c r="CE662" s="526"/>
      <c r="CF662" s="526"/>
      <c r="CG662" s="526"/>
      <c r="CH662" s="526"/>
      <c r="CI662" s="526"/>
      <c r="CJ662" s="526"/>
      <c r="CK662" s="526"/>
      <c r="CL662" s="526"/>
      <c r="CM662" s="526"/>
      <c r="CN662" s="526"/>
      <c r="CO662" s="526"/>
      <c r="CP662" s="526"/>
      <c r="CQ662" s="526"/>
      <c r="CR662" s="526"/>
      <c r="CS662" s="526"/>
      <c r="CT662" s="526"/>
      <c r="CU662" s="526"/>
      <c r="CV662" s="526"/>
      <c r="CW662" s="526"/>
      <c r="CX662" s="526"/>
      <c r="CY662" s="526"/>
      <c r="CZ662" s="526"/>
      <c r="DA662" s="526"/>
      <c r="DB662" s="526"/>
      <c r="DC662" s="526"/>
      <c r="DD662" s="526"/>
      <c r="DE662" s="526"/>
      <c r="DF662" s="526"/>
    </row>
    <row r="663" spans="8:110">
      <c r="H663" s="524">
        <f t="shared" si="147"/>
        <v>0</v>
      </c>
      <c r="K663" s="526"/>
      <c r="L663" s="526"/>
      <c r="M663" s="526"/>
      <c r="N663" s="526"/>
      <c r="O663" s="526"/>
      <c r="P663" s="526"/>
      <c r="Q663" s="526"/>
      <c r="R663" s="526"/>
      <c r="S663" s="526"/>
      <c r="T663" s="526"/>
      <c r="U663" s="526"/>
      <c r="V663" s="526"/>
      <c r="W663" s="526"/>
      <c r="X663" s="526"/>
      <c r="Y663" s="526"/>
      <c r="Z663" s="526"/>
      <c r="AA663" s="526"/>
      <c r="AB663" s="526"/>
      <c r="AC663" s="526"/>
      <c r="AD663" s="526"/>
      <c r="AE663" s="526"/>
      <c r="AF663" s="526"/>
      <c r="AG663" s="526"/>
      <c r="AH663" s="526"/>
      <c r="AI663" s="526"/>
      <c r="AJ663" s="526"/>
      <c r="AK663" s="526"/>
      <c r="AL663" s="526"/>
      <c r="AM663" s="526"/>
      <c r="AN663" s="526"/>
      <c r="AO663" s="526"/>
      <c r="AP663" s="526"/>
      <c r="AQ663" s="526"/>
      <c r="AR663" s="526"/>
      <c r="AS663" s="526"/>
      <c r="AT663" s="526"/>
      <c r="AU663" s="526"/>
      <c r="AV663" s="526"/>
      <c r="AW663" s="526"/>
      <c r="AX663" s="526"/>
      <c r="AY663" s="526"/>
      <c r="AZ663" s="526"/>
      <c r="BA663" s="526"/>
      <c r="BB663" s="526"/>
      <c r="BC663" s="526"/>
      <c r="BD663" s="526"/>
      <c r="BE663" s="526"/>
      <c r="BF663" s="526"/>
      <c r="BG663" s="526"/>
      <c r="BH663" s="526"/>
      <c r="BI663" s="526"/>
      <c r="BJ663" s="526"/>
      <c r="BK663" s="526"/>
      <c r="BL663" s="526"/>
      <c r="BM663" s="526"/>
      <c r="BN663" s="526"/>
      <c r="BO663" s="526"/>
      <c r="BP663" s="526"/>
      <c r="BQ663" s="526"/>
      <c r="BR663" s="526"/>
      <c r="BS663" s="526"/>
      <c r="BT663" s="526"/>
      <c r="BU663" s="526"/>
      <c r="BV663" s="526"/>
      <c r="BW663" s="526"/>
      <c r="BX663" s="526"/>
      <c r="BY663" s="526"/>
      <c r="BZ663" s="526"/>
      <c r="CA663" s="526"/>
      <c r="CB663" s="526"/>
      <c r="CC663" s="526"/>
      <c r="CD663" s="526"/>
      <c r="CE663" s="526"/>
      <c r="CF663" s="526"/>
      <c r="CG663" s="526"/>
      <c r="CH663" s="526"/>
      <c r="CI663" s="526"/>
      <c r="CJ663" s="526"/>
      <c r="CK663" s="526"/>
      <c r="CL663" s="526"/>
      <c r="CM663" s="526"/>
      <c r="CN663" s="526"/>
      <c r="CO663" s="526"/>
      <c r="CP663" s="526"/>
      <c r="CQ663" s="526"/>
      <c r="CR663" s="526"/>
      <c r="CS663" s="526"/>
      <c r="CT663" s="526"/>
      <c r="CU663" s="526"/>
      <c r="CV663" s="526"/>
      <c r="CW663" s="526"/>
      <c r="CX663" s="526"/>
      <c r="CY663" s="526"/>
      <c r="CZ663" s="526"/>
      <c r="DA663" s="526"/>
      <c r="DB663" s="526"/>
      <c r="DC663" s="526"/>
      <c r="DD663" s="526"/>
      <c r="DE663" s="526"/>
      <c r="DF663" s="526"/>
    </row>
    <row r="664" spans="8:110">
      <c r="H664" s="524">
        <f t="shared" si="147"/>
        <v>0</v>
      </c>
      <c r="K664" s="526"/>
      <c r="L664" s="526"/>
      <c r="M664" s="526"/>
      <c r="N664" s="526"/>
      <c r="O664" s="526"/>
      <c r="P664" s="526"/>
      <c r="Q664" s="526"/>
      <c r="R664" s="526"/>
      <c r="S664" s="526"/>
      <c r="T664" s="526"/>
      <c r="U664" s="526"/>
      <c r="V664" s="526"/>
      <c r="W664" s="526"/>
      <c r="X664" s="526"/>
      <c r="Y664" s="526"/>
      <c r="Z664" s="526"/>
      <c r="AA664" s="526"/>
      <c r="AB664" s="526"/>
      <c r="AC664" s="526"/>
      <c r="AD664" s="526"/>
      <c r="AE664" s="526"/>
      <c r="AF664" s="526"/>
      <c r="AG664" s="526"/>
      <c r="AH664" s="526"/>
      <c r="AI664" s="526"/>
      <c r="AJ664" s="526"/>
      <c r="AK664" s="526"/>
      <c r="AL664" s="526"/>
      <c r="AM664" s="526"/>
      <c r="AN664" s="526"/>
      <c r="AO664" s="526"/>
      <c r="AP664" s="526"/>
      <c r="AQ664" s="526"/>
      <c r="AR664" s="526"/>
      <c r="AS664" s="526"/>
      <c r="AT664" s="526"/>
      <c r="AU664" s="526"/>
      <c r="AV664" s="526"/>
      <c r="AW664" s="526"/>
      <c r="AX664" s="526"/>
      <c r="AY664" s="526"/>
      <c r="AZ664" s="526"/>
      <c r="BA664" s="526"/>
      <c r="BB664" s="526"/>
      <c r="BC664" s="526"/>
      <c r="BD664" s="526"/>
      <c r="BE664" s="526"/>
      <c r="BF664" s="526"/>
      <c r="BG664" s="526"/>
      <c r="BH664" s="526"/>
      <c r="BI664" s="526"/>
      <c r="BJ664" s="526"/>
      <c r="BK664" s="526"/>
      <c r="BL664" s="526"/>
      <c r="BM664" s="526"/>
      <c r="BN664" s="526"/>
      <c r="BO664" s="526"/>
      <c r="BP664" s="526"/>
      <c r="BQ664" s="526"/>
      <c r="BR664" s="526"/>
      <c r="BS664" s="526"/>
      <c r="BT664" s="526"/>
      <c r="BU664" s="526"/>
      <c r="BV664" s="526"/>
      <c r="BW664" s="526"/>
      <c r="BX664" s="526"/>
      <c r="BY664" s="526"/>
      <c r="BZ664" s="526"/>
      <c r="CA664" s="526"/>
      <c r="CB664" s="526"/>
      <c r="CC664" s="526"/>
      <c r="CD664" s="526"/>
      <c r="CE664" s="526"/>
      <c r="CF664" s="526"/>
      <c r="CG664" s="526"/>
      <c r="CH664" s="526"/>
      <c r="CI664" s="526"/>
      <c r="CJ664" s="526"/>
      <c r="CK664" s="526"/>
      <c r="CL664" s="526"/>
      <c r="CM664" s="526"/>
      <c r="CN664" s="526"/>
      <c r="CO664" s="526"/>
      <c r="CP664" s="526"/>
      <c r="CQ664" s="526"/>
      <c r="CR664" s="526"/>
      <c r="CS664" s="526"/>
      <c r="CT664" s="526"/>
      <c r="CU664" s="526"/>
      <c r="CV664" s="526"/>
      <c r="CW664" s="526"/>
      <c r="CX664" s="526"/>
      <c r="CY664" s="526"/>
      <c r="CZ664" s="526"/>
      <c r="DA664" s="526"/>
      <c r="DB664" s="526"/>
      <c r="DC664" s="526"/>
      <c r="DD664" s="526"/>
      <c r="DE664" s="526"/>
      <c r="DF664" s="526"/>
    </row>
    <row r="665" spans="8:110">
      <c r="H665" s="524">
        <f t="shared" si="147"/>
        <v>0</v>
      </c>
      <c r="K665" s="526"/>
      <c r="L665" s="526"/>
      <c r="M665" s="526"/>
      <c r="N665" s="526"/>
      <c r="O665" s="526"/>
      <c r="P665" s="526"/>
      <c r="Q665" s="526"/>
      <c r="R665" s="526"/>
      <c r="S665" s="526"/>
      <c r="T665" s="526"/>
      <c r="U665" s="526"/>
      <c r="V665" s="526"/>
      <c r="W665" s="526"/>
      <c r="X665" s="526"/>
      <c r="Y665" s="526"/>
      <c r="Z665" s="526"/>
      <c r="AA665" s="526"/>
      <c r="AB665" s="526"/>
      <c r="AC665" s="526"/>
      <c r="AD665" s="526"/>
      <c r="AE665" s="526"/>
      <c r="AF665" s="526"/>
      <c r="AG665" s="526"/>
      <c r="AH665" s="526"/>
      <c r="AI665" s="526"/>
      <c r="AJ665" s="526"/>
      <c r="AK665" s="526"/>
      <c r="AL665" s="526"/>
      <c r="AM665" s="526"/>
      <c r="AN665" s="526"/>
      <c r="AO665" s="526"/>
      <c r="AP665" s="526"/>
      <c r="AQ665" s="526"/>
      <c r="AR665" s="526"/>
      <c r="AS665" s="526"/>
      <c r="AT665" s="526"/>
      <c r="AU665" s="526"/>
      <c r="AV665" s="526"/>
      <c r="AW665" s="526"/>
      <c r="AX665" s="526"/>
      <c r="AY665" s="526"/>
      <c r="AZ665" s="526"/>
      <c r="BA665" s="526"/>
      <c r="BB665" s="526"/>
      <c r="BC665" s="526"/>
      <c r="BD665" s="526"/>
      <c r="BE665" s="526"/>
      <c r="BF665" s="526"/>
      <c r="BG665" s="526"/>
      <c r="BH665" s="526"/>
      <c r="BI665" s="526"/>
      <c r="BJ665" s="526"/>
      <c r="BK665" s="526"/>
      <c r="BL665" s="526"/>
      <c r="BM665" s="526"/>
      <c r="BN665" s="526"/>
      <c r="BO665" s="526"/>
      <c r="BP665" s="526"/>
      <c r="BQ665" s="526"/>
      <c r="BR665" s="526"/>
      <c r="BS665" s="526"/>
      <c r="BT665" s="526"/>
      <c r="BU665" s="526"/>
      <c r="BV665" s="526"/>
      <c r="BW665" s="526"/>
      <c r="BX665" s="526"/>
      <c r="BY665" s="526"/>
      <c r="BZ665" s="526"/>
      <c r="CA665" s="526"/>
      <c r="CB665" s="526"/>
      <c r="CC665" s="526"/>
      <c r="CD665" s="526"/>
      <c r="CE665" s="526"/>
      <c r="CF665" s="526"/>
      <c r="CG665" s="526"/>
      <c r="CH665" s="526"/>
      <c r="CI665" s="526"/>
      <c r="CJ665" s="526"/>
      <c r="CK665" s="526"/>
      <c r="CL665" s="526"/>
      <c r="CM665" s="526"/>
      <c r="CN665" s="526"/>
      <c r="CO665" s="526"/>
      <c r="CP665" s="526"/>
      <c r="CQ665" s="526"/>
      <c r="CR665" s="526"/>
      <c r="CS665" s="526"/>
      <c r="CT665" s="526"/>
      <c r="CU665" s="526"/>
      <c r="CV665" s="526"/>
      <c r="CW665" s="526"/>
      <c r="CX665" s="526"/>
      <c r="CY665" s="526"/>
      <c r="CZ665" s="526"/>
      <c r="DA665" s="526"/>
      <c r="DB665" s="526"/>
      <c r="DC665" s="526"/>
      <c r="DD665" s="526"/>
      <c r="DE665" s="526"/>
      <c r="DF665" s="526"/>
    </row>
    <row r="666" spans="8:110">
      <c r="H666" s="524">
        <f t="shared" si="147"/>
        <v>0</v>
      </c>
      <c r="K666" s="526"/>
      <c r="L666" s="526"/>
      <c r="M666" s="526"/>
      <c r="N666" s="526"/>
      <c r="O666" s="526"/>
      <c r="P666" s="526"/>
      <c r="Q666" s="526"/>
      <c r="R666" s="526"/>
      <c r="S666" s="526"/>
      <c r="T666" s="526"/>
      <c r="U666" s="526"/>
      <c r="V666" s="526"/>
      <c r="W666" s="526"/>
      <c r="X666" s="526"/>
      <c r="Y666" s="526"/>
      <c r="Z666" s="526"/>
      <c r="AA666" s="526"/>
      <c r="AB666" s="526"/>
      <c r="AC666" s="526"/>
      <c r="AD666" s="526"/>
      <c r="AE666" s="526"/>
      <c r="AF666" s="526"/>
      <c r="AG666" s="526"/>
      <c r="AH666" s="526"/>
      <c r="AI666" s="526"/>
      <c r="AJ666" s="526"/>
      <c r="AK666" s="526"/>
      <c r="AL666" s="526"/>
      <c r="AM666" s="526"/>
      <c r="AN666" s="526"/>
      <c r="AO666" s="526"/>
      <c r="AP666" s="526"/>
      <c r="AQ666" s="526"/>
      <c r="AR666" s="526"/>
      <c r="AS666" s="526"/>
      <c r="AT666" s="526"/>
      <c r="AU666" s="526"/>
      <c r="AV666" s="526"/>
      <c r="AW666" s="526"/>
      <c r="AX666" s="526"/>
      <c r="AY666" s="526"/>
      <c r="AZ666" s="526"/>
      <c r="BA666" s="526"/>
      <c r="BB666" s="526"/>
      <c r="BC666" s="526"/>
      <c r="BD666" s="526"/>
      <c r="BE666" s="526"/>
      <c r="BF666" s="526"/>
      <c r="BG666" s="526"/>
      <c r="BH666" s="526"/>
      <c r="BI666" s="526"/>
      <c r="BJ666" s="526"/>
      <c r="BK666" s="526"/>
      <c r="BL666" s="526"/>
      <c r="BM666" s="526"/>
      <c r="BN666" s="526"/>
      <c r="BO666" s="526"/>
      <c r="BP666" s="526"/>
      <c r="BQ666" s="526"/>
      <c r="BR666" s="526"/>
      <c r="BS666" s="526"/>
      <c r="BT666" s="526"/>
      <c r="BU666" s="526"/>
      <c r="BV666" s="526"/>
      <c r="BW666" s="526"/>
      <c r="BX666" s="526"/>
      <c r="BY666" s="526"/>
      <c r="BZ666" s="526"/>
      <c r="CA666" s="526"/>
      <c r="CB666" s="526"/>
      <c r="CC666" s="526"/>
      <c r="CD666" s="526"/>
      <c r="CE666" s="526"/>
      <c r="CF666" s="526"/>
      <c r="CG666" s="526"/>
      <c r="CH666" s="526"/>
      <c r="CI666" s="526"/>
      <c r="CJ666" s="526"/>
      <c r="CK666" s="526"/>
      <c r="CL666" s="526"/>
      <c r="CM666" s="526"/>
      <c r="CN666" s="526"/>
      <c r="CO666" s="526"/>
      <c r="CP666" s="526"/>
      <c r="CQ666" s="526"/>
      <c r="CR666" s="526"/>
      <c r="CS666" s="526"/>
      <c r="CT666" s="526"/>
      <c r="CU666" s="526"/>
      <c r="CV666" s="526"/>
      <c r="CW666" s="526"/>
      <c r="CX666" s="526"/>
      <c r="CY666" s="526"/>
      <c r="CZ666" s="526"/>
      <c r="DA666" s="526"/>
      <c r="DB666" s="526"/>
      <c r="DC666" s="526"/>
      <c r="DD666" s="526"/>
      <c r="DE666" s="526"/>
      <c r="DF666" s="526"/>
    </row>
    <row r="667" spans="8:110">
      <c r="H667" s="524">
        <f t="shared" si="147"/>
        <v>0</v>
      </c>
      <c r="K667" s="526"/>
      <c r="L667" s="526"/>
      <c r="M667" s="526"/>
      <c r="N667" s="526"/>
      <c r="O667" s="526"/>
      <c r="P667" s="526"/>
      <c r="Q667" s="526"/>
      <c r="R667" s="526"/>
      <c r="S667" s="526"/>
      <c r="T667" s="526"/>
      <c r="U667" s="526"/>
      <c r="V667" s="526"/>
      <c r="W667" s="526"/>
      <c r="X667" s="526"/>
      <c r="Y667" s="526"/>
      <c r="Z667" s="526"/>
      <c r="AA667" s="526"/>
      <c r="AB667" s="526"/>
      <c r="AC667" s="526"/>
      <c r="AD667" s="526"/>
      <c r="AE667" s="526"/>
      <c r="AF667" s="526"/>
      <c r="AG667" s="526"/>
      <c r="AH667" s="526"/>
      <c r="AI667" s="526"/>
      <c r="AJ667" s="526"/>
      <c r="AK667" s="526"/>
      <c r="AL667" s="526"/>
      <c r="AM667" s="526"/>
      <c r="AN667" s="526"/>
      <c r="AO667" s="526"/>
      <c r="AP667" s="526"/>
      <c r="AQ667" s="526"/>
      <c r="AR667" s="526"/>
      <c r="AS667" s="526"/>
      <c r="AT667" s="526"/>
      <c r="AU667" s="526"/>
      <c r="AV667" s="526"/>
      <c r="AW667" s="526"/>
      <c r="AX667" s="526"/>
      <c r="AY667" s="526"/>
      <c r="AZ667" s="526"/>
      <c r="BA667" s="526"/>
      <c r="BB667" s="526"/>
      <c r="BC667" s="526"/>
      <c r="BD667" s="526"/>
      <c r="BE667" s="526"/>
      <c r="BF667" s="526"/>
      <c r="BG667" s="526"/>
      <c r="BH667" s="526"/>
      <c r="BI667" s="526"/>
      <c r="BJ667" s="526"/>
      <c r="BK667" s="526"/>
      <c r="BL667" s="526"/>
      <c r="BM667" s="526"/>
      <c r="BN667" s="526"/>
      <c r="BO667" s="526"/>
      <c r="BP667" s="526"/>
      <c r="BQ667" s="526"/>
      <c r="BR667" s="526"/>
      <c r="BS667" s="526"/>
      <c r="BT667" s="526"/>
      <c r="BU667" s="526"/>
      <c r="BV667" s="526"/>
      <c r="BW667" s="526"/>
      <c r="BX667" s="526"/>
      <c r="BY667" s="526"/>
      <c r="BZ667" s="526"/>
      <c r="CA667" s="526"/>
      <c r="CB667" s="526"/>
      <c r="CC667" s="526"/>
      <c r="CD667" s="526"/>
      <c r="CE667" s="526"/>
      <c r="CF667" s="526"/>
      <c r="CG667" s="526"/>
      <c r="CH667" s="526"/>
      <c r="CI667" s="526"/>
      <c r="CJ667" s="526"/>
      <c r="CK667" s="526"/>
      <c r="CL667" s="526"/>
      <c r="CM667" s="526"/>
      <c r="CN667" s="526"/>
      <c r="CO667" s="526"/>
      <c r="CP667" s="526"/>
      <c r="CQ667" s="526"/>
      <c r="CR667" s="526"/>
      <c r="CS667" s="526"/>
      <c r="CT667" s="526"/>
      <c r="CU667" s="526"/>
      <c r="CV667" s="526"/>
      <c r="CW667" s="526"/>
      <c r="CX667" s="526"/>
      <c r="CY667" s="526"/>
      <c r="CZ667" s="526"/>
      <c r="DA667" s="526"/>
      <c r="DB667" s="526"/>
      <c r="DC667" s="526"/>
      <c r="DD667" s="526"/>
      <c r="DE667" s="526"/>
      <c r="DF667" s="526"/>
    </row>
    <row r="668" spans="8:110">
      <c r="H668" s="524">
        <f t="shared" si="147"/>
        <v>0</v>
      </c>
      <c r="K668" s="526"/>
      <c r="L668" s="526"/>
      <c r="M668" s="526"/>
      <c r="N668" s="526"/>
      <c r="O668" s="526"/>
      <c r="P668" s="526"/>
      <c r="Q668" s="526"/>
      <c r="R668" s="526"/>
      <c r="S668" s="526"/>
      <c r="T668" s="526"/>
      <c r="U668" s="526"/>
      <c r="V668" s="526"/>
      <c r="W668" s="526"/>
      <c r="X668" s="526"/>
      <c r="Y668" s="526"/>
      <c r="Z668" s="526"/>
      <c r="AA668" s="526"/>
      <c r="AB668" s="526"/>
      <c r="AC668" s="526"/>
      <c r="AD668" s="526"/>
      <c r="AE668" s="526"/>
      <c r="AF668" s="526"/>
      <c r="AG668" s="526"/>
      <c r="AH668" s="526"/>
      <c r="AI668" s="526"/>
      <c r="AJ668" s="526"/>
      <c r="AK668" s="526"/>
      <c r="AL668" s="526"/>
      <c r="AM668" s="526"/>
      <c r="AN668" s="526"/>
      <c r="AO668" s="526"/>
      <c r="AP668" s="526"/>
      <c r="AQ668" s="526"/>
      <c r="AR668" s="526"/>
      <c r="AS668" s="526"/>
      <c r="AT668" s="526"/>
      <c r="AU668" s="526"/>
      <c r="AV668" s="526"/>
      <c r="AW668" s="526"/>
      <c r="AX668" s="526"/>
      <c r="AY668" s="526"/>
      <c r="AZ668" s="526"/>
      <c r="BA668" s="526"/>
      <c r="BB668" s="526"/>
      <c r="BC668" s="526"/>
      <c r="BD668" s="526"/>
      <c r="BE668" s="526"/>
      <c r="BF668" s="526"/>
      <c r="BG668" s="526"/>
      <c r="BH668" s="526"/>
      <c r="BI668" s="526"/>
      <c r="BJ668" s="526"/>
      <c r="BK668" s="526"/>
      <c r="BL668" s="526"/>
      <c r="BM668" s="526"/>
      <c r="BN668" s="526"/>
      <c r="BO668" s="526"/>
      <c r="BP668" s="526"/>
      <c r="BQ668" s="526"/>
      <c r="BR668" s="526"/>
      <c r="BS668" s="526"/>
      <c r="BT668" s="526"/>
      <c r="BU668" s="526"/>
      <c r="BV668" s="526"/>
      <c r="BW668" s="526"/>
      <c r="BX668" s="526"/>
      <c r="BY668" s="526"/>
      <c r="BZ668" s="526"/>
      <c r="CA668" s="526"/>
      <c r="CB668" s="526"/>
      <c r="CC668" s="526"/>
      <c r="CD668" s="526"/>
      <c r="CE668" s="526"/>
      <c r="CF668" s="526"/>
      <c r="CG668" s="526"/>
      <c r="CH668" s="526"/>
      <c r="CI668" s="526"/>
      <c r="CJ668" s="526"/>
      <c r="CK668" s="526"/>
      <c r="CL668" s="526"/>
      <c r="CM668" s="526"/>
      <c r="CN668" s="526"/>
      <c r="CO668" s="526"/>
      <c r="CP668" s="526"/>
      <c r="CQ668" s="526"/>
      <c r="CR668" s="526"/>
      <c r="CS668" s="526"/>
      <c r="CT668" s="526"/>
      <c r="CU668" s="526"/>
      <c r="CV668" s="526"/>
      <c r="CW668" s="526"/>
      <c r="CX668" s="526"/>
      <c r="CY668" s="526"/>
      <c r="CZ668" s="526"/>
      <c r="DA668" s="526"/>
      <c r="DB668" s="526"/>
      <c r="DC668" s="526"/>
      <c r="DD668" s="526"/>
      <c r="DE668" s="526"/>
      <c r="DF668" s="526"/>
    </row>
    <row r="669" spans="8:110">
      <c r="H669" s="524">
        <f t="shared" si="147"/>
        <v>0</v>
      </c>
      <c r="K669" s="526"/>
      <c r="L669" s="526"/>
      <c r="M669" s="526"/>
      <c r="N669" s="526"/>
      <c r="O669" s="526"/>
      <c r="P669" s="526"/>
      <c r="Q669" s="526"/>
      <c r="R669" s="526"/>
      <c r="S669" s="526"/>
      <c r="T669" s="526"/>
      <c r="U669" s="526"/>
      <c r="V669" s="526"/>
      <c r="W669" s="526"/>
      <c r="X669" s="526"/>
      <c r="Y669" s="526"/>
      <c r="Z669" s="526"/>
      <c r="AA669" s="526"/>
      <c r="AB669" s="526"/>
      <c r="AC669" s="526"/>
      <c r="AD669" s="526"/>
      <c r="AE669" s="526"/>
      <c r="AF669" s="526"/>
      <c r="AG669" s="526"/>
      <c r="AH669" s="526"/>
      <c r="AI669" s="526"/>
      <c r="AJ669" s="526"/>
      <c r="AK669" s="526"/>
      <c r="AL669" s="526"/>
      <c r="AM669" s="526"/>
      <c r="AN669" s="526"/>
      <c r="AO669" s="526"/>
      <c r="AP669" s="526"/>
      <c r="AQ669" s="526"/>
      <c r="AR669" s="526"/>
      <c r="AS669" s="526"/>
      <c r="AT669" s="526"/>
      <c r="AU669" s="526"/>
      <c r="AV669" s="526"/>
      <c r="AW669" s="526"/>
      <c r="AX669" s="526"/>
      <c r="AY669" s="526"/>
      <c r="AZ669" s="526"/>
      <c r="BA669" s="526"/>
      <c r="BB669" s="526"/>
      <c r="BC669" s="526"/>
      <c r="BD669" s="526"/>
      <c r="BE669" s="526"/>
      <c r="BF669" s="526"/>
      <c r="BG669" s="526"/>
      <c r="BH669" s="526"/>
      <c r="BI669" s="526"/>
      <c r="BJ669" s="526"/>
      <c r="BK669" s="526"/>
      <c r="BL669" s="526"/>
      <c r="BM669" s="526"/>
      <c r="BN669" s="526"/>
      <c r="BO669" s="526"/>
      <c r="BP669" s="526"/>
      <c r="BQ669" s="526"/>
      <c r="BR669" s="526"/>
      <c r="BS669" s="526"/>
      <c r="BT669" s="526"/>
      <c r="BU669" s="526"/>
      <c r="BV669" s="526"/>
      <c r="BW669" s="526"/>
      <c r="BX669" s="526"/>
      <c r="BY669" s="526"/>
      <c r="BZ669" s="526"/>
      <c r="CA669" s="526"/>
      <c r="CB669" s="526"/>
      <c r="CC669" s="526"/>
      <c r="CD669" s="526"/>
      <c r="CE669" s="526"/>
      <c r="CF669" s="526"/>
      <c r="CG669" s="526"/>
      <c r="CH669" s="526"/>
      <c r="CI669" s="526"/>
      <c r="CJ669" s="526"/>
      <c r="CK669" s="526"/>
      <c r="CL669" s="526"/>
      <c r="CM669" s="526"/>
      <c r="CN669" s="526"/>
      <c r="CO669" s="526"/>
      <c r="CP669" s="526"/>
      <c r="CQ669" s="526"/>
      <c r="CR669" s="526"/>
      <c r="CS669" s="526"/>
      <c r="CT669" s="526"/>
      <c r="CU669" s="526"/>
      <c r="CV669" s="526"/>
      <c r="CW669" s="526"/>
      <c r="CX669" s="526"/>
      <c r="CY669" s="526"/>
      <c r="CZ669" s="526"/>
      <c r="DA669" s="526"/>
      <c r="DB669" s="526"/>
      <c r="DC669" s="526"/>
      <c r="DD669" s="526"/>
      <c r="DE669" s="526"/>
      <c r="DF669" s="526"/>
    </row>
    <row r="670" spans="8:110">
      <c r="H670" s="524">
        <f t="shared" si="147"/>
        <v>0</v>
      </c>
      <c r="K670" s="526"/>
      <c r="L670" s="526"/>
      <c r="M670" s="526"/>
      <c r="N670" s="526"/>
      <c r="O670" s="526"/>
      <c r="P670" s="526"/>
      <c r="Q670" s="526"/>
      <c r="R670" s="526"/>
      <c r="S670" s="526"/>
      <c r="T670" s="526"/>
      <c r="U670" s="526"/>
      <c r="V670" s="526"/>
      <c r="W670" s="526"/>
      <c r="X670" s="526"/>
      <c r="Y670" s="526"/>
      <c r="Z670" s="526"/>
      <c r="AA670" s="526"/>
      <c r="AB670" s="526"/>
      <c r="AC670" s="526"/>
      <c r="AD670" s="526"/>
      <c r="AE670" s="526"/>
      <c r="AF670" s="526"/>
      <c r="AG670" s="526"/>
      <c r="AH670" s="526"/>
      <c r="AI670" s="526"/>
      <c r="AJ670" s="526"/>
      <c r="AK670" s="526"/>
      <c r="AL670" s="526"/>
      <c r="AM670" s="526"/>
      <c r="AN670" s="526"/>
      <c r="AO670" s="526"/>
      <c r="AP670" s="526"/>
      <c r="AQ670" s="526"/>
      <c r="AR670" s="526"/>
      <c r="AS670" s="526"/>
      <c r="AT670" s="526"/>
      <c r="AU670" s="526"/>
      <c r="AV670" s="526"/>
      <c r="AW670" s="526"/>
      <c r="AX670" s="526"/>
      <c r="AY670" s="526"/>
      <c r="AZ670" s="526"/>
      <c r="BA670" s="526"/>
      <c r="BB670" s="526"/>
      <c r="BC670" s="526"/>
      <c r="BD670" s="526"/>
      <c r="BE670" s="526"/>
      <c r="BF670" s="526"/>
      <c r="BG670" s="526"/>
      <c r="BH670" s="526"/>
      <c r="BI670" s="526"/>
      <c r="BJ670" s="526"/>
      <c r="BK670" s="526"/>
      <c r="BL670" s="526"/>
      <c r="BM670" s="526"/>
      <c r="BN670" s="526"/>
      <c r="BO670" s="526"/>
      <c r="BP670" s="526"/>
      <c r="BQ670" s="526"/>
      <c r="BR670" s="526"/>
      <c r="BS670" s="526"/>
      <c r="BT670" s="526"/>
      <c r="BU670" s="526"/>
      <c r="BV670" s="526"/>
      <c r="BW670" s="526"/>
      <c r="BX670" s="526"/>
      <c r="BY670" s="526"/>
      <c r="BZ670" s="526"/>
      <c r="CA670" s="526"/>
      <c r="CB670" s="526"/>
      <c r="CC670" s="526"/>
      <c r="CD670" s="526"/>
      <c r="CE670" s="526"/>
      <c r="CF670" s="526"/>
      <c r="CG670" s="526"/>
      <c r="CH670" s="526"/>
      <c r="CI670" s="526"/>
      <c r="CJ670" s="526"/>
      <c r="CK670" s="526"/>
      <c r="CL670" s="526"/>
      <c r="CM670" s="526"/>
      <c r="CN670" s="526"/>
      <c r="CO670" s="526"/>
      <c r="CP670" s="526"/>
      <c r="CQ670" s="526"/>
      <c r="CR670" s="526"/>
      <c r="CS670" s="526"/>
      <c r="CT670" s="526"/>
      <c r="CU670" s="526"/>
      <c r="CV670" s="526"/>
      <c r="CW670" s="526"/>
      <c r="CX670" s="526"/>
      <c r="CY670" s="526"/>
      <c r="CZ670" s="526"/>
      <c r="DA670" s="526"/>
      <c r="DB670" s="526"/>
      <c r="DC670" s="526"/>
      <c r="DD670" s="526"/>
      <c r="DE670" s="526"/>
      <c r="DF670" s="526"/>
    </row>
    <row r="671" spans="8:110">
      <c r="H671" s="524">
        <f t="shared" si="147"/>
        <v>0</v>
      </c>
      <c r="K671" s="526"/>
      <c r="L671" s="526"/>
      <c r="M671" s="526"/>
      <c r="N671" s="526"/>
      <c r="O671" s="526"/>
      <c r="P671" s="526"/>
      <c r="Q671" s="526"/>
      <c r="R671" s="526"/>
      <c r="S671" s="526"/>
      <c r="T671" s="526"/>
      <c r="U671" s="526"/>
      <c r="V671" s="526"/>
      <c r="W671" s="526"/>
      <c r="X671" s="526"/>
      <c r="Y671" s="526"/>
      <c r="Z671" s="526"/>
      <c r="AA671" s="526"/>
      <c r="AB671" s="526"/>
      <c r="AC671" s="526"/>
      <c r="AD671" s="526"/>
      <c r="AE671" s="526"/>
      <c r="AF671" s="526"/>
      <c r="AG671" s="526"/>
      <c r="AH671" s="526"/>
      <c r="AI671" s="526"/>
      <c r="AJ671" s="526"/>
      <c r="AK671" s="526"/>
      <c r="AL671" s="526"/>
      <c r="AM671" s="526"/>
      <c r="AN671" s="526"/>
      <c r="AO671" s="526"/>
      <c r="AP671" s="526"/>
      <c r="AQ671" s="526"/>
      <c r="AR671" s="526"/>
      <c r="AS671" s="526"/>
      <c r="AT671" s="526"/>
      <c r="AU671" s="526"/>
      <c r="AV671" s="526"/>
      <c r="AW671" s="526"/>
      <c r="AX671" s="526"/>
      <c r="AY671" s="526"/>
      <c r="AZ671" s="526"/>
      <c r="BA671" s="526"/>
      <c r="BB671" s="526"/>
      <c r="BC671" s="526"/>
      <c r="BD671" s="526"/>
      <c r="BE671" s="526"/>
      <c r="BF671" s="526"/>
      <c r="BG671" s="526"/>
      <c r="BH671" s="526"/>
      <c r="BI671" s="526"/>
      <c r="BJ671" s="526"/>
      <c r="BK671" s="526"/>
      <c r="BL671" s="526"/>
      <c r="BM671" s="526"/>
      <c r="BN671" s="526"/>
      <c r="BO671" s="526"/>
      <c r="BP671" s="526"/>
      <c r="BQ671" s="526"/>
      <c r="BR671" s="526"/>
      <c r="BS671" s="526"/>
      <c r="BT671" s="526"/>
      <c r="BU671" s="526"/>
      <c r="BV671" s="526"/>
      <c r="BW671" s="526"/>
      <c r="BX671" s="526"/>
      <c r="BY671" s="526"/>
      <c r="BZ671" s="526"/>
      <c r="CA671" s="526"/>
      <c r="CB671" s="526"/>
      <c r="CC671" s="526"/>
      <c r="CD671" s="526"/>
      <c r="CE671" s="526"/>
      <c r="CF671" s="526"/>
      <c r="CG671" s="526"/>
      <c r="CH671" s="526"/>
      <c r="CI671" s="526"/>
      <c r="CJ671" s="526"/>
      <c r="CK671" s="526"/>
      <c r="CL671" s="526"/>
      <c r="CM671" s="526"/>
      <c r="CN671" s="526"/>
      <c r="CO671" s="526"/>
      <c r="CP671" s="526"/>
      <c r="CQ671" s="526"/>
      <c r="CR671" s="526"/>
      <c r="CS671" s="526"/>
      <c r="CT671" s="526"/>
      <c r="CU671" s="526"/>
      <c r="CV671" s="526"/>
      <c r="CW671" s="526"/>
      <c r="CX671" s="526"/>
      <c r="CY671" s="526"/>
      <c r="CZ671" s="526"/>
      <c r="DA671" s="526"/>
      <c r="DB671" s="526"/>
      <c r="DC671" s="526"/>
      <c r="DD671" s="526"/>
      <c r="DE671" s="526"/>
      <c r="DF671" s="526"/>
    </row>
    <row r="672" spans="8:110">
      <c r="H672" s="524">
        <f t="shared" si="147"/>
        <v>0</v>
      </c>
      <c r="K672" s="526"/>
      <c r="L672" s="526"/>
      <c r="M672" s="526"/>
      <c r="N672" s="526"/>
      <c r="O672" s="526"/>
      <c r="P672" s="526"/>
      <c r="Q672" s="526"/>
      <c r="R672" s="526"/>
      <c r="S672" s="526"/>
      <c r="T672" s="526"/>
      <c r="U672" s="526"/>
      <c r="V672" s="526"/>
      <c r="W672" s="526"/>
      <c r="X672" s="526"/>
      <c r="Y672" s="526"/>
      <c r="Z672" s="526"/>
      <c r="AA672" s="526"/>
      <c r="AB672" s="526"/>
      <c r="AC672" s="526"/>
      <c r="AD672" s="526"/>
      <c r="AE672" s="526"/>
      <c r="AF672" s="526"/>
      <c r="AG672" s="526"/>
      <c r="AH672" s="526"/>
      <c r="AI672" s="526"/>
      <c r="AJ672" s="526"/>
      <c r="AK672" s="526"/>
      <c r="AL672" s="526"/>
      <c r="AM672" s="526"/>
      <c r="AN672" s="526"/>
      <c r="AO672" s="526"/>
      <c r="AP672" s="526"/>
      <c r="AQ672" s="526"/>
      <c r="AR672" s="526"/>
      <c r="AS672" s="526"/>
      <c r="AT672" s="526"/>
      <c r="AU672" s="526"/>
      <c r="AV672" s="526"/>
      <c r="AW672" s="526"/>
      <c r="AX672" s="526"/>
      <c r="AY672" s="526"/>
      <c r="AZ672" s="526"/>
      <c r="BA672" s="526"/>
      <c r="BB672" s="526"/>
      <c r="BC672" s="526"/>
      <c r="BD672" s="526"/>
      <c r="BE672" s="526"/>
      <c r="BF672" s="526"/>
      <c r="BG672" s="526"/>
      <c r="BH672" s="526"/>
      <c r="BI672" s="526"/>
      <c r="BJ672" s="526"/>
      <c r="BK672" s="526"/>
      <c r="BL672" s="526"/>
      <c r="BM672" s="526"/>
      <c r="BN672" s="526"/>
      <c r="BO672" s="526"/>
      <c r="BP672" s="526"/>
      <c r="BQ672" s="526"/>
      <c r="BR672" s="526"/>
      <c r="BS672" s="526"/>
      <c r="BT672" s="526"/>
      <c r="BU672" s="526"/>
      <c r="BV672" s="526"/>
      <c r="BW672" s="526"/>
      <c r="BX672" s="526"/>
      <c r="BY672" s="526"/>
      <c r="BZ672" s="526"/>
      <c r="CA672" s="526"/>
      <c r="CB672" s="526"/>
      <c r="CC672" s="526"/>
      <c r="CD672" s="526"/>
      <c r="CE672" s="526"/>
      <c r="CF672" s="526"/>
      <c r="CG672" s="526"/>
      <c r="CH672" s="526"/>
      <c r="CI672" s="526"/>
      <c r="CJ672" s="526"/>
      <c r="CK672" s="526"/>
      <c r="CL672" s="526"/>
      <c r="CM672" s="526"/>
      <c r="CN672" s="526"/>
      <c r="CO672" s="526"/>
      <c r="CP672" s="526"/>
      <c r="CQ672" s="526"/>
      <c r="CR672" s="526"/>
      <c r="CS672" s="526"/>
      <c r="CT672" s="526"/>
      <c r="CU672" s="526"/>
      <c r="CV672" s="526"/>
      <c r="CW672" s="526"/>
      <c r="CX672" s="526"/>
      <c r="CY672" s="526"/>
      <c r="CZ672" s="526"/>
      <c r="DA672" s="526"/>
      <c r="DB672" s="526"/>
      <c r="DC672" s="526"/>
      <c r="DD672" s="526"/>
      <c r="DE672" s="526"/>
      <c r="DF672" s="526"/>
    </row>
    <row r="673" spans="8:110">
      <c r="H673" s="524">
        <f t="shared" si="147"/>
        <v>0</v>
      </c>
      <c r="K673" s="526"/>
      <c r="L673" s="526"/>
      <c r="M673" s="526"/>
      <c r="N673" s="526"/>
      <c r="O673" s="526"/>
      <c r="P673" s="526"/>
      <c r="Q673" s="526"/>
      <c r="R673" s="526"/>
      <c r="S673" s="526"/>
      <c r="T673" s="526"/>
      <c r="U673" s="526"/>
      <c r="V673" s="526"/>
      <c r="W673" s="526"/>
      <c r="X673" s="526"/>
      <c r="Y673" s="526"/>
      <c r="Z673" s="526"/>
      <c r="AA673" s="526"/>
      <c r="AB673" s="526"/>
      <c r="AC673" s="526"/>
      <c r="AD673" s="526"/>
      <c r="AE673" s="526"/>
      <c r="AF673" s="526"/>
      <c r="AG673" s="526"/>
      <c r="AH673" s="526"/>
      <c r="AI673" s="526"/>
      <c r="AJ673" s="526"/>
      <c r="AK673" s="526"/>
      <c r="AL673" s="526"/>
      <c r="AM673" s="526"/>
      <c r="AN673" s="526"/>
      <c r="AO673" s="526"/>
      <c r="AP673" s="526"/>
      <c r="AQ673" s="526"/>
      <c r="AR673" s="526"/>
      <c r="AS673" s="526"/>
      <c r="AT673" s="526"/>
      <c r="AU673" s="526"/>
      <c r="AV673" s="526"/>
      <c r="AW673" s="526"/>
      <c r="AX673" s="526"/>
      <c r="AY673" s="526"/>
      <c r="AZ673" s="526"/>
      <c r="BA673" s="526"/>
      <c r="BB673" s="526"/>
      <c r="BC673" s="526"/>
      <c r="BD673" s="526"/>
      <c r="BE673" s="526"/>
      <c r="BF673" s="526"/>
      <c r="BG673" s="526"/>
      <c r="BH673" s="526"/>
      <c r="BI673" s="526"/>
      <c r="BJ673" s="526"/>
      <c r="BK673" s="526"/>
      <c r="BL673" s="526"/>
      <c r="BM673" s="526"/>
      <c r="BN673" s="526"/>
      <c r="BO673" s="526"/>
      <c r="BP673" s="526"/>
      <c r="BQ673" s="526"/>
      <c r="BR673" s="526"/>
      <c r="BS673" s="526"/>
      <c r="BT673" s="526"/>
      <c r="BU673" s="526"/>
      <c r="BV673" s="526"/>
      <c r="BW673" s="526"/>
      <c r="BX673" s="526"/>
      <c r="BY673" s="526"/>
      <c r="BZ673" s="526"/>
      <c r="CA673" s="526"/>
      <c r="CB673" s="526"/>
      <c r="CC673" s="526"/>
      <c r="CD673" s="526"/>
      <c r="CE673" s="526"/>
      <c r="CF673" s="526"/>
      <c r="CG673" s="526"/>
      <c r="CH673" s="526"/>
      <c r="CI673" s="526"/>
      <c r="CJ673" s="526"/>
      <c r="CK673" s="526"/>
      <c r="CL673" s="526"/>
      <c r="CM673" s="526"/>
      <c r="CN673" s="526"/>
      <c r="CO673" s="526"/>
      <c r="CP673" s="526"/>
      <c r="CQ673" s="526"/>
      <c r="CR673" s="526"/>
      <c r="CS673" s="526"/>
      <c r="CT673" s="526"/>
      <c r="CU673" s="526"/>
      <c r="CV673" s="526"/>
      <c r="CW673" s="526"/>
      <c r="CX673" s="526"/>
      <c r="CY673" s="526"/>
      <c r="CZ673" s="526"/>
      <c r="DA673" s="526"/>
      <c r="DB673" s="526"/>
      <c r="DC673" s="526"/>
      <c r="DD673" s="526"/>
      <c r="DE673" s="526"/>
      <c r="DF673" s="526"/>
    </row>
    <row r="674" spans="8:110">
      <c r="H674" s="524">
        <f t="shared" si="147"/>
        <v>0</v>
      </c>
      <c r="K674" s="526"/>
      <c r="L674" s="526"/>
      <c r="M674" s="526"/>
      <c r="N674" s="526"/>
      <c r="O674" s="526"/>
      <c r="P674" s="526"/>
      <c r="Q674" s="526"/>
      <c r="R674" s="526"/>
      <c r="S674" s="526"/>
      <c r="T674" s="526"/>
      <c r="U674" s="526"/>
      <c r="V674" s="526"/>
      <c r="W674" s="526"/>
      <c r="X674" s="526"/>
      <c r="Y674" s="526"/>
      <c r="Z674" s="526"/>
      <c r="AA674" s="526"/>
      <c r="AB674" s="526"/>
      <c r="AC674" s="526"/>
      <c r="AD674" s="526"/>
      <c r="AE674" s="526"/>
      <c r="AF674" s="526"/>
      <c r="AG674" s="526"/>
      <c r="AH674" s="526"/>
      <c r="AI674" s="526"/>
      <c r="AJ674" s="526"/>
      <c r="AK674" s="526"/>
      <c r="AL674" s="526"/>
      <c r="AM674" s="526"/>
      <c r="AN674" s="526"/>
      <c r="AO674" s="526"/>
      <c r="AP674" s="526"/>
      <c r="AQ674" s="526"/>
      <c r="AR674" s="526"/>
      <c r="AS674" s="526"/>
      <c r="AT674" s="526"/>
      <c r="AU674" s="526"/>
      <c r="AV674" s="526"/>
      <c r="AW674" s="526"/>
      <c r="AX674" s="526"/>
      <c r="AY674" s="526"/>
      <c r="AZ674" s="526"/>
      <c r="BA674" s="526"/>
      <c r="BB674" s="526"/>
      <c r="BC674" s="526"/>
      <c r="BD674" s="526"/>
      <c r="BE674" s="526"/>
      <c r="BF674" s="526"/>
      <c r="BG674" s="526"/>
      <c r="BH674" s="526"/>
      <c r="BI674" s="526"/>
      <c r="BJ674" s="526"/>
      <c r="BK674" s="526"/>
      <c r="BL674" s="526"/>
      <c r="BM674" s="526"/>
      <c r="BN674" s="526"/>
      <c r="BO674" s="526"/>
      <c r="BP674" s="526"/>
      <c r="BQ674" s="526"/>
      <c r="BR674" s="526"/>
      <c r="BS674" s="526"/>
      <c r="BT674" s="526"/>
      <c r="BU674" s="526"/>
      <c r="BV674" s="526"/>
      <c r="BW674" s="526"/>
      <c r="BX674" s="526"/>
      <c r="BY674" s="526"/>
      <c r="BZ674" s="526"/>
      <c r="CA674" s="526"/>
      <c r="CB674" s="526"/>
      <c r="CC674" s="526"/>
      <c r="CD674" s="526"/>
      <c r="CE674" s="526"/>
      <c r="CF674" s="526"/>
      <c r="CG674" s="526"/>
      <c r="CH674" s="526"/>
      <c r="CI674" s="526"/>
      <c r="CJ674" s="526"/>
      <c r="CK674" s="526"/>
      <c r="CL674" s="526"/>
      <c r="CM674" s="526"/>
      <c r="CN674" s="526"/>
      <c r="CO674" s="526"/>
      <c r="CP674" s="526"/>
      <c r="CQ674" s="526"/>
      <c r="CR674" s="526"/>
      <c r="CS674" s="526"/>
      <c r="CT674" s="526"/>
      <c r="CU674" s="526"/>
      <c r="CV674" s="526"/>
      <c r="CW674" s="526"/>
      <c r="CX674" s="526"/>
      <c r="CY674" s="526"/>
      <c r="CZ674" s="526"/>
      <c r="DA674" s="526"/>
      <c r="DB674" s="526"/>
      <c r="DC674" s="526"/>
      <c r="DD674" s="526"/>
      <c r="DE674" s="526"/>
      <c r="DF674" s="526"/>
    </row>
    <row r="675" spans="8:110">
      <c r="H675" s="524">
        <f t="shared" si="147"/>
        <v>0</v>
      </c>
      <c r="K675" s="526"/>
      <c r="L675" s="526"/>
      <c r="M675" s="526"/>
      <c r="N675" s="526"/>
      <c r="O675" s="526"/>
      <c r="P675" s="526"/>
      <c r="Q675" s="526"/>
      <c r="R675" s="526"/>
      <c r="S675" s="526"/>
      <c r="T675" s="526"/>
      <c r="U675" s="526"/>
      <c r="V675" s="526"/>
      <c r="W675" s="526"/>
      <c r="X675" s="526"/>
      <c r="Y675" s="526"/>
      <c r="Z675" s="526"/>
      <c r="AA675" s="526"/>
      <c r="AB675" s="526"/>
      <c r="AC675" s="526"/>
      <c r="AD675" s="526"/>
      <c r="AE675" s="526"/>
      <c r="AF675" s="526"/>
      <c r="AG675" s="526"/>
      <c r="AH675" s="526"/>
      <c r="AI675" s="526"/>
      <c r="AJ675" s="526"/>
      <c r="AK675" s="526"/>
      <c r="AL675" s="526"/>
      <c r="AM675" s="526"/>
      <c r="AN675" s="526"/>
      <c r="AO675" s="526"/>
      <c r="AP675" s="526"/>
      <c r="AQ675" s="526"/>
      <c r="AR675" s="526"/>
      <c r="AS675" s="526"/>
      <c r="AT675" s="526"/>
      <c r="AU675" s="526"/>
      <c r="AV675" s="526"/>
      <c r="AW675" s="526"/>
      <c r="AX675" s="526"/>
      <c r="AY675" s="526"/>
      <c r="AZ675" s="526"/>
      <c r="BA675" s="526"/>
      <c r="BB675" s="526"/>
      <c r="BC675" s="526"/>
      <c r="BD675" s="526"/>
      <c r="BE675" s="526"/>
      <c r="BF675" s="526"/>
      <c r="BG675" s="526"/>
      <c r="BH675" s="526"/>
      <c r="BI675" s="526"/>
      <c r="BJ675" s="526"/>
      <c r="BK675" s="526"/>
      <c r="BL675" s="526"/>
      <c r="BM675" s="526"/>
      <c r="BN675" s="526"/>
      <c r="BO675" s="526"/>
      <c r="BP675" s="526"/>
      <c r="BQ675" s="526"/>
      <c r="BR675" s="526"/>
      <c r="BS675" s="526"/>
      <c r="BT675" s="526"/>
      <c r="BU675" s="526"/>
      <c r="BV675" s="526"/>
      <c r="BW675" s="526"/>
      <c r="BX675" s="526"/>
      <c r="BY675" s="526"/>
      <c r="BZ675" s="526"/>
      <c r="CA675" s="526"/>
      <c r="CB675" s="526"/>
      <c r="CC675" s="526"/>
      <c r="CD675" s="526"/>
      <c r="CE675" s="526"/>
      <c r="CF675" s="526"/>
      <c r="CG675" s="526"/>
      <c r="CH675" s="526"/>
      <c r="CI675" s="526"/>
      <c r="CJ675" s="526"/>
      <c r="CK675" s="526"/>
      <c r="CL675" s="526"/>
      <c r="CM675" s="526"/>
      <c r="CN675" s="526"/>
      <c r="CO675" s="526"/>
      <c r="CP675" s="526"/>
      <c r="CQ675" s="526"/>
      <c r="CR675" s="526"/>
      <c r="CS675" s="526"/>
      <c r="CT675" s="526"/>
      <c r="CU675" s="526"/>
      <c r="CV675" s="526"/>
      <c r="CW675" s="526"/>
      <c r="CX675" s="526"/>
      <c r="CY675" s="526"/>
      <c r="CZ675" s="526"/>
      <c r="DA675" s="526"/>
      <c r="DB675" s="526"/>
      <c r="DC675" s="526"/>
      <c r="DD675" s="526"/>
      <c r="DE675" s="526"/>
      <c r="DF675" s="526"/>
    </row>
    <row r="676" spans="8:110">
      <c r="H676" s="524">
        <f t="shared" si="147"/>
        <v>0</v>
      </c>
      <c r="K676" s="526"/>
      <c r="L676" s="526"/>
      <c r="M676" s="526"/>
      <c r="N676" s="526"/>
      <c r="O676" s="526"/>
      <c r="P676" s="526"/>
      <c r="Q676" s="526"/>
      <c r="R676" s="526"/>
      <c r="S676" s="526"/>
      <c r="T676" s="526"/>
      <c r="U676" s="526"/>
      <c r="V676" s="526"/>
      <c r="W676" s="526"/>
      <c r="X676" s="526"/>
      <c r="Y676" s="526"/>
      <c r="Z676" s="526"/>
      <c r="AA676" s="526"/>
      <c r="AB676" s="526"/>
      <c r="AC676" s="526"/>
      <c r="AD676" s="526"/>
      <c r="AE676" s="526"/>
      <c r="AF676" s="526"/>
      <c r="AG676" s="526"/>
      <c r="AH676" s="526"/>
      <c r="AI676" s="526"/>
      <c r="AJ676" s="526"/>
      <c r="AK676" s="526"/>
      <c r="AL676" s="526"/>
      <c r="AM676" s="526"/>
      <c r="AN676" s="526"/>
      <c r="AO676" s="526"/>
      <c r="AP676" s="526"/>
      <c r="AQ676" s="526"/>
      <c r="AR676" s="526"/>
      <c r="AS676" s="526"/>
      <c r="AT676" s="526"/>
      <c r="AU676" s="526"/>
      <c r="AV676" s="526"/>
      <c r="AW676" s="526"/>
      <c r="AX676" s="526"/>
      <c r="AY676" s="526"/>
      <c r="AZ676" s="526"/>
      <c r="BA676" s="526"/>
      <c r="BB676" s="526"/>
      <c r="BC676" s="526"/>
      <c r="BD676" s="526"/>
      <c r="BE676" s="526"/>
      <c r="BF676" s="526"/>
      <c r="BG676" s="526"/>
      <c r="BH676" s="526"/>
      <c r="BI676" s="526"/>
      <c r="BJ676" s="526"/>
      <c r="BK676" s="526"/>
      <c r="BL676" s="526"/>
      <c r="BM676" s="526"/>
      <c r="BN676" s="526"/>
      <c r="BO676" s="526"/>
      <c r="BP676" s="526"/>
      <c r="BQ676" s="526"/>
      <c r="BR676" s="526"/>
      <c r="BS676" s="526"/>
      <c r="BT676" s="526"/>
      <c r="BU676" s="526"/>
      <c r="BV676" s="526"/>
      <c r="BW676" s="526"/>
      <c r="BX676" s="526"/>
      <c r="BY676" s="526"/>
      <c r="BZ676" s="526"/>
      <c r="CA676" s="526"/>
      <c r="CB676" s="526"/>
      <c r="CC676" s="526"/>
      <c r="CD676" s="526"/>
      <c r="CE676" s="526"/>
      <c r="CF676" s="526"/>
      <c r="CG676" s="526"/>
      <c r="CH676" s="526"/>
      <c r="CI676" s="526"/>
      <c r="CJ676" s="526"/>
      <c r="CK676" s="526"/>
      <c r="CL676" s="526"/>
      <c r="CM676" s="526"/>
      <c r="CN676" s="526"/>
      <c r="CO676" s="526"/>
      <c r="CP676" s="526"/>
      <c r="CQ676" s="526"/>
      <c r="CR676" s="526"/>
      <c r="CS676" s="526"/>
      <c r="CT676" s="526"/>
      <c r="CU676" s="526"/>
      <c r="CV676" s="526"/>
      <c r="CW676" s="526"/>
      <c r="CX676" s="526"/>
      <c r="CY676" s="526"/>
      <c r="CZ676" s="526"/>
      <c r="DA676" s="526"/>
      <c r="DB676" s="526"/>
      <c r="DC676" s="526"/>
      <c r="DD676" s="526"/>
      <c r="DE676" s="526"/>
      <c r="DF676" s="526"/>
    </row>
    <row r="677" spans="8:110">
      <c r="H677" s="524">
        <f t="shared" si="147"/>
        <v>0</v>
      </c>
      <c r="K677" s="526"/>
      <c r="L677" s="526"/>
      <c r="M677" s="526"/>
      <c r="N677" s="526"/>
      <c r="O677" s="526"/>
      <c r="P677" s="526"/>
      <c r="Q677" s="526"/>
      <c r="R677" s="526"/>
      <c r="S677" s="526"/>
      <c r="T677" s="526"/>
      <c r="U677" s="526"/>
      <c r="V677" s="526"/>
      <c r="W677" s="526"/>
      <c r="X677" s="526"/>
      <c r="Y677" s="526"/>
      <c r="Z677" s="526"/>
      <c r="AA677" s="526"/>
      <c r="AB677" s="526"/>
      <c r="AC677" s="526"/>
      <c r="AD677" s="526"/>
      <c r="AE677" s="526"/>
      <c r="AF677" s="526"/>
      <c r="AG677" s="526"/>
      <c r="AH677" s="526"/>
      <c r="AI677" s="526"/>
      <c r="AJ677" s="526"/>
      <c r="AK677" s="526"/>
      <c r="AL677" s="526"/>
      <c r="AM677" s="526"/>
      <c r="AN677" s="526"/>
      <c r="AO677" s="526"/>
      <c r="AP677" s="526"/>
      <c r="AQ677" s="526"/>
      <c r="AR677" s="526"/>
      <c r="AS677" s="526"/>
      <c r="AT677" s="526"/>
      <c r="AU677" s="526"/>
      <c r="AV677" s="526"/>
      <c r="AW677" s="526"/>
      <c r="AX677" s="526"/>
      <c r="AY677" s="526"/>
      <c r="AZ677" s="526"/>
      <c r="BA677" s="526"/>
      <c r="BB677" s="526"/>
      <c r="BC677" s="526"/>
      <c r="BD677" s="526"/>
      <c r="BE677" s="526"/>
      <c r="BF677" s="526"/>
      <c r="BG677" s="526"/>
      <c r="BH677" s="526"/>
      <c r="BI677" s="526"/>
      <c r="BJ677" s="526"/>
      <c r="BK677" s="526"/>
      <c r="BL677" s="526"/>
      <c r="BM677" s="526"/>
      <c r="BN677" s="526"/>
      <c r="BO677" s="526"/>
      <c r="BP677" s="526"/>
      <c r="BQ677" s="526"/>
      <c r="BR677" s="526"/>
      <c r="BS677" s="526"/>
      <c r="BT677" s="526"/>
      <c r="BU677" s="526"/>
      <c r="BV677" s="526"/>
      <c r="BW677" s="526"/>
      <c r="BX677" s="526"/>
      <c r="BY677" s="526"/>
      <c r="BZ677" s="526"/>
      <c r="CA677" s="526"/>
      <c r="CB677" s="526"/>
      <c r="CC677" s="526"/>
      <c r="CD677" s="526"/>
      <c r="CE677" s="526"/>
      <c r="CF677" s="526"/>
      <c r="CG677" s="526"/>
      <c r="CH677" s="526"/>
      <c r="CI677" s="526"/>
      <c r="CJ677" s="526"/>
      <c r="CK677" s="526"/>
      <c r="CL677" s="526"/>
      <c r="CM677" s="526"/>
      <c r="CN677" s="526"/>
      <c r="CO677" s="526"/>
      <c r="CP677" s="526"/>
      <c r="CQ677" s="526"/>
      <c r="CR677" s="526"/>
      <c r="CS677" s="526"/>
      <c r="CT677" s="526"/>
      <c r="CU677" s="526"/>
      <c r="CV677" s="526"/>
      <c r="CW677" s="526"/>
      <c r="CX677" s="526"/>
      <c r="CY677" s="526"/>
      <c r="CZ677" s="526"/>
      <c r="DA677" s="526"/>
      <c r="DB677" s="526"/>
      <c r="DC677" s="526"/>
      <c r="DD677" s="526"/>
      <c r="DE677" s="526"/>
      <c r="DF677" s="526"/>
    </row>
    <row r="678" spans="8:110">
      <c r="H678" s="524">
        <f t="shared" si="147"/>
        <v>0</v>
      </c>
      <c r="K678" s="526"/>
      <c r="L678" s="526"/>
      <c r="M678" s="526"/>
      <c r="N678" s="526"/>
      <c r="O678" s="526"/>
      <c r="P678" s="526"/>
      <c r="Q678" s="526"/>
      <c r="R678" s="526"/>
      <c r="S678" s="526"/>
      <c r="T678" s="526"/>
      <c r="U678" s="526"/>
      <c r="V678" s="526"/>
      <c r="W678" s="526"/>
      <c r="X678" s="526"/>
      <c r="Y678" s="526"/>
      <c r="Z678" s="526"/>
      <c r="AA678" s="526"/>
      <c r="AB678" s="526"/>
      <c r="AC678" s="526"/>
      <c r="AD678" s="526"/>
      <c r="AE678" s="526"/>
      <c r="AF678" s="526"/>
      <c r="AG678" s="526"/>
      <c r="AH678" s="526"/>
      <c r="AI678" s="526"/>
      <c r="AJ678" s="526"/>
      <c r="AK678" s="526"/>
      <c r="AL678" s="526"/>
      <c r="AM678" s="526"/>
      <c r="AN678" s="526"/>
      <c r="AO678" s="526"/>
      <c r="AP678" s="526"/>
      <c r="AQ678" s="526"/>
      <c r="AR678" s="526"/>
      <c r="AS678" s="526"/>
      <c r="AT678" s="526"/>
      <c r="AU678" s="526"/>
      <c r="AV678" s="526"/>
      <c r="AW678" s="526"/>
      <c r="AX678" s="526"/>
      <c r="AY678" s="526"/>
      <c r="AZ678" s="526"/>
      <c r="BA678" s="526"/>
      <c r="BB678" s="526"/>
      <c r="BC678" s="526"/>
      <c r="BD678" s="526"/>
      <c r="BE678" s="526"/>
      <c r="BF678" s="526"/>
      <c r="BG678" s="526"/>
      <c r="BH678" s="526"/>
      <c r="BI678" s="526"/>
      <c r="BJ678" s="526"/>
      <c r="BK678" s="526"/>
      <c r="BL678" s="526"/>
      <c r="BM678" s="526"/>
      <c r="BN678" s="526"/>
      <c r="BO678" s="526"/>
      <c r="BP678" s="526"/>
      <c r="BQ678" s="526"/>
      <c r="BR678" s="526"/>
      <c r="BS678" s="526"/>
      <c r="BT678" s="526"/>
      <c r="BU678" s="526"/>
      <c r="BV678" s="526"/>
      <c r="BW678" s="526"/>
      <c r="BX678" s="526"/>
      <c r="BY678" s="526"/>
      <c r="BZ678" s="526"/>
      <c r="CA678" s="526"/>
      <c r="CB678" s="526"/>
      <c r="CC678" s="526"/>
      <c r="CD678" s="526"/>
      <c r="CE678" s="526"/>
      <c r="CF678" s="526"/>
      <c r="CG678" s="526"/>
      <c r="CH678" s="526"/>
      <c r="CI678" s="526"/>
      <c r="CJ678" s="526"/>
      <c r="CK678" s="526"/>
      <c r="CL678" s="526"/>
      <c r="CM678" s="526"/>
      <c r="CN678" s="526"/>
      <c r="CO678" s="526"/>
      <c r="CP678" s="526"/>
      <c r="CQ678" s="526"/>
      <c r="CR678" s="526"/>
      <c r="CS678" s="526"/>
      <c r="CT678" s="526"/>
      <c r="CU678" s="526"/>
      <c r="CV678" s="526"/>
      <c r="CW678" s="526"/>
      <c r="CX678" s="526"/>
      <c r="CY678" s="526"/>
      <c r="CZ678" s="526"/>
      <c r="DA678" s="526"/>
      <c r="DB678" s="526"/>
      <c r="DC678" s="526"/>
      <c r="DD678" s="526"/>
      <c r="DE678" s="526"/>
      <c r="DF678" s="526"/>
    </row>
    <row r="679" spans="8:110">
      <c r="H679" s="524">
        <f t="shared" si="147"/>
        <v>0</v>
      </c>
      <c r="K679" s="526"/>
      <c r="L679" s="526"/>
      <c r="M679" s="526"/>
      <c r="N679" s="526"/>
      <c r="O679" s="526"/>
      <c r="P679" s="526"/>
      <c r="Q679" s="526"/>
      <c r="R679" s="526"/>
      <c r="S679" s="526"/>
      <c r="T679" s="526"/>
      <c r="U679" s="526"/>
      <c r="V679" s="526"/>
      <c r="W679" s="526"/>
      <c r="X679" s="526"/>
      <c r="Y679" s="526"/>
      <c r="Z679" s="526"/>
      <c r="AA679" s="526"/>
      <c r="AB679" s="526"/>
      <c r="AC679" s="526"/>
      <c r="AD679" s="526"/>
      <c r="AE679" s="526"/>
      <c r="AF679" s="526"/>
      <c r="AG679" s="526"/>
      <c r="AH679" s="526"/>
      <c r="AI679" s="526"/>
      <c r="AJ679" s="526"/>
      <c r="AK679" s="526"/>
      <c r="AL679" s="526"/>
      <c r="AM679" s="526"/>
      <c r="AN679" s="526"/>
      <c r="AO679" s="526"/>
      <c r="AP679" s="526"/>
      <c r="AQ679" s="526"/>
      <c r="AR679" s="526"/>
      <c r="AS679" s="526"/>
      <c r="AT679" s="526"/>
      <c r="AU679" s="526"/>
      <c r="AV679" s="526"/>
      <c r="AW679" s="526"/>
      <c r="AX679" s="526"/>
      <c r="AY679" s="526"/>
      <c r="AZ679" s="526"/>
      <c r="BA679" s="526"/>
      <c r="BB679" s="526"/>
      <c r="BC679" s="526"/>
      <c r="BD679" s="526"/>
      <c r="BE679" s="526"/>
      <c r="BF679" s="526"/>
      <c r="BG679" s="526"/>
      <c r="BH679" s="526"/>
      <c r="BI679" s="526"/>
      <c r="BJ679" s="526"/>
      <c r="BK679" s="526"/>
      <c r="BL679" s="526"/>
      <c r="BM679" s="526"/>
      <c r="BN679" s="526"/>
      <c r="BO679" s="526"/>
      <c r="BP679" s="526"/>
      <c r="BQ679" s="526"/>
      <c r="BR679" s="526"/>
      <c r="BS679" s="526"/>
      <c r="BT679" s="526"/>
      <c r="BU679" s="526"/>
      <c r="BV679" s="526"/>
      <c r="BW679" s="526"/>
      <c r="BX679" s="526"/>
      <c r="BY679" s="526"/>
      <c r="BZ679" s="526"/>
      <c r="CA679" s="526"/>
      <c r="CB679" s="526"/>
      <c r="CC679" s="526"/>
      <c r="CD679" s="526"/>
      <c r="CE679" s="526"/>
      <c r="CF679" s="526"/>
      <c r="CG679" s="526"/>
      <c r="CH679" s="526"/>
      <c r="CI679" s="526"/>
      <c r="CJ679" s="526"/>
      <c r="CK679" s="526"/>
      <c r="CL679" s="526"/>
      <c r="CM679" s="526"/>
      <c r="CN679" s="526"/>
      <c r="CO679" s="526"/>
      <c r="CP679" s="526"/>
      <c r="CQ679" s="526"/>
      <c r="CR679" s="526"/>
      <c r="CS679" s="526"/>
      <c r="CT679" s="526"/>
      <c r="CU679" s="526"/>
      <c r="CV679" s="526"/>
      <c r="CW679" s="526"/>
      <c r="CX679" s="526"/>
      <c r="CY679" s="526"/>
      <c r="CZ679" s="526"/>
      <c r="DA679" s="526"/>
      <c r="DB679" s="526"/>
      <c r="DC679" s="526"/>
      <c r="DD679" s="526"/>
      <c r="DE679" s="526"/>
      <c r="DF679" s="526"/>
    </row>
    <row r="680" spans="8:110">
      <c r="H680" s="524">
        <f t="shared" si="147"/>
        <v>0</v>
      </c>
      <c r="K680" s="526"/>
      <c r="L680" s="526"/>
      <c r="M680" s="526"/>
      <c r="N680" s="526"/>
      <c r="O680" s="526"/>
      <c r="P680" s="526"/>
      <c r="Q680" s="526"/>
      <c r="R680" s="526"/>
      <c r="S680" s="526"/>
      <c r="T680" s="526"/>
      <c r="U680" s="526"/>
      <c r="V680" s="526"/>
      <c r="W680" s="526"/>
      <c r="X680" s="526"/>
      <c r="Y680" s="526"/>
      <c r="Z680" s="526"/>
      <c r="AA680" s="526"/>
      <c r="AB680" s="526"/>
      <c r="AC680" s="526"/>
      <c r="AD680" s="526"/>
      <c r="AE680" s="526"/>
      <c r="AF680" s="526"/>
      <c r="AG680" s="526"/>
      <c r="AH680" s="526"/>
      <c r="AI680" s="526"/>
      <c r="AJ680" s="526"/>
      <c r="AK680" s="526"/>
      <c r="AL680" s="526"/>
      <c r="AM680" s="526"/>
      <c r="AN680" s="526"/>
      <c r="AO680" s="526"/>
      <c r="AP680" s="526"/>
      <c r="AQ680" s="526"/>
      <c r="AR680" s="526"/>
      <c r="AS680" s="526"/>
      <c r="AT680" s="526"/>
      <c r="AU680" s="526"/>
      <c r="AV680" s="526"/>
      <c r="AW680" s="526"/>
      <c r="AX680" s="526"/>
      <c r="AY680" s="526"/>
      <c r="AZ680" s="526"/>
      <c r="BA680" s="526"/>
      <c r="BB680" s="526"/>
      <c r="BC680" s="526"/>
      <c r="BD680" s="526"/>
      <c r="BE680" s="526"/>
      <c r="BF680" s="526"/>
      <c r="BG680" s="526"/>
      <c r="BH680" s="526"/>
      <c r="BI680" s="526"/>
      <c r="BJ680" s="526"/>
      <c r="BK680" s="526"/>
      <c r="BL680" s="526"/>
      <c r="BM680" s="526"/>
      <c r="BN680" s="526"/>
      <c r="BO680" s="526"/>
      <c r="BP680" s="526"/>
      <c r="BQ680" s="526"/>
      <c r="BR680" s="526"/>
      <c r="BS680" s="526"/>
      <c r="BT680" s="526"/>
      <c r="BU680" s="526"/>
      <c r="BV680" s="526"/>
      <c r="BW680" s="526"/>
      <c r="BX680" s="526"/>
      <c r="BY680" s="526"/>
      <c r="BZ680" s="526"/>
      <c r="CA680" s="526"/>
      <c r="CB680" s="526"/>
      <c r="CC680" s="526"/>
      <c r="CD680" s="526"/>
      <c r="CE680" s="526"/>
      <c r="CF680" s="526"/>
      <c r="CG680" s="526"/>
      <c r="CH680" s="526"/>
      <c r="CI680" s="526"/>
      <c r="CJ680" s="526"/>
      <c r="CK680" s="526"/>
      <c r="CL680" s="526"/>
      <c r="CM680" s="526"/>
      <c r="CN680" s="526"/>
      <c r="CO680" s="526"/>
      <c r="CP680" s="526"/>
      <c r="CQ680" s="526"/>
      <c r="CR680" s="526"/>
      <c r="CS680" s="526"/>
      <c r="CT680" s="526"/>
      <c r="CU680" s="526"/>
      <c r="CV680" s="526"/>
      <c r="CW680" s="526"/>
      <c r="CX680" s="526"/>
      <c r="CY680" s="526"/>
      <c r="CZ680" s="526"/>
      <c r="DA680" s="526"/>
      <c r="DB680" s="526"/>
      <c r="DC680" s="526"/>
      <c r="DD680" s="526"/>
      <c r="DE680" s="526"/>
      <c r="DF680" s="526"/>
    </row>
    <row r="681" spans="8:110">
      <c r="H681" s="524">
        <f t="shared" si="147"/>
        <v>0</v>
      </c>
      <c r="K681" s="526"/>
      <c r="L681" s="526"/>
      <c r="M681" s="526"/>
      <c r="N681" s="526"/>
      <c r="O681" s="526"/>
      <c r="P681" s="526"/>
      <c r="Q681" s="526"/>
      <c r="R681" s="526"/>
      <c r="S681" s="526"/>
      <c r="T681" s="526"/>
      <c r="U681" s="526"/>
      <c r="V681" s="526"/>
      <c r="W681" s="526"/>
      <c r="X681" s="526"/>
      <c r="Y681" s="526"/>
      <c r="Z681" s="526"/>
      <c r="AA681" s="526"/>
      <c r="AB681" s="526"/>
      <c r="AC681" s="526"/>
      <c r="AD681" s="526"/>
      <c r="AE681" s="526"/>
      <c r="AF681" s="526"/>
      <c r="AG681" s="526"/>
      <c r="AH681" s="526"/>
      <c r="AI681" s="526"/>
      <c r="AJ681" s="526"/>
      <c r="AK681" s="526"/>
      <c r="AL681" s="526"/>
      <c r="AM681" s="526"/>
      <c r="AN681" s="526"/>
      <c r="AO681" s="526"/>
      <c r="AP681" s="526"/>
      <c r="AQ681" s="526"/>
      <c r="AR681" s="526"/>
      <c r="AS681" s="526"/>
      <c r="AT681" s="526"/>
      <c r="AU681" s="526"/>
      <c r="AV681" s="526"/>
      <c r="AW681" s="526"/>
      <c r="AX681" s="526"/>
      <c r="AY681" s="526"/>
      <c r="AZ681" s="526"/>
      <c r="BA681" s="526"/>
      <c r="BB681" s="526"/>
      <c r="BC681" s="526"/>
      <c r="BD681" s="526"/>
      <c r="BE681" s="526"/>
      <c r="BF681" s="526"/>
      <c r="BG681" s="526"/>
      <c r="BH681" s="526"/>
      <c r="BI681" s="526"/>
      <c r="BJ681" s="526"/>
      <c r="BK681" s="526"/>
      <c r="BL681" s="526"/>
      <c r="BM681" s="526"/>
      <c r="BN681" s="526"/>
      <c r="BO681" s="526"/>
      <c r="BP681" s="526"/>
      <c r="BQ681" s="526"/>
      <c r="BR681" s="526"/>
      <c r="BS681" s="526"/>
      <c r="BT681" s="526"/>
      <c r="BU681" s="526"/>
      <c r="BV681" s="526"/>
      <c r="BW681" s="526"/>
      <c r="BX681" s="526"/>
      <c r="BY681" s="526"/>
      <c r="BZ681" s="526"/>
      <c r="CA681" s="526"/>
      <c r="CB681" s="526"/>
      <c r="CC681" s="526"/>
      <c r="CD681" s="526"/>
      <c r="CE681" s="526"/>
      <c r="CF681" s="526"/>
      <c r="CG681" s="526"/>
      <c r="CH681" s="526"/>
      <c r="CI681" s="526"/>
      <c r="CJ681" s="526"/>
      <c r="CK681" s="526"/>
      <c r="CL681" s="526"/>
      <c r="CM681" s="526"/>
      <c r="CN681" s="526"/>
      <c r="CO681" s="526"/>
      <c r="CP681" s="526"/>
      <c r="CQ681" s="526"/>
      <c r="CR681" s="526"/>
      <c r="CS681" s="526"/>
      <c r="CT681" s="526"/>
      <c r="CU681" s="526"/>
      <c r="CV681" s="526"/>
      <c r="CW681" s="526"/>
      <c r="CX681" s="526"/>
      <c r="CY681" s="526"/>
      <c r="CZ681" s="526"/>
      <c r="DA681" s="526"/>
      <c r="DB681" s="526"/>
      <c r="DC681" s="526"/>
      <c r="DD681" s="526"/>
      <c r="DE681" s="526"/>
      <c r="DF681" s="526"/>
    </row>
    <row r="682" spans="8:110">
      <c r="H682" s="524">
        <f t="shared" si="147"/>
        <v>0</v>
      </c>
      <c r="K682" s="526"/>
      <c r="L682" s="526"/>
      <c r="M682" s="526"/>
      <c r="N682" s="526"/>
      <c r="O682" s="526"/>
      <c r="P682" s="526"/>
      <c r="Q682" s="526"/>
      <c r="R682" s="526"/>
      <c r="S682" s="526"/>
      <c r="T682" s="526"/>
      <c r="U682" s="526"/>
      <c r="V682" s="526"/>
      <c r="W682" s="526"/>
      <c r="X682" s="526"/>
      <c r="Y682" s="526"/>
      <c r="Z682" s="526"/>
      <c r="AA682" s="526"/>
      <c r="AB682" s="526"/>
      <c r="AC682" s="526"/>
      <c r="AD682" s="526"/>
      <c r="AE682" s="526"/>
      <c r="AF682" s="526"/>
      <c r="AG682" s="526"/>
      <c r="AH682" s="526"/>
      <c r="AI682" s="526"/>
      <c r="AJ682" s="526"/>
      <c r="AK682" s="526"/>
      <c r="AL682" s="526"/>
      <c r="AM682" s="526"/>
      <c r="AN682" s="526"/>
      <c r="AO682" s="526"/>
      <c r="AP682" s="526"/>
      <c r="AQ682" s="526"/>
      <c r="AR682" s="526"/>
      <c r="AS682" s="526"/>
      <c r="AT682" s="526"/>
      <c r="AU682" s="526"/>
      <c r="AV682" s="526"/>
      <c r="AW682" s="526"/>
      <c r="AX682" s="526"/>
      <c r="AY682" s="526"/>
      <c r="AZ682" s="526"/>
      <c r="BA682" s="526"/>
      <c r="BB682" s="526"/>
      <c r="BC682" s="526"/>
      <c r="BD682" s="526"/>
      <c r="BE682" s="526"/>
      <c r="BF682" s="526"/>
      <c r="BG682" s="526"/>
      <c r="BH682" s="526"/>
      <c r="BI682" s="526"/>
      <c r="BJ682" s="526"/>
      <c r="BK682" s="526"/>
      <c r="BL682" s="526"/>
      <c r="BM682" s="526"/>
      <c r="BN682" s="526"/>
      <c r="BO682" s="526"/>
      <c r="BP682" s="526"/>
      <c r="BQ682" s="526"/>
      <c r="BR682" s="526"/>
      <c r="BS682" s="526"/>
      <c r="BT682" s="526"/>
      <c r="BU682" s="526"/>
      <c r="BV682" s="526"/>
      <c r="BW682" s="526"/>
      <c r="BX682" s="526"/>
      <c r="BY682" s="526"/>
      <c r="BZ682" s="526"/>
      <c r="CA682" s="526"/>
      <c r="CB682" s="526"/>
      <c r="CC682" s="526"/>
      <c r="CD682" s="526"/>
      <c r="CE682" s="526"/>
      <c r="CF682" s="526"/>
      <c r="CG682" s="526"/>
      <c r="CH682" s="526"/>
      <c r="CI682" s="526"/>
      <c r="CJ682" s="526"/>
      <c r="CK682" s="526"/>
      <c r="CL682" s="526"/>
      <c r="CM682" s="526"/>
      <c r="CN682" s="526"/>
      <c r="CO682" s="526"/>
      <c r="CP682" s="526"/>
      <c r="CQ682" s="526"/>
      <c r="CR682" s="526"/>
      <c r="CS682" s="526"/>
      <c r="CT682" s="526"/>
      <c r="CU682" s="526"/>
      <c r="CV682" s="526"/>
      <c r="CW682" s="526"/>
      <c r="CX682" s="526"/>
      <c r="CY682" s="526"/>
      <c r="CZ682" s="526"/>
      <c r="DA682" s="526"/>
      <c r="DB682" s="526"/>
      <c r="DC682" s="526"/>
      <c r="DD682" s="526"/>
      <c r="DE682" s="526"/>
      <c r="DF682" s="526"/>
    </row>
    <row r="683" spans="8:110">
      <c r="H683" s="524">
        <f t="shared" si="147"/>
        <v>0</v>
      </c>
      <c r="K683" s="526"/>
      <c r="L683" s="526"/>
      <c r="M683" s="526"/>
      <c r="N683" s="526"/>
      <c r="O683" s="526"/>
      <c r="P683" s="526"/>
      <c r="Q683" s="526"/>
      <c r="R683" s="526"/>
      <c r="S683" s="526"/>
      <c r="T683" s="526"/>
      <c r="U683" s="526"/>
      <c r="V683" s="526"/>
      <c r="W683" s="526"/>
      <c r="X683" s="526"/>
      <c r="Y683" s="526"/>
      <c r="Z683" s="526"/>
      <c r="AA683" s="526"/>
      <c r="AB683" s="526"/>
      <c r="AC683" s="526"/>
      <c r="AD683" s="526"/>
      <c r="AE683" s="526"/>
      <c r="AF683" s="526"/>
      <c r="AG683" s="526"/>
      <c r="AH683" s="526"/>
      <c r="AI683" s="526"/>
      <c r="AJ683" s="526"/>
      <c r="AK683" s="526"/>
      <c r="AL683" s="526"/>
      <c r="AM683" s="526"/>
      <c r="AN683" s="526"/>
      <c r="AO683" s="526"/>
      <c r="AP683" s="526"/>
      <c r="AQ683" s="526"/>
      <c r="AR683" s="526"/>
      <c r="AS683" s="526"/>
      <c r="AT683" s="526"/>
      <c r="AU683" s="526"/>
      <c r="AV683" s="526"/>
      <c r="AW683" s="526"/>
      <c r="AX683" s="526"/>
      <c r="AY683" s="526"/>
      <c r="AZ683" s="526"/>
      <c r="BA683" s="526"/>
      <c r="BB683" s="526"/>
      <c r="BC683" s="526"/>
      <c r="BD683" s="526"/>
      <c r="BE683" s="526"/>
      <c r="BF683" s="526"/>
      <c r="BG683" s="526"/>
      <c r="BH683" s="526"/>
      <c r="BI683" s="526"/>
      <c r="BJ683" s="526"/>
      <c r="BK683" s="526"/>
      <c r="BL683" s="526"/>
      <c r="BM683" s="526"/>
      <c r="BN683" s="526"/>
      <c r="BO683" s="526"/>
      <c r="BP683" s="526"/>
      <c r="BQ683" s="526"/>
      <c r="BR683" s="526"/>
      <c r="BS683" s="526"/>
      <c r="BT683" s="526"/>
      <c r="BU683" s="526"/>
      <c r="BV683" s="526"/>
      <c r="BW683" s="526"/>
      <c r="BX683" s="526"/>
      <c r="BY683" s="526"/>
      <c r="BZ683" s="526"/>
      <c r="CA683" s="526"/>
      <c r="CB683" s="526"/>
      <c r="CC683" s="526"/>
      <c r="CD683" s="526"/>
      <c r="CE683" s="526"/>
      <c r="CF683" s="526"/>
      <c r="CG683" s="526"/>
      <c r="CH683" s="526"/>
      <c r="CI683" s="526"/>
      <c r="CJ683" s="526"/>
      <c r="CK683" s="526"/>
      <c r="CL683" s="526"/>
      <c r="CM683" s="526"/>
      <c r="CN683" s="526"/>
      <c r="CO683" s="526"/>
      <c r="CP683" s="526"/>
      <c r="CQ683" s="526"/>
      <c r="CR683" s="526"/>
      <c r="CS683" s="526"/>
      <c r="CT683" s="526"/>
      <c r="CU683" s="526"/>
      <c r="CV683" s="526"/>
      <c r="CW683" s="526"/>
      <c r="CX683" s="526"/>
      <c r="CY683" s="526"/>
      <c r="CZ683" s="526"/>
      <c r="DA683" s="526"/>
      <c r="DB683" s="526"/>
      <c r="DC683" s="526"/>
      <c r="DD683" s="526"/>
      <c r="DE683" s="526"/>
      <c r="DF683" s="526"/>
    </row>
    <row r="684" spans="8:110">
      <c r="H684" s="524">
        <f t="shared" si="147"/>
        <v>0</v>
      </c>
      <c r="K684" s="526"/>
      <c r="L684" s="526"/>
      <c r="M684" s="526"/>
      <c r="N684" s="526"/>
      <c r="O684" s="526"/>
      <c r="P684" s="526"/>
      <c r="Q684" s="526"/>
      <c r="R684" s="526"/>
      <c r="S684" s="526"/>
      <c r="T684" s="526"/>
      <c r="U684" s="526"/>
      <c r="V684" s="526"/>
      <c r="W684" s="526"/>
      <c r="X684" s="526"/>
      <c r="Y684" s="526"/>
      <c r="Z684" s="526"/>
      <c r="AA684" s="526"/>
      <c r="AB684" s="526"/>
      <c r="AC684" s="526"/>
      <c r="AD684" s="526"/>
      <c r="AE684" s="526"/>
      <c r="AF684" s="526"/>
      <c r="AG684" s="526"/>
      <c r="AH684" s="526"/>
      <c r="AI684" s="526"/>
      <c r="AJ684" s="526"/>
      <c r="AK684" s="526"/>
      <c r="AL684" s="526"/>
      <c r="AM684" s="526"/>
      <c r="AN684" s="526"/>
      <c r="AO684" s="526"/>
      <c r="AP684" s="526"/>
      <c r="AQ684" s="526"/>
      <c r="AR684" s="526"/>
      <c r="AS684" s="526"/>
      <c r="AT684" s="526"/>
      <c r="AU684" s="526"/>
      <c r="AV684" s="526"/>
      <c r="AW684" s="526"/>
      <c r="AX684" s="526"/>
      <c r="AY684" s="526"/>
      <c r="AZ684" s="526"/>
      <c r="BA684" s="526"/>
      <c r="BB684" s="526"/>
      <c r="BC684" s="526"/>
      <c r="BD684" s="526"/>
      <c r="BE684" s="526"/>
      <c r="BF684" s="526"/>
      <c r="BG684" s="526"/>
      <c r="BH684" s="526"/>
      <c r="BI684" s="526"/>
      <c r="BJ684" s="526"/>
      <c r="BK684" s="526"/>
      <c r="BL684" s="526"/>
      <c r="BM684" s="526"/>
      <c r="BN684" s="526"/>
      <c r="BO684" s="526"/>
      <c r="BP684" s="526"/>
      <c r="BQ684" s="526"/>
      <c r="BR684" s="526"/>
      <c r="BS684" s="526"/>
      <c r="BT684" s="526"/>
      <c r="BU684" s="526"/>
      <c r="BV684" s="526"/>
      <c r="BW684" s="526"/>
      <c r="BX684" s="526"/>
      <c r="BY684" s="526"/>
      <c r="BZ684" s="526"/>
      <c r="CA684" s="526"/>
      <c r="CB684" s="526"/>
      <c r="CC684" s="526"/>
      <c r="CD684" s="526"/>
      <c r="CE684" s="526"/>
      <c r="CF684" s="526"/>
      <c r="CG684" s="526"/>
      <c r="CH684" s="526"/>
      <c r="CI684" s="526"/>
      <c r="CJ684" s="526"/>
      <c r="CK684" s="526"/>
      <c r="CL684" s="526"/>
      <c r="CM684" s="526"/>
      <c r="CN684" s="526"/>
      <c r="CO684" s="526"/>
      <c r="CP684" s="526"/>
      <c r="CQ684" s="526"/>
      <c r="CR684" s="526"/>
      <c r="CS684" s="526"/>
      <c r="CT684" s="526"/>
      <c r="CU684" s="526"/>
      <c r="CV684" s="526"/>
      <c r="CW684" s="526"/>
      <c r="CX684" s="526"/>
      <c r="CY684" s="526"/>
      <c r="CZ684" s="526"/>
      <c r="DA684" s="526"/>
      <c r="DB684" s="526"/>
      <c r="DC684" s="526"/>
      <c r="DD684" s="526"/>
      <c r="DE684" s="526"/>
      <c r="DF684" s="526"/>
    </row>
    <row r="685" spans="8:110">
      <c r="H685" s="524">
        <f t="shared" si="147"/>
        <v>0</v>
      </c>
      <c r="K685" s="526"/>
      <c r="L685" s="526"/>
      <c r="M685" s="526"/>
      <c r="N685" s="526"/>
      <c r="O685" s="526"/>
      <c r="P685" s="526"/>
      <c r="Q685" s="526"/>
      <c r="R685" s="526"/>
      <c r="S685" s="526"/>
      <c r="T685" s="526"/>
      <c r="U685" s="526"/>
      <c r="V685" s="526"/>
      <c r="W685" s="526"/>
      <c r="X685" s="526"/>
      <c r="Y685" s="526"/>
      <c r="Z685" s="526"/>
      <c r="AA685" s="526"/>
      <c r="AB685" s="526"/>
      <c r="AC685" s="526"/>
      <c r="AD685" s="526"/>
      <c r="AE685" s="526"/>
      <c r="AF685" s="526"/>
      <c r="AG685" s="526"/>
      <c r="AH685" s="526"/>
      <c r="AI685" s="526"/>
      <c r="AJ685" s="526"/>
      <c r="AK685" s="526"/>
      <c r="AL685" s="526"/>
      <c r="AM685" s="526"/>
      <c r="AN685" s="526"/>
      <c r="AO685" s="526"/>
      <c r="AP685" s="526"/>
      <c r="AQ685" s="526"/>
      <c r="AR685" s="526"/>
      <c r="AS685" s="526"/>
      <c r="AT685" s="526"/>
      <c r="AU685" s="526"/>
      <c r="AV685" s="526"/>
      <c r="AW685" s="526"/>
      <c r="AX685" s="526"/>
      <c r="AY685" s="526"/>
      <c r="AZ685" s="526"/>
      <c r="BA685" s="526"/>
      <c r="BB685" s="526"/>
      <c r="BC685" s="526"/>
      <c r="BD685" s="526"/>
      <c r="BE685" s="526"/>
      <c r="BF685" s="526"/>
      <c r="BG685" s="526"/>
      <c r="BH685" s="526"/>
      <c r="BI685" s="526"/>
      <c r="BJ685" s="526"/>
      <c r="BK685" s="526"/>
      <c r="BL685" s="526"/>
      <c r="BM685" s="526"/>
      <c r="BN685" s="526"/>
      <c r="BO685" s="526"/>
      <c r="BP685" s="526"/>
      <c r="BQ685" s="526"/>
      <c r="BR685" s="526"/>
      <c r="BS685" s="526"/>
      <c r="BT685" s="526"/>
      <c r="BU685" s="526"/>
      <c r="BV685" s="526"/>
      <c r="BW685" s="526"/>
      <c r="BX685" s="526"/>
      <c r="BY685" s="526"/>
      <c r="BZ685" s="526"/>
      <c r="CA685" s="526"/>
      <c r="CB685" s="526"/>
      <c r="CC685" s="526"/>
      <c r="CD685" s="526"/>
      <c r="CE685" s="526"/>
      <c r="CF685" s="526"/>
      <c r="CG685" s="526"/>
      <c r="CH685" s="526"/>
      <c r="CI685" s="526"/>
      <c r="CJ685" s="526"/>
      <c r="CK685" s="526"/>
      <c r="CL685" s="526"/>
      <c r="CM685" s="526"/>
      <c r="CN685" s="526"/>
      <c r="CO685" s="526"/>
      <c r="CP685" s="526"/>
      <c r="CQ685" s="526"/>
      <c r="CR685" s="526"/>
      <c r="CS685" s="526"/>
      <c r="CT685" s="526"/>
      <c r="CU685" s="526"/>
      <c r="CV685" s="526"/>
      <c r="CW685" s="526"/>
      <c r="CX685" s="526"/>
      <c r="CY685" s="526"/>
      <c r="CZ685" s="526"/>
      <c r="DA685" s="526"/>
      <c r="DB685" s="526"/>
      <c r="DC685" s="526"/>
      <c r="DD685" s="526"/>
      <c r="DE685" s="526"/>
      <c r="DF685" s="526"/>
    </row>
    <row r="686" spans="8:110">
      <c r="H686" s="524">
        <f t="shared" ref="H686:H749" si="148">D686-C686</f>
        <v>0</v>
      </c>
      <c r="K686" s="526"/>
      <c r="L686" s="526"/>
      <c r="M686" s="526"/>
      <c r="N686" s="526"/>
      <c r="O686" s="526"/>
      <c r="P686" s="526"/>
      <c r="Q686" s="526"/>
      <c r="R686" s="526"/>
      <c r="S686" s="526"/>
      <c r="T686" s="526"/>
      <c r="U686" s="526"/>
      <c r="V686" s="526"/>
      <c r="W686" s="526"/>
      <c r="X686" s="526"/>
      <c r="Y686" s="526"/>
      <c r="Z686" s="526"/>
      <c r="AA686" s="526"/>
      <c r="AB686" s="526"/>
      <c r="AC686" s="526"/>
      <c r="AD686" s="526"/>
      <c r="AE686" s="526"/>
      <c r="AF686" s="526"/>
      <c r="AG686" s="526"/>
      <c r="AH686" s="526"/>
      <c r="AI686" s="526"/>
      <c r="AJ686" s="526"/>
      <c r="AK686" s="526"/>
      <c r="AL686" s="526"/>
      <c r="AM686" s="526"/>
      <c r="AN686" s="526"/>
      <c r="AO686" s="526"/>
      <c r="AP686" s="526"/>
      <c r="AQ686" s="526"/>
      <c r="AR686" s="526"/>
      <c r="AS686" s="526"/>
      <c r="AT686" s="526"/>
      <c r="AU686" s="526"/>
      <c r="AV686" s="526"/>
      <c r="AW686" s="526"/>
      <c r="AX686" s="526"/>
      <c r="AY686" s="526"/>
      <c r="AZ686" s="526"/>
      <c r="BA686" s="526"/>
      <c r="BB686" s="526"/>
      <c r="BC686" s="526"/>
      <c r="BD686" s="526"/>
      <c r="BE686" s="526"/>
      <c r="BF686" s="526"/>
      <c r="BG686" s="526"/>
      <c r="BH686" s="526"/>
      <c r="BI686" s="526"/>
      <c r="BJ686" s="526"/>
      <c r="BK686" s="526"/>
      <c r="BL686" s="526"/>
      <c r="BM686" s="526"/>
      <c r="BN686" s="526"/>
      <c r="BO686" s="526"/>
      <c r="BP686" s="526"/>
      <c r="BQ686" s="526"/>
      <c r="BR686" s="526"/>
      <c r="BS686" s="526"/>
      <c r="BT686" s="526"/>
      <c r="BU686" s="526"/>
      <c r="BV686" s="526"/>
      <c r="BW686" s="526"/>
      <c r="BX686" s="526"/>
      <c r="BY686" s="526"/>
      <c r="BZ686" s="526"/>
      <c r="CA686" s="526"/>
      <c r="CB686" s="526"/>
      <c r="CC686" s="526"/>
      <c r="CD686" s="526"/>
      <c r="CE686" s="526"/>
      <c r="CF686" s="526"/>
      <c r="CG686" s="526"/>
      <c r="CH686" s="526"/>
      <c r="CI686" s="526"/>
      <c r="CJ686" s="526"/>
      <c r="CK686" s="526"/>
      <c r="CL686" s="526"/>
      <c r="CM686" s="526"/>
      <c r="CN686" s="526"/>
      <c r="CO686" s="526"/>
      <c r="CP686" s="526"/>
      <c r="CQ686" s="526"/>
      <c r="CR686" s="526"/>
      <c r="CS686" s="526"/>
      <c r="CT686" s="526"/>
      <c r="CU686" s="526"/>
      <c r="CV686" s="526"/>
      <c r="CW686" s="526"/>
      <c r="CX686" s="526"/>
      <c r="CY686" s="526"/>
      <c r="CZ686" s="526"/>
      <c r="DA686" s="526"/>
      <c r="DB686" s="526"/>
      <c r="DC686" s="526"/>
      <c r="DD686" s="526"/>
      <c r="DE686" s="526"/>
      <c r="DF686" s="526"/>
    </row>
    <row r="687" spans="8:110">
      <c r="H687" s="524">
        <f t="shared" si="148"/>
        <v>0</v>
      </c>
      <c r="K687" s="526"/>
      <c r="L687" s="526"/>
      <c r="M687" s="526"/>
      <c r="N687" s="526"/>
      <c r="O687" s="526"/>
      <c r="P687" s="526"/>
      <c r="Q687" s="526"/>
      <c r="R687" s="526"/>
      <c r="S687" s="526"/>
      <c r="T687" s="526"/>
      <c r="U687" s="526"/>
      <c r="V687" s="526"/>
      <c r="W687" s="526"/>
      <c r="X687" s="526"/>
      <c r="Y687" s="526"/>
      <c r="Z687" s="526"/>
      <c r="AA687" s="526"/>
      <c r="AB687" s="526"/>
      <c r="AC687" s="526"/>
      <c r="AD687" s="526"/>
      <c r="AE687" s="526"/>
      <c r="AF687" s="526"/>
      <c r="AG687" s="526"/>
      <c r="AH687" s="526"/>
      <c r="AI687" s="526"/>
      <c r="AJ687" s="526"/>
      <c r="AK687" s="526"/>
      <c r="AL687" s="526"/>
      <c r="AM687" s="526"/>
      <c r="AN687" s="526"/>
      <c r="AO687" s="526"/>
      <c r="AP687" s="526"/>
      <c r="AQ687" s="526"/>
      <c r="AR687" s="526"/>
      <c r="AS687" s="526"/>
      <c r="AT687" s="526"/>
      <c r="AU687" s="526"/>
      <c r="AV687" s="526"/>
      <c r="AW687" s="526"/>
      <c r="AX687" s="526"/>
      <c r="AY687" s="526"/>
      <c r="AZ687" s="526"/>
      <c r="BA687" s="526"/>
      <c r="BB687" s="526"/>
      <c r="BC687" s="526"/>
      <c r="BD687" s="526"/>
      <c r="BE687" s="526"/>
      <c r="BF687" s="526"/>
      <c r="BG687" s="526"/>
      <c r="BH687" s="526"/>
      <c r="BI687" s="526"/>
      <c r="BJ687" s="526"/>
      <c r="BK687" s="526"/>
      <c r="BL687" s="526"/>
      <c r="BM687" s="526"/>
      <c r="BN687" s="526"/>
      <c r="BO687" s="526"/>
      <c r="BP687" s="526"/>
      <c r="BQ687" s="526"/>
      <c r="BR687" s="526"/>
      <c r="BS687" s="526"/>
      <c r="BT687" s="526"/>
      <c r="BU687" s="526"/>
      <c r="BV687" s="526"/>
      <c r="BW687" s="526"/>
      <c r="BX687" s="526"/>
      <c r="BY687" s="526"/>
      <c r="BZ687" s="526"/>
      <c r="CA687" s="526"/>
      <c r="CB687" s="526"/>
      <c r="CC687" s="526"/>
      <c r="CD687" s="526"/>
      <c r="CE687" s="526"/>
      <c r="CF687" s="526"/>
      <c r="CG687" s="526"/>
      <c r="CH687" s="526"/>
      <c r="CI687" s="526"/>
      <c r="CJ687" s="526"/>
      <c r="CK687" s="526"/>
      <c r="CL687" s="526"/>
      <c r="CM687" s="526"/>
      <c r="CN687" s="526"/>
      <c r="CO687" s="526"/>
      <c r="CP687" s="526"/>
      <c r="CQ687" s="526"/>
      <c r="CR687" s="526"/>
      <c r="CS687" s="526"/>
      <c r="CT687" s="526"/>
      <c r="CU687" s="526"/>
      <c r="CV687" s="526"/>
      <c r="CW687" s="526"/>
      <c r="CX687" s="526"/>
      <c r="CY687" s="526"/>
      <c r="CZ687" s="526"/>
      <c r="DA687" s="526"/>
      <c r="DB687" s="526"/>
      <c r="DC687" s="526"/>
      <c r="DD687" s="526"/>
      <c r="DE687" s="526"/>
      <c r="DF687" s="526"/>
    </row>
    <row r="688" spans="8:110">
      <c r="H688" s="524">
        <f t="shared" si="148"/>
        <v>0</v>
      </c>
      <c r="K688" s="526"/>
      <c r="L688" s="526"/>
      <c r="M688" s="526"/>
      <c r="N688" s="526"/>
      <c r="O688" s="526"/>
      <c r="P688" s="526"/>
      <c r="Q688" s="526"/>
      <c r="R688" s="526"/>
      <c r="S688" s="526"/>
      <c r="T688" s="526"/>
      <c r="U688" s="526"/>
      <c r="V688" s="526"/>
      <c r="W688" s="526"/>
      <c r="X688" s="526"/>
      <c r="Y688" s="526"/>
      <c r="Z688" s="526"/>
      <c r="AA688" s="526"/>
      <c r="AB688" s="526"/>
      <c r="AC688" s="526"/>
      <c r="AD688" s="526"/>
      <c r="AE688" s="526"/>
      <c r="AF688" s="526"/>
      <c r="AG688" s="526"/>
      <c r="AH688" s="526"/>
      <c r="AI688" s="526"/>
      <c r="AJ688" s="526"/>
      <c r="AK688" s="526"/>
      <c r="AL688" s="526"/>
      <c r="AM688" s="526"/>
      <c r="AN688" s="526"/>
      <c r="AO688" s="526"/>
      <c r="AP688" s="526"/>
      <c r="AQ688" s="526"/>
      <c r="AR688" s="526"/>
      <c r="AS688" s="526"/>
      <c r="AT688" s="526"/>
      <c r="AU688" s="526"/>
      <c r="AV688" s="526"/>
      <c r="AW688" s="526"/>
      <c r="AX688" s="526"/>
      <c r="AY688" s="526"/>
      <c r="AZ688" s="526"/>
      <c r="BA688" s="526"/>
      <c r="BB688" s="526"/>
      <c r="BC688" s="526"/>
      <c r="BD688" s="526"/>
      <c r="BE688" s="526"/>
      <c r="BF688" s="526"/>
      <c r="BG688" s="526"/>
      <c r="BH688" s="526"/>
      <c r="BI688" s="526"/>
      <c r="BJ688" s="526"/>
      <c r="BK688" s="526"/>
      <c r="BL688" s="526"/>
      <c r="BM688" s="526"/>
      <c r="BN688" s="526"/>
      <c r="BO688" s="526"/>
      <c r="BP688" s="526"/>
      <c r="BQ688" s="526"/>
      <c r="BR688" s="526"/>
      <c r="BS688" s="526"/>
      <c r="BT688" s="526"/>
      <c r="BU688" s="526"/>
      <c r="BV688" s="526"/>
      <c r="BW688" s="526"/>
      <c r="BX688" s="526"/>
      <c r="BY688" s="526"/>
      <c r="BZ688" s="526"/>
      <c r="CA688" s="526"/>
      <c r="CB688" s="526"/>
      <c r="CC688" s="526"/>
      <c r="CD688" s="526"/>
      <c r="CE688" s="526"/>
      <c r="CF688" s="526"/>
      <c r="CG688" s="526"/>
      <c r="CH688" s="526"/>
      <c r="CI688" s="526"/>
      <c r="CJ688" s="526"/>
      <c r="CK688" s="526"/>
      <c r="CL688" s="526"/>
      <c r="CM688" s="526"/>
      <c r="CN688" s="526"/>
      <c r="CO688" s="526"/>
      <c r="CP688" s="526"/>
      <c r="CQ688" s="526"/>
      <c r="CR688" s="526"/>
      <c r="CS688" s="526"/>
      <c r="CT688" s="526"/>
      <c r="CU688" s="526"/>
      <c r="CV688" s="526"/>
      <c r="CW688" s="526"/>
      <c r="CX688" s="526"/>
      <c r="CY688" s="526"/>
      <c r="CZ688" s="526"/>
      <c r="DA688" s="526"/>
      <c r="DB688" s="526"/>
      <c r="DC688" s="526"/>
      <c r="DD688" s="526"/>
      <c r="DE688" s="526"/>
      <c r="DF688" s="526"/>
    </row>
    <row r="689" spans="8:110">
      <c r="H689" s="524">
        <f t="shared" si="148"/>
        <v>0</v>
      </c>
      <c r="K689" s="526"/>
      <c r="L689" s="526"/>
      <c r="M689" s="526"/>
      <c r="N689" s="526"/>
      <c r="O689" s="526"/>
      <c r="P689" s="526"/>
      <c r="Q689" s="526"/>
      <c r="R689" s="526"/>
      <c r="S689" s="526"/>
      <c r="T689" s="526"/>
      <c r="U689" s="526"/>
      <c r="V689" s="526"/>
      <c r="W689" s="526"/>
      <c r="X689" s="526"/>
      <c r="Y689" s="526"/>
      <c r="Z689" s="526"/>
      <c r="AA689" s="526"/>
      <c r="AB689" s="526"/>
      <c r="AC689" s="526"/>
      <c r="AD689" s="526"/>
      <c r="AE689" s="526"/>
      <c r="AF689" s="526"/>
      <c r="AG689" s="526"/>
      <c r="AH689" s="526"/>
      <c r="AI689" s="526"/>
      <c r="AJ689" s="526"/>
      <c r="AK689" s="526"/>
      <c r="AL689" s="526"/>
      <c r="AM689" s="526"/>
      <c r="AN689" s="526"/>
      <c r="AO689" s="526"/>
      <c r="AP689" s="526"/>
      <c r="AQ689" s="526"/>
      <c r="AR689" s="526"/>
      <c r="AS689" s="526"/>
      <c r="AT689" s="526"/>
      <c r="AU689" s="526"/>
      <c r="AV689" s="526"/>
      <c r="AW689" s="526"/>
      <c r="AX689" s="526"/>
      <c r="AY689" s="526"/>
      <c r="AZ689" s="526"/>
      <c r="BA689" s="526"/>
      <c r="BB689" s="526"/>
      <c r="BC689" s="526"/>
      <c r="BD689" s="526"/>
      <c r="BE689" s="526"/>
      <c r="BF689" s="526"/>
      <c r="BG689" s="526"/>
      <c r="BH689" s="526"/>
      <c r="BI689" s="526"/>
      <c r="BJ689" s="526"/>
      <c r="BK689" s="526"/>
      <c r="BL689" s="526"/>
      <c r="BM689" s="526"/>
      <c r="BN689" s="526"/>
      <c r="BO689" s="526"/>
      <c r="BP689" s="526"/>
      <c r="BQ689" s="526"/>
      <c r="BR689" s="526"/>
      <c r="BS689" s="526"/>
      <c r="BT689" s="526"/>
      <c r="BU689" s="526"/>
      <c r="BV689" s="526"/>
      <c r="BW689" s="526"/>
      <c r="BX689" s="526"/>
      <c r="BY689" s="526"/>
      <c r="BZ689" s="526"/>
      <c r="CA689" s="526"/>
      <c r="CB689" s="526"/>
      <c r="CC689" s="526"/>
      <c r="CD689" s="526"/>
      <c r="CE689" s="526"/>
      <c r="CF689" s="526"/>
      <c r="CG689" s="526"/>
      <c r="CH689" s="526"/>
      <c r="CI689" s="526"/>
      <c r="CJ689" s="526"/>
      <c r="CK689" s="526"/>
      <c r="CL689" s="526"/>
      <c r="CM689" s="526"/>
      <c r="CN689" s="526"/>
      <c r="CO689" s="526"/>
      <c r="CP689" s="526"/>
      <c r="CQ689" s="526"/>
      <c r="CR689" s="526"/>
      <c r="CS689" s="526"/>
      <c r="CT689" s="526"/>
      <c r="CU689" s="526"/>
      <c r="CV689" s="526"/>
      <c r="CW689" s="526"/>
      <c r="CX689" s="526"/>
      <c r="CY689" s="526"/>
      <c r="CZ689" s="526"/>
      <c r="DA689" s="526"/>
      <c r="DB689" s="526"/>
      <c r="DC689" s="526"/>
      <c r="DD689" s="526"/>
      <c r="DE689" s="526"/>
      <c r="DF689" s="526"/>
    </row>
    <row r="690" spans="8:110">
      <c r="H690" s="524">
        <f t="shared" si="148"/>
        <v>0</v>
      </c>
      <c r="K690" s="526"/>
      <c r="L690" s="526"/>
      <c r="M690" s="526"/>
      <c r="N690" s="526"/>
      <c r="O690" s="526"/>
      <c r="P690" s="526"/>
      <c r="Q690" s="526"/>
      <c r="R690" s="526"/>
      <c r="S690" s="526"/>
      <c r="T690" s="526"/>
      <c r="U690" s="526"/>
      <c r="V690" s="526"/>
      <c r="W690" s="526"/>
      <c r="X690" s="526"/>
      <c r="Y690" s="526"/>
      <c r="Z690" s="526"/>
      <c r="AA690" s="526"/>
      <c r="AB690" s="526"/>
      <c r="AC690" s="526"/>
      <c r="AD690" s="526"/>
      <c r="AE690" s="526"/>
      <c r="AF690" s="526"/>
      <c r="AG690" s="526"/>
      <c r="AH690" s="526"/>
      <c r="AI690" s="526"/>
      <c r="AJ690" s="526"/>
      <c r="AK690" s="526"/>
      <c r="AL690" s="526"/>
      <c r="AM690" s="526"/>
      <c r="AN690" s="526"/>
      <c r="AO690" s="526"/>
      <c r="AP690" s="526"/>
      <c r="AQ690" s="526"/>
      <c r="AR690" s="526"/>
      <c r="AS690" s="526"/>
      <c r="AT690" s="526"/>
      <c r="AU690" s="526"/>
      <c r="AV690" s="526"/>
      <c r="AW690" s="526"/>
      <c r="AX690" s="526"/>
      <c r="AY690" s="526"/>
      <c r="AZ690" s="526"/>
      <c r="BA690" s="526"/>
      <c r="BB690" s="526"/>
      <c r="BC690" s="526"/>
      <c r="BD690" s="526"/>
      <c r="BE690" s="526"/>
      <c r="BF690" s="526"/>
      <c r="BG690" s="526"/>
      <c r="BH690" s="526"/>
      <c r="BI690" s="526"/>
      <c r="BJ690" s="526"/>
      <c r="BK690" s="526"/>
      <c r="BL690" s="526"/>
      <c r="BM690" s="526"/>
      <c r="BN690" s="526"/>
      <c r="BO690" s="526"/>
      <c r="BP690" s="526"/>
      <c r="BQ690" s="526"/>
      <c r="BR690" s="526"/>
      <c r="BS690" s="526"/>
      <c r="BT690" s="526"/>
      <c r="BU690" s="526"/>
      <c r="BV690" s="526"/>
      <c r="BW690" s="526"/>
      <c r="BX690" s="526"/>
      <c r="BY690" s="526"/>
      <c r="BZ690" s="526"/>
      <c r="CA690" s="526"/>
      <c r="CB690" s="526"/>
      <c r="CC690" s="526"/>
      <c r="CD690" s="526"/>
      <c r="CE690" s="526"/>
      <c r="CF690" s="526"/>
      <c r="CG690" s="526"/>
      <c r="CH690" s="526"/>
      <c r="CI690" s="526"/>
      <c r="CJ690" s="526"/>
      <c r="CK690" s="526"/>
      <c r="CL690" s="526"/>
      <c r="CM690" s="526"/>
      <c r="CN690" s="526"/>
      <c r="CO690" s="526"/>
      <c r="CP690" s="526"/>
      <c r="CQ690" s="526"/>
      <c r="CR690" s="526"/>
      <c r="CS690" s="526"/>
      <c r="CT690" s="526"/>
      <c r="CU690" s="526"/>
      <c r="CV690" s="526"/>
      <c r="CW690" s="526"/>
      <c r="CX690" s="526"/>
      <c r="CY690" s="526"/>
      <c r="CZ690" s="526"/>
      <c r="DA690" s="526"/>
      <c r="DB690" s="526"/>
      <c r="DC690" s="526"/>
      <c r="DD690" s="526"/>
      <c r="DE690" s="526"/>
      <c r="DF690" s="526"/>
    </row>
    <row r="691" spans="8:110">
      <c r="H691" s="524">
        <f t="shared" si="148"/>
        <v>0</v>
      </c>
      <c r="K691" s="526"/>
      <c r="L691" s="526"/>
      <c r="M691" s="526"/>
      <c r="N691" s="526"/>
      <c r="O691" s="526"/>
      <c r="P691" s="526"/>
      <c r="Q691" s="526"/>
      <c r="R691" s="526"/>
      <c r="S691" s="526"/>
      <c r="T691" s="526"/>
      <c r="U691" s="526"/>
      <c r="V691" s="526"/>
      <c r="W691" s="526"/>
      <c r="X691" s="526"/>
      <c r="Y691" s="526"/>
      <c r="Z691" s="526"/>
      <c r="AA691" s="526"/>
      <c r="AB691" s="526"/>
      <c r="AC691" s="526"/>
      <c r="AD691" s="526"/>
      <c r="AE691" s="526"/>
      <c r="AF691" s="526"/>
      <c r="AG691" s="526"/>
      <c r="AH691" s="526"/>
      <c r="AI691" s="526"/>
      <c r="AJ691" s="526"/>
      <c r="AK691" s="526"/>
      <c r="AL691" s="526"/>
      <c r="AM691" s="526"/>
      <c r="AN691" s="526"/>
      <c r="AO691" s="526"/>
      <c r="AP691" s="526"/>
      <c r="AQ691" s="526"/>
      <c r="AR691" s="526"/>
      <c r="AS691" s="526"/>
      <c r="AT691" s="526"/>
      <c r="AU691" s="526"/>
      <c r="AV691" s="526"/>
      <c r="AW691" s="526"/>
      <c r="AX691" s="526"/>
      <c r="AY691" s="526"/>
      <c r="AZ691" s="526"/>
      <c r="BA691" s="526"/>
      <c r="BB691" s="526"/>
      <c r="BC691" s="526"/>
      <c r="BD691" s="526"/>
      <c r="BE691" s="526"/>
      <c r="BF691" s="526"/>
      <c r="BG691" s="526"/>
      <c r="BH691" s="526"/>
      <c r="BI691" s="526"/>
      <c r="BJ691" s="526"/>
      <c r="BK691" s="526"/>
      <c r="BL691" s="526"/>
      <c r="BM691" s="526"/>
      <c r="BN691" s="526"/>
      <c r="BO691" s="526"/>
      <c r="BP691" s="526"/>
      <c r="BQ691" s="526"/>
      <c r="BR691" s="526"/>
      <c r="BS691" s="526"/>
      <c r="BT691" s="526"/>
      <c r="BU691" s="526"/>
      <c r="BV691" s="526"/>
      <c r="BW691" s="526"/>
      <c r="BX691" s="526"/>
      <c r="BY691" s="526"/>
      <c r="BZ691" s="526"/>
      <c r="CA691" s="526"/>
      <c r="CB691" s="526"/>
      <c r="CC691" s="526"/>
      <c r="CD691" s="526"/>
      <c r="CE691" s="526"/>
      <c r="CF691" s="526"/>
      <c r="CG691" s="526"/>
      <c r="CH691" s="526"/>
      <c r="CI691" s="526"/>
      <c r="CJ691" s="526"/>
      <c r="CK691" s="526"/>
      <c r="CL691" s="526"/>
      <c r="CM691" s="526"/>
      <c r="CN691" s="526"/>
      <c r="CO691" s="526"/>
      <c r="CP691" s="526"/>
      <c r="CQ691" s="526"/>
      <c r="CR691" s="526"/>
      <c r="CS691" s="526"/>
      <c r="CT691" s="526"/>
      <c r="CU691" s="526"/>
      <c r="CV691" s="526"/>
      <c r="CW691" s="526"/>
      <c r="CX691" s="526"/>
      <c r="CY691" s="526"/>
      <c r="CZ691" s="526"/>
      <c r="DA691" s="526"/>
      <c r="DB691" s="526"/>
      <c r="DC691" s="526"/>
      <c r="DD691" s="526"/>
      <c r="DE691" s="526"/>
      <c r="DF691" s="526"/>
    </row>
    <row r="692" spans="8:110">
      <c r="H692" s="524">
        <f t="shared" si="148"/>
        <v>0</v>
      </c>
      <c r="K692" s="526"/>
      <c r="L692" s="526"/>
      <c r="M692" s="526"/>
      <c r="N692" s="526"/>
      <c r="O692" s="526"/>
      <c r="P692" s="526"/>
      <c r="Q692" s="526"/>
      <c r="R692" s="526"/>
      <c r="S692" s="526"/>
      <c r="T692" s="526"/>
      <c r="U692" s="526"/>
      <c r="V692" s="526"/>
      <c r="W692" s="526"/>
      <c r="X692" s="526"/>
      <c r="Y692" s="526"/>
      <c r="Z692" s="526"/>
      <c r="AA692" s="526"/>
      <c r="AB692" s="526"/>
      <c r="AC692" s="526"/>
      <c r="AD692" s="526"/>
      <c r="AE692" s="526"/>
      <c r="AF692" s="526"/>
      <c r="AG692" s="526"/>
      <c r="AH692" s="526"/>
      <c r="AI692" s="526"/>
      <c r="AJ692" s="526"/>
      <c r="AK692" s="526"/>
      <c r="AL692" s="526"/>
      <c r="AM692" s="526"/>
      <c r="AN692" s="526"/>
      <c r="AO692" s="526"/>
      <c r="AP692" s="526"/>
      <c r="AQ692" s="526"/>
      <c r="AR692" s="526"/>
      <c r="AS692" s="526"/>
      <c r="AT692" s="526"/>
      <c r="AU692" s="526"/>
      <c r="AV692" s="526"/>
      <c r="AW692" s="526"/>
      <c r="AX692" s="526"/>
      <c r="AY692" s="526"/>
      <c r="AZ692" s="526"/>
      <c r="BA692" s="526"/>
      <c r="BB692" s="526"/>
      <c r="BC692" s="526"/>
      <c r="BD692" s="526"/>
      <c r="BE692" s="526"/>
      <c r="BF692" s="526"/>
      <c r="BG692" s="526"/>
      <c r="BH692" s="526"/>
      <c r="BI692" s="526"/>
      <c r="BJ692" s="526"/>
      <c r="BK692" s="526"/>
      <c r="BL692" s="526"/>
      <c r="BM692" s="526"/>
      <c r="BN692" s="526"/>
      <c r="BO692" s="526"/>
      <c r="BP692" s="526"/>
      <c r="BQ692" s="526"/>
      <c r="BR692" s="526"/>
      <c r="BS692" s="526"/>
      <c r="BT692" s="526"/>
      <c r="BU692" s="526"/>
      <c r="BV692" s="526"/>
      <c r="BW692" s="526"/>
      <c r="BX692" s="526"/>
      <c r="BY692" s="526"/>
      <c r="BZ692" s="526"/>
      <c r="CA692" s="526"/>
      <c r="CB692" s="526"/>
      <c r="CC692" s="526"/>
      <c r="CD692" s="526"/>
      <c r="CE692" s="526"/>
      <c r="CF692" s="526"/>
      <c r="CG692" s="526"/>
      <c r="CH692" s="526"/>
      <c r="CI692" s="526"/>
      <c r="CJ692" s="526"/>
      <c r="CK692" s="526"/>
      <c r="CL692" s="526"/>
      <c r="CM692" s="526"/>
      <c r="CN692" s="526"/>
      <c r="CO692" s="526"/>
      <c r="CP692" s="526"/>
      <c r="CQ692" s="526"/>
      <c r="CR692" s="526"/>
      <c r="CS692" s="526"/>
      <c r="CT692" s="526"/>
      <c r="CU692" s="526"/>
      <c r="CV692" s="526"/>
      <c r="CW692" s="526"/>
      <c r="CX692" s="526"/>
      <c r="CY692" s="526"/>
      <c r="CZ692" s="526"/>
      <c r="DA692" s="526"/>
      <c r="DB692" s="526"/>
      <c r="DC692" s="526"/>
      <c r="DD692" s="526"/>
      <c r="DE692" s="526"/>
      <c r="DF692" s="526"/>
    </row>
    <row r="693" spans="8:110">
      <c r="H693" s="524">
        <f t="shared" si="148"/>
        <v>0</v>
      </c>
      <c r="K693" s="526"/>
      <c r="L693" s="526"/>
      <c r="M693" s="526"/>
      <c r="N693" s="526"/>
      <c r="O693" s="526"/>
      <c r="P693" s="526"/>
      <c r="Q693" s="526"/>
      <c r="R693" s="526"/>
      <c r="S693" s="526"/>
      <c r="T693" s="526"/>
      <c r="U693" s="526"/>
      <c r="V693" s="526"/>
      <c r="W693" s="526"/>
      <c r="X693" s="526"/>
      <c r="Y693" s="526"/>
      <c r="Z693" s="526"/>
      <c r="AA693" s="526"/>
      <c r="AB693" s="526"/>
      <c r="AC693" s="526"/>
      <c r="AD693" s="526"/>
      <c r="AE693" s="526"/>
      <c r="AF693" s="526"/>
      <c r="AG693" s="526"/>
      <c r="AH693" s="526"/>
      <c r="AI693" s="526"/>
      <c r="AJ693" s="526"/>
      <c r="AK693" s="526"/>
      <c r="AL693" s="526"/>
      <c r="AM693" s="526"/>
      <c r="AN693" s="526"/>
      <c r="AO693" s="526"/>
      <c r="AP693" s="526"/>
      <c r="AQ693" s="526"/>
      <c r="AR693" s="526"/>
      <c r="AS693" s="526"/>
      <c r="AT693" s="526"/>
      <c r="AU693" s="526"/>
      <c r="AV693" s="526"/>
      <c r="AW693" s="526"/>
      <c r="AX693" s="526"/>
      <c r="AY693" s="526"/>
      <c r="AZ693" s="526"/>
      <c r="BA693" s="526"/>
      <c r="BB693" s="526"/>
      <c r="BC693" s="526"/>
      <c r="BD693" s="526"/>
      <c r="BE693" s="526"/>
      <c r="BF693" s="526"/>
      <c r="BG693" s="526"/>
      <c r="BH693" s="526"/>
      <c r="BI693" s="526"/>
      <c r="BJ693" s="526"/>
      <c r="BK693" s="526"/>
      <c r="BL693" s="526"/>
      <c r="BM693" s="526"/>
      <c r="BN693" s="526"/>
      <c r="BO693" s="526"/>
      <c r="BP693" s="526"/>
      <c r="BQ693" s="526"/>
      <c r="BR693" s="526"/>
      <c r="BS693" s="526"/>
      <c r="BT693" s="526"/>
      <c r="BU693" s="526"/>
      <c r="BV693" s="526"/>
      <c r="BW693" s="526"/>
      <c r="BX693" s="526"/>
      <c r="BY693" s="526"/>
      <c r="BZ693" s="526"/>
      <c r="CA693" s="526"/>
      <c r="CB693" s="526"/>
      <c r="CC693" s="526"/>
      <c r="CD693" s="526"/>
      <c r="CE693" s="526"/>
      <c r="CF693" s="526"/>
      <c r="CG693" s="526"/>
      <c r="CH693" s="526"/>
      <c r="CI693" s="526"/>
      <c r="CJ693" s="526"/>
      <c r="CK693" s="526"/>
      <c r="CL693" s="526"/>
      <c r="CM693" s="526"/>
      <c r="CN693" s="526"/>
      <c r="CO693" s="526"/>
      <c r="CP693" s="526"/>
      <c r="CQ693" s="526"/>
      <c r="CR693" s="526"/>
      <c r="CS693" s="526"/>
      <c r="CT693" s="526"/>
      <c r="CU693" s="526"/>
      <c r="CV693" s="526"/>
      <c r="CW693" s="526"/>
      <c r="CX693" s="526"/>
      <c r="CY693" s="526"/>
      <c r="CZ693" s="526"/>
      <c r="DA693" s="526"/>
      <c r="DB693" s="526"/>
      <c r="DC693" s="526"/>
      <c r="DD693" s="526"/>
      <c r="DE693" s="526"/>
      <c r="DF693" s="526"/>
    </row>
    <row r="694" spans="8:110">
      <c r="H694" s="524">
        <f t="shared" si="148"/>
        <v>0</v>
      </c>
      <c r="K694" s="526"/>
      <c r="L694" s="526"/>
      <c r="M694" s="526"/>
      <c r="N694" s="526"/>
      <c r="O694" s="526"/>
      <c r="P694" s="526"/>
      <c r="Q694" s="526"/>
      <c r="R694" s="526"/>
      <c r="S694" s="526"/>
      <c r="T694" s="526"/>
      <c r="U694" s="526"/>
      <c r="V694" s="526"/>
      <c r="W694" s="526"/>
      <c r="X694" s="526"/>
      <c r="Y694" s="526"/>
      <c r="Z694" s="526"/>
      <c r="AA694" s="526"/>
      <c r="AB694" s="526"/>
      <c r="AC694" s="526"/>
      <c r="AD694" s="526"/>
      <c r="AE694" s="526"/>
      <c r="AF694" s="526"/>
      <c r="AG694" s="526"/>
      <c r="AH694" s="526"/>
      <c r="AI694" s="526"/>
      <c r="AJ694" s="526"/>
      <c r="AK694" s="526"/>
      <c r="AL694" s="526"/>
      <c r="AM694" s="526"/>
      <c r="AN694" s="526"/>
      <c r="AO694" s="526"/>
      <c r="AP694" s="526"/>
      <c r="AQ694" s="526"/>
      <c r="AR694" s="526"/>
      <c r="AS694" s="526"/>
      <c r="AT694" s="526"/>
      <c r="AU694" s="526"/>
      <c r="AV694" s="526"/>
      <c r="AW694" s="526"/>
      <c r="AX694" s="526"/>
      <c r="AY694" s="526"/>
      <c r="AZ694" s="526"/>
      <c r="BA694" s="526"/>
      <c r="BB694" s="526"/>
      <c r="BC694" s="526"/>
      <c r="BD694" s="526"/>
      <c r="BE694" s="526"/>
      <c r="BF694" s="526"/>
      <c r="BG694" s="526"/>
      <c r="BH694" s="526"/>
      <c r="BI694" s="526"/>
      <c r="BJ694" s="526"/>
      <c r="BK694" s="526"/>
      <c r="BL694" s="526"/>
      <c r="BM694" s="526"/>
      <c r="BN694" s="526"/>
      <c r="BO694" s="526"/>
      <c r="BP694" s="526"/>
      <c r="BQ694" s="526"/>
      <c r="BR694" s="526"/>
      <c r="BS694" s="526"/>
      <c r="BT694" s="526"/>
      <c r="BU694" s="526"/>
      <c r="BV694" s="526"/>
      <c r="BW694" s="526"/>
      <c r="BX694" s="526"/>
      <c r="BY694" s="526"/>
      <c r="BZ694" s="526"/>
      <c r="CA694" s="526"/>
      <c r="CB694" s="526"/>
      <c r="CC694" s="526"/>
      <c r="CD694" s="526"/>
      <c r="CE694" s="526"/>
      <c r="CF694" s="526"/>
      <c r="CG694" s="526"/>
      <c r="CH694" s="526"/>
      <c r="CI694" s="526"/>
      <c r="CJ694" s="526"/>
      <c r="CK694" s="526"/>
      <c r="CL694" s="526"/>
      <c r="CM694" s="526"/>
      <c r="CN694" s="526"/>
      <c r="CO694" s="526"/>
      <c r="CP694" s="526"/>
      <c r="CQ694" s="526"/>
      <c r="CR694" s="526"/>
      <c r="CS694" s="526"/>
      <c r="CT694" s="526"/>
      <c r="CU694" s="526"/>
      <c r="CV694" s="526"/>
      <c r="CW694" s="526"/>
      <c r="CX694" s="526"/>
      <c r="CY694" s="526"/>
      <c r="CZ694" s="526"/>
      <c r="DA694" s="526"/>
      <c r="DB694" s="526"/>
      <c r="DC694" s="526"/>
      <c r="DD694" s="526"/>
      <c r="DE694" s="526"/>
      <c r="DF694" s="526"/>
    </row>
    <row r="695" spans="8:110">
      <c r="H695" s="524">
        <f t="shared" si="148"/>
        <v>0</v>
      </c>
      <c r="K695" s="526"/>
      <c r="L695" s="526"/>
      <c r="M695" s="526"/>
      <c r="N695" s="526"/>
      <c r="O695" s="526"/>
      <c r="P695" s="526"/>
      <c r="Q695" s="526"/>
      <c r="R695" s="526"/>
      <c r="S695" s="526"/>
      <c r="T695" s="526"/>
      <c r="U695" s="526"/>
      <c r="V695" s="526"/>
      <c r="W695" s="526"/>
      <c r="X695" s="526"/>
      <c r="Y695" s="526"/>
      <c r="Z695" s="526"/>
      <c r="AA695" s="526"/>
      <c r="AB695" s="526"/>
      <c r="AC695" s="526"/>
      <c r="AD695" s="526"/>
      <c r="AE695" s="526"/>
      <c r="AF695" s="526"/>
      <c r="AG695" s="526"/>
      <c r="AH695" s="526"/>
      <c r="AI695" s="526"/>
      <c r="AJ695" s="526"/>
      <c r="AK695" s="526"/>
      <c r="AL695" s="526"/>
      <c r="AM695" s="526"/>
      <c r="AN695" s="526"/>
      <c r="AO695" s="526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26"/>
      <c r="BT695" s="526"/>
      <c r="BU695" s="526"/>
      <c r="BV695" s="526"/>
      <c r="BW695" s="526"/>
      <c r="BX695" s="526"/>
      <c r="BY695" s="526"/>
      <c r="BZ695" s="526"/>
      <c r="CA695" s="526"/>
      <c r="CB695" s="526"/>
      <c r="CC695" s="526"/>
      <c r="CD695" s="526"/>
      <c r="CE695" s="526"/>
      <c r="CF695" s="526"/>
      <c r="CG695" s="526"/>
      <c r="CH695" s="526"/>
      <c r="CI695" s="526"/>
      <c r="CJ695" s="526"/>
      <c r="CK695" s="526"/>
      <c r="CL695" s="526"/>
      <c r="CM695" s="526"/>
      <c r="CN695" s="526"/>
      <c r="CO695" s="526"/>
      <c r="CP695" s="526"/>
      <c r="CQ695" s="526"/>
      <c r="CR695" s="526"/>
      <c r="CS695" s="526"/>
      <c r="CT695" s="526"/>
      <c r="CU695" s="526"/>
      <c r="CV695" s="526"/>
      <c r="CW695" s="526"/>
      <c r="CX695" s="526"/>
      <c r="CY695" s="526"/>
      <c r="CZ695" s="526"/>
      <c r="DA695" s="526"/>
      <c r="DB695" s="526"/>
      <c r="DC695" s="526"/>
      <c r="DD695" s="526"/>
      <c r="DE695" s="526"/>
      <c r="DF695" s="526"/>
    </row>
    <row r="696" spans="8:110">
      <c r="H696" s="524">
        <f t="shared" si="148"/>
        <v>0</v>
      </c>
      <c r="K696" s="526"/>
      <c r="L696" s="526"/>
      <c r="M696" s="526"/>
      <c r="N696" s="526"/>
      <c r="O696" s="526"/>
      <c r="P696" s="526"/>
      <c r="Q696" s="526"/>
      <c r="R696" s="526"/>
      <c r="S696" s="526"/>
      <c r="T696" s="526"/>
      <c r="U696" s="526"/>
      <c r="V696" s="526"/>
      <c r="W696" s="526"/>
      <c r="X696" s="526"/>
      <c r="Y696" s="526"/>
      <c r="Z696" s="526"/>
      <c r="AA696" s="526"/>
      <c r="AB696" s="526"/>
      <c r="AC696" s="526"/>
      <c r="AD696" s="526"/>
      <c r="AE696" s="526"/>
      <c r="AF696" s="526"/>
      <c r="AG696" s="526"/>
      <c r="AH696" s="526"/>
      <c r="AI696" s="526"/>
      <c r="AJ696" s="526"/>
      <c r="AK696" s="526"/>
      <c r="AL696" s="526"/>
      <c r="AM696" s="526"/>
      <c r="AN696" s="526"/>
      <c r="AO696" s="526"/>
      <c r="AP696" s="526"/>
      <c r="AQ696" s="526"/>
      <c r="AR696" s="526"/>
      <c r="AS696" s="526"/>
      <c r="AT696" s="526"/>
      <c r="AU696" s="526"/>
      <c r="AV696" s="526"/>
      <c r="AW696" s="526"/>
      <c r="AX696" s="526"/>
      <c r="AY696" s="526"/>
      <c r="AZ696" s="526"/>
      <c r="BA696" s="526"/>
      <c r="BB696" s="526"/>
      <c r="BC696" s="526"/>
      <c r="BD696" s="526"/>
      <c r="BE696" s="526"/>
      <c r="BF696" s="526"/>
      <c r="BG696" s="526"/>
      <c r="BH696" s="526"/>
      <c r="BI696" s="526"/>
      <c r="BJ696" s="526"/>
      <c r="BK696" s="526"/>
      <c r="BL696" s="526"/>
      <c r="BM696" s="526"/>
      <c r="BN696" s="526"/>
      <c r="BO696" s="526"/>
      <c r="BP696" s="526"/>
      <c r="BQ696" s="526"/>
      <c r="BR696" s="526"/>
      <c r="BS696" s="526"/>
      <c r="BT696" s="526"/>
      <c r="BU696" s="526"/>
      <c r="BV696" s="526"/>
      <c r="BW696" s="526"/>
      <c r="BX696" s="526"/>
      <c r="BY696" s="526"/>
      <c r="BZ696" s="526"/>
      <c r="CA696" s="526"/>
      <c r="CB696" s="526"/>
      <c r="CC696" s="526"/>
      <c r="CD696" s="526"/>
      <c r="CE696" s="526"/>
      <c r="CF696" s="526"/>
      <c r="CG696" s="526"/>
      <c r="CH696" s="526"/>
      <c r="CI696" s="526"/>
      <c r="CJ696" s="526"/>
      <c r="CK696" s="526"/>
      <c r="CL696" s="526"/>
      <c r="CM696" s="526"/>
      <c r="CN696" s="526"/>
      <c r="CO696" s="526"/>
      <c r="CP696" s="526"/>
      <c r="CQ696" s="526"/>
      <c r="CR696" s="526"/>
      <c r="CS696" s="526"/>
      <c r="CT696" s="526"/>
      <c r="CU696" s="526"/>
      <c r="CV696" s="526"/>
      <c r="CW696" s="526"/>
      <c r="CX696" s="526"/>
      <c r="CY696" s="526"/>
      <c r="CZ696" s="526"/>
      <c r="DA696" s="526"/>
      <c r="DB696" s="526"/>
      <c r="DC696" s="526"/>
      <c r="DD696" s="526"/>
      <c r="DE696" s="526"/>
      <c r="DF696" s="526"/>
    </row>
    <row r="697" spans="8:110">
      <c r="H697" s="524">
        <f t="shared" si="148"/>
        <v>0</v>
      </c>
      <c r="K697" s="526"/>
      <c r="L697" s="526"/>
      <c r="M697" s="526"/>
      <c r="N697" s="526"/>
      <c r="O697" s="526"/>
      <c r="P697" s="526"/>
      <c r="Q697" s="526"/>
      <c r="R697" s="526"/>
      <c r="S697" s="526"/>
      <c r="T697" s="526"/>
      <c r="U697" s="526"/>
      <c r="V697" s="526"/>
      <c r="W697" s="526"/>
      <c r="X697" s="526"/>
      <c r="Y697" s="526"/>
      <c r="Z697" s="526"/>
      <c r="AA697" s="526"/>
      <c r="AB697" s="526"/>
      <c r="AC697" s="526"/>
      <c r="AD697" s="526"/>
      <c r="AE697" s="526"/>
      <c r="AF697" s="526"/>
      <c r="AG697" s="526"/>
      <c r="AH697" s="526"/>
      <c r="AI697" s="526"/>
      <c r="AJ697" s="526"/>
      <c r="AK697" s="526"/>
      <c r="AL697" s="526"/>
      <c r="AM697" s="526"/>
      <c r="AN697" s="526"/>
      <c r="AO697" s="526"/>
      <c r="AP697" s="526"/>
      <c r="AQ697" s="526"/>
      <c r="AR697" s="526"/>
      <c r="AS697" s="526"/>
      <c r="AT697" s="526"/>
      <c r="AU697" s="526"/>
      <c r="AV697" s="526"/>
      <c r="AW697" s="526"/>
      <c r="AX697" s="526"/>
      <c r="AY697" s="526"/>
      <c r="AZ697" s="526"/>
      <c r="BA697" s="526"/>
      <c r="BB697" s="526"/>
      <c r="BC697" s="526"/>
      <c r="BD697" s="526"/>
      <c r="BE697" s="526"/>
      <c r="BF697" s="526"/>
      <c r="BG697" s="526"/>
      <c r="BH697" s="526"/>
      <c r="BI697" s="526"/>
      <c r="BJ697" s="526"/>
      <c r="BK697" s="526"/>
      <c r="BL697" s="526"/>
      <c r="BM697" s="526"/>
      <c r="BN697" s="526"/>
      <c r="BO697" s="526"/>
      <c r="BP697" s="526"/>
      <c r="BQ697" s="526"/>
      <c r="BR697" s="526"/>
      <c r="BS697" s="526"/>
      <c r="BT697" s="526"/>
      <c r="BU697" s="526"/>
      <c r="BV697" s="526"/>
      <c r="BW697" s="526"/>
      <c r="BX697" s="526"/>
      <c r="BY697" s="526"/>
      <c r="BZ697" s="526"/>
      <c r="CA697" s="526"/>
      <c r="CB697" s="526"/>
      <c r="CC697" s="526"/>
      <c r="CD697" s="526"/>
      <c r="CE697" s="526"/>
      <c r="CF697" s="526"/>
      <c r="CG697" s="526"/>
      <c r="CH697" s="526"/>
      <c r="CI697" s="526"/>
      <c r="CJ697" s="526"/>
      <c r="CK697" s="526"/>
      <c r="CL697" s="526"/>
      <c r="CM697" s="526"/>
      <c r="CN697" s="526"/>
      <c r="CO697" s="526"/>
      <c r="CP697" s="526"/>
      <c r="CQ697" s="526"/>
      <c r="CR697" s="526"/>
      <c r="CS697" s="526"/>
      <c r="CT697" s="526"/>
      <c r="CU697" s="526"/>
      <c r="CV697" s="526"/>
      <c r="CW697" s="526"/>
      <c r="CX697" s="526"/>
      <c r="CY697" s="526"/>
      <c r="CZ697" s="526"/>
      <c r="DA697" s="526"/>
      <c r="DB697" s="526"/>
      <c r="DC697" s="526"/>
      <c r="DD697" s="526"/>
      <c r="DE697" s="526"/>
      <c r="DF697" s="526"/>
    </row>
    <row r="698" spans="8:110">
      <c r="H698" s="524">
        <f t="shared" si="148"/>
        <v>0</v>
      </c>
      <c r="K698" s="526"/>
      <c r="L698" s="526"/>
      <c r="M698" s="526"/>
      <c r="N698" s="526"/>
      <c r="O698" s="526"/>
      <c r="P698" s="526"/>
      <c r="Q698" s="526"/>
      <c r="R698" s="526"/>
      <c r="S698" s="526"/>
      <c r="T698" s="526"/>
      <c r="U698" s="526"/>
      <c r="V698" s="526"/>
      <c r="W698" s="526"/>
      <c r="X698" s="526"/>
      <c r="Y698" s="526"/>
      <c r="Z698" s="526"/>
      <c r="AA698" s="526"/>
      <c r="AB698" s="526"/>
      <c r="AC698" s="526"/>
      <c r="AD698" s="526"/>
      <c r="AE698" s="526"/>
      <c r="AF698" s="526"/>
      <c r="AG698" s="526"/>
      <c r="AH698" s="526"/>
      <c r="AI698" s="526"/>
      <c r="AJ698" s="526"/>
      <c r="AK698" s="526"/>
      <c r="AL698" s="526"/>
      <c r="AM698" s="526"/>
      <c r="AN698" s="526"/>
      <c r="AO698" s="526"/>
      <c r="AP698" s="526"/>
      <c r="AQ698" s="526"/>
      <c r="AR698" s="526"/>
      <c r="AS698" s="526"/>
      <c r="AT698" s="526"/>
      <c r="AU698" s="526"/>
      <c r="AV698" s="526"/>
      <c r="AW698" s="526"/>
      <c r="AX698" s="526"/>
      <c r="AY698" s="526"/>
      <c r="AZ698" s="526"/>
      <c r="BA698" s="526"/>
      <c r="BB698" s="526"/>
      <c r="BC698" s="526"/>
      <c r="BD698" s="526"/>
      <c r="BE698" s="526"/>
      <c r="BF698" s="526"/>
      <c r="BG698" s="526"/>
      <c r="BH698" s="526"/>
      <c r="BI698" s="526"/>
      <c r="BJ698" s="526"/>
      <c r="BK698" s="526"/>
      <c r="BL698" s="526"/>
      <c r="BM698" s="526"/>
      <c r="BN698" s="526"/>
      <c r="BO698" s="526"/>
      <c r="BP698" s="526"/>
      <c r="BQ698" s="526"/>
      <c r="BR698" s="526"/>
      <c r="BS698" s="526"/>
      <c r="BT698" s="526"/>
      <c r="BU698" s="526"/>
      <c r="BV698" s="526"/>
      <c r="BW698" s="526"/>
      <c r="BX698" s="526"/>
      <c r="BY698" s="526"/>
      <c r="BZ698" s="526"/>
      <c r="CA698" s="526"/>
      <c r="CB698" s="526"/>
      <c r="CC698" s="526"/>
      <c r="CD698" s="526"/>
      <c r="CE698" s="526"/>
      <c r="CF698" s="526"/>
      <c r="CG698" s="526"/>
      <c r="CH698" s="526"/>
      <c r="CI698" s="526"/>
      <c r="CJ698" s="526"/>
      <c r="CK698" s="526"/>
      <c r="CL698" s="526"/>
      <c r="CM698" s="526"/>
      <c r="CN698" s="526"/>
      <c r="CO698" s="526"/>
      <c r="CP698" s="526"/>
      <c r="CQ698" s="526"/>
      <c r="CR698" s="526"/>
      <c r="CS698" s="526"/>
      <c r="CT698" s="526"/>
      <c r="CU698" s="526"/>
      <c r="CV698" s="526"/>
      <c r="CW698" s="526"/>
      <c r="CX698" s="526"/>
      <c r="CY698" s="526"/>
      <c r="CZ698" s="526"/>
      <c r="DA698" s="526"/>
      <c r="DB698" s="526"/>
      <c r="DC698" s="526"/>
      <c r="DD698" s="526"/>
      <c r="DE698" s="526"/>
      <c r="DF698" s="526"/>
    </row>
    <row r="699" spans="8:110">
      <c r="H699" s="524">
        <f t="shared" si="148"/>
        <v>0</v>
      </c>
      <c r="K699" s="526"/>
      <c r="L699" s="526"/>
      <c r="M699" s="526"/>
      <c r="N699" s="526"/>
      <c r="O699" s="526"/>
      <c r="P699" s="526"/>
      <c r="Q699" s="526"/>
      <c r="R699" s="526"/>
      <c r="S699" s="526"/>
      <c r="T699" s="526"/>
      <c r="U699" s="526"/>
      <c r="V699" s="526"/>
      <c r="W699" s="526"/>
      <c r="X699" s="526"/>
      <c r="Y699" s="526"/>
      <c r="Z699" s="526"/>
      <c r="AA699" s="526"/>
      <c r="AB699" s="526"/>
      <c r="AC699" s="526"/>
      <c r="AD699" s="526"/>
      <c r="AE699" s="526"/>
      <c r="AF699" s="526"/>
      <c r="AG699" s="526"/>
      <c r="AH699" s="526"/>
      <c r="AI699" s="526"/>
      <c r="AJ699" s="526"/>
      <c r="AK699" s="526"/>
      <c r="AL699" s="526"/>
      <c r="AM699" s="526"/>
      <c r="AN699" s="526"/>
      <c r="AO699" s="526"/>
      <c r="AP699" s="526"/>
      <c r="AQ699" s="526"/>
      <c r="AR699" s="526"/>
      <c r="AS699" s="526"/>
      <c r="AT699" s="526"/>
      <c r="AU699" s="526"/>
      <c r="AV699" s="526"/>
      <c r="AW699" s="526"/>
      <c r="AX699" s="526"/>
      <c r="AY699" s="526"/>
      <c r="AZ699" s="526"/>
      <c r="BA699" s="526"/>
      <c r="BB699" s="526"/>
      <c r="BC699" s="526"/>
      <c r="BD699" s="526"/>
      <c r="BE699" s="526"/>
      <c r="BF699" s="526"/>
      <c r="BG699" s="526"/>
      <c r="BH699" s="526"/>
      <c r="BI699" s="526"/>
      <c r="BJ699" s="526"/>
      <c r="BK699" s="526"/>
      <c r="BL699" s="526"/>
      <c r="BM699" s="526"/>
      <c r="BN699" s="526"/>
      <c r="BO699" s="526"/>
      <c r="BP699" s="526"/>
      <c r="BQ699" s="526"/>
      <c r="BR699" s="526"/>
      <c r="BS699" s="526"/>
      <c r="BT699" s="526"/>
      <c r="BU699" s="526"/>
      <c r="BV699" s="526"/>
      <c r="BW699" s="526"/>
      <c r="BX699" s="526"/>
      <c r="BY699" s="526"/>
      <c r="BZ699" s="526"/>
      <c r="CA699" s="526"/>
      <c r="CB699" s="526"/>
      <c r="CC699" s="526"/>
      <c r="CD699" s="526"/>
      <c r="CE699" s="526"/>
      <c r="CF699" s="526"/>
      <c r="CG699" s="526"/>
      <c r="CH699" s="526"/>
      <c r="CI699" s="526"/>
      <c r="CJ699" s="526"/>
      <c r="CK699" s="526"/>
      <c r="CL699" s="526"/>
      <c r="CM699" s="526"/>
      <c r="CN699" s="526"/>
      <c r="CO699" s="526"/>
      <c r="CP699" s="526"/>
      <c r="CQ699" s="526"/>
      <c r="CR699" s="526"/>
      <c r="CS699" s="526"/>
      <c r="CT699" s="526"/>
      <c r="CU699" s="526"/>
      <c r="CV699" s="526"/>
      <c r="CW699" s="526"/>
      <c r="CX699" s="526"/>
      <c r="CY699" s="526"/>
      <c r="CZ699" s="526"/>
      <c r="DA699" s="526"/>
      <c r="DB699" s="526"/>
      <c r="DC699" s="526"/>
      <c r="DD699" s="526"/>
      <c r="DE699" s="526"/>
      <c r="DF699" s="526"/>
    </row>
    <row r="700" spans="8:110">
      <c r="H700" s="524">
        <f t="shared" si="148"/>
        <v>0</v>
      </c>
      <c r="K700" s="526"/>
      <c r="L700" s="526"/>
      <c r="M700" s="526"/>
      <c r="N700" s="526"/>
      <c r="O700" s="526"/>
      <c r="P700" s="526"/>
      <c r="Q700" s="526"/>
      <c r="R700" s="526"/>
      <c r="S700" s="526"/>
      <c r="T700" s="526"/>
      <c r="U700" s="526"/>
      <c r="V700" s="526"/>
      <c r="W700" s="526"/>
      <c r="X700" s="526"/>
      <c r="Y700" s="526"/>
      <c r="Z700" s="526"/>
      <c r="AA700" s="526"/>
      <c r="AB700" s="526"/>
      <c r="AC700" s="526"/>
      <c r="AD700" s="526"/>
      <c r="AE700" s="526"/>
      <c r="AF700" s="526"/>
      <c r="AG700" s="526"/>
      <c r="AH700" s="526"/>
      <c r="AI700" s="526"/>
      <c r="AJ700" s="526"/>
      <c r="AK700" s="526"/>
      <c r="AL700" s="526"/>
      <c r="AM700" s="526"/>
      <c r="AN700" s="526"/>
      <c r="AO700" s="526"/>
      <c r="AP700" s="526"/>
      <c r="AQ700" s="526"/>
      <c r="AR700" s="526"/>
      <c r="AS700" s="526"/>
      <c r="AT700" s="526"/>
      <c r="AU700" s="526"/>
      <c r="AV700" s="526"/>
      <c r="AW700" s="526"/>
      <c r="AX700" s="526"/>
      <c r="AY700" s="526"/>
      <c r="AZ700" s="526"/>
      <c r="BA700" s="526"/>
      <c r="BB700" s="526"/>
      <c r="BC700" s="526"/>
      <c r="BD700" s="526"/>
      <c r="BE700" s="526"/>
      <c r="BF700" s="526"/>
      <c r="BG700" s="526"/>
      <c r="BH700" s="526"/>
      <c r="BI700" s="526"/>
      <c r="BJ700" s="526"/>
      <c r="BK700" s="526"/>
      <c r="BL700" s="526"/>
      <c r="BM700" s="526"/>
      <c r="BN700" s="526"/>
      <c r="BO700" s="526"/>
      <c r="BP700" s="526"/>
      <c r="BQ700" s="526"/>
      <c r="BR700" s="526"/>
      <c r="BS700" s="526"/>
      <c r="BT700" s="526"/>
      <c r="BU700" s="526"/>
      <c r="BV700" s="526"/>
      <c r="BW700" s="526"/>
      <c r="BX700" s="526"/>
      <c r="BY700" s="526"/>
      <c r="BZ700" s="526"/>
      <c r="CA700" s="526"/>
      <c r="CB700" s="526"/>
      <c r="CC700" s="526"/>
      <c r="CD700" s="526"/>
      <c r="CE700" s="526"/>
      <c r="CF700" s="526"/>
      <c r="CG700" s="526"/>
      <c r="CH700" s="526"/>
      <c r="CI700" s="526"/>
      <c r="CJ700" s="526"/>
      <c r="CK700" s="526"/>
      <c r="CL700" s="526"/>
      <c r="CM700" s="526"/>
      <c r="CN700" s="526"/>
      <c r="CO700" s="526"/>
      <c r="CP700" s="526"/>
      <c r="CQ700" s="526"/>
      <c r="CR700" s="526"/>
      <c r="CS700" s="526"/>
      <c r="CT700" s="526"/>
      <c r="CU700" s="526"/>
      <c r="CV700" s="526"/>
      <c r="CW700" s="526"/>
      <c r="CX700" s="526"/>
      <c r="CY700" s="526"/>
      <c r="CZ700" s="526"/>
      <c r="DA700" s="526"/>
      <c r="DB700" s="526"/>
      <c r="DC700" s="526"/>
      <c r="DD700" s="526"/>
      <c r="DE700" s="526"/>
      <c r="DF700" s="526"/>
    </row>
    <row r="701" spans="8:110">
      <c r="H701" s="524">
        <f t="shared" si="148"/>
        <v>0</v>
      </c>
      <c r="K701" s="526"/>
      <c r="L701" s="526"/>
      <c r="M701" s="526"/>
      <c r="N701" s="526"/>
      <c r="O701" s="526"/>
      <c r="P701" s="526"/>
      <c r="Q701" s="526"/>
      <c r="R701" s="526"/>
      <c r="S701" s="526"/>
      <c r="T701" s="526"/>
      <c r="U701" s="526"/>
      <c r="V701" s="526"/>
      <c r="W701" s="526"/>
      <c r="X701" s="526"/>
      <c r="Y701" s="526"/>
      <c r="Z701" s="526"/>
      <c r="AA701" s="526"/>
      <c r="AB701" s="526"/>
      <c r="AC701" s="526"/>
      <c r="AD701" s="526"/>
      <c r="AE701" s="526"/>
      <c r="AF701" s="526"/>
      <c r="AG701" s="526"/>
      <c r="AH701" s="526"/>
      <c r="AI701" s="526"/>
      <c r="AJ701" s="526"/>
      <c r="AK701" s="526"/>
      <c r="AL701" s="526"/>
      <c r="AM701" s="526"/>
      <c r="AN701" s="526"/>
      <c r="AO701" s="526"/>
      <c r="AP701" s="526"/>
      <c r="AQ701" s="526"/>
      <c r="AR701" s="526"/>
      <c r="AS701" s="526"/>
      <c r="AT701" s="526"/>
      <c r="AU701" s="526"/>
      <c r="AV701" s="526"/>
      <c r="AW701" s="526"/>
      <c r="AX701" s="526"/>
      <c r="AY701" s="526"/>
      <c r="AZ701" s="526"/>
      <c r="BA701" s="526"/>
      <c r="BB701" s="526"/>
      <c r="BC701" s="526"/>
      <c r="BD701" s="526"/>
      <c r="BE701" s="526"/>
      <c r="BF701" s="526"/>
      <c r="BG701" s="526"/>
      <c r="BH701" s="526"/>
      <c r="BI701" s="526"/>
      <c r="BJ701" s="526"/>
      <c r="BK701" s="526"/>
      <c r="BL701" s="526"/>
      <c r="BM701" s="526"/>
      <c r="BN701" s="526"/>
      <c r="BO701" s="526"/>
      <c r="BP701" s="526"/>
      <c r="BQ701" s="526"/>
      <c r="BR701" s="526"/>
      <c r="BS701" s="526"/>
      <c r="BT701" s="526"/>
      <c r="BU701" s="526"/>
      <c r="BV701" s="526"/>
      <c r="BW701" s="526"/>
      <c r="BX701" s="526"/>
      <c r="BY701" s="526"/>
      <c r="BZ701" s="526"/>
      <c r="CA701" s="526"/>
      <c r="CB701" s="526"/>
      <c r="CC701" s="526"/>
      <c r="CD701" s="526"/>
      <c r="CE701" s="526"/>
      <c r="CF701" s="526"/>
      <c r="CG701" s="526"/>
      <c r="CH701" s="526"/>
      <c r="CI701" s="526"/>
      <c r="CJ701" s="526"/>
      <c r="CK701" s="526"/>
      <c r="CL701" s="526"/>
      <c r="CM701" s="526"/>
      <c r="CN701" s="526"/>
      <c r="CO701" s="526"/>
      <c r="CP701" s="526"/>
      <c r="CQ701" s="526"/>
      <c r="CR701" s="526"/>
      <c r="CS701" s="526"/>
      <c r="CT701" s="526"/>
      <c r="CU701" s="526"/>
      <c r="CV701" s="526"/>
      <c r="CW701" s="526"/>
      <c r="CX701" s="526"/>
      <c r="CY701" s="526"/>
      <c r="CZ701" s="526"/>
      <c r="DA701" s="526"/>
      <c r="DB701" s="526"/>
      <c r="DC701" s="526"/>
      <c r="DD701" s="526"/>
      <c r="DE701" s="526"/>
      <c r="DF701" s="526"/>
    </row>
    <row r="702" spans="8:110">
      <c r="H702" s="524">
        <f t="shared" si="148"/>
        <v>0</v>
      </c>
      <c r="K702" s="526"/>
      <c r="L702" s="526"/>
      <c r="M702" s="526"/>
      <c r="N702" s="526"/>
      <c r="O702" s="526"/>
      <c r="P702" s="526"/>
      <c r="Q702" s="526"/>
      <c r="R702" s="526"/>
      <c r="S702" s="526"/>
      <c r="T702" s="526"/>
      <c r="U702" s="526"/>
      <c r="V702" s="526"/>
      <c r="W702" s="526"/>
      <c r="X702" s="526"/>
      <c r="Y702" s="526"/>
      <c r="Z702" s="526"/>
      <c r="AA702" s="526"/>
      <c r="AB702" s="526"/>
      <c r="AC702" s="526"/>
      <c r="AD702" s="526"/>
      <c r="AE702" s="526"/>
      <c r="AF702" s="526"/>
      <c r="AG702" s="526"/>
      <c r="AH702" s="526"/>
      <c r="AI702" s="526"/>
      <c r="AJ702" s="526"/>
      <c r="AK702" s="526"/>
      <c r="AL702" s="526"/>
      <c r="AM702" s="526"/>
      <c r="AN702" s="526"/>
      <c r="AO702" s="526"/>
      <c r="AP702" s="526"/>
      <c r="AQ702" s="526"/>
      <c r="AR702" s="526"/>
      <c r="AS702" s="526"/>
      <c r="AT702" s="526"/>
      <c r="AU702" s="526"/>
      <c r="AV702" s="526"/>
      <c r="AW702" s="526"/>
      <c r="AX702" s="526"/>
      <c r="AY702" s="526"/>
      <c r="AZ702" s="526"/>
      <c r="BA702" s="526"/>
      <c r="BB702" s="526"/>
      <c r="BC702" s="526"/>
      <c r="BD702" s="526"/>
      <c r="BE702" s="526"/>
      <c r="BF702" s="526"/>
      <c r="BG702" s="526"/>
      <c r="BH702" s="526"/>
      <c r="BI702" s="526"/>
      <c r="BJ702" s="526"/>
      <c r="BK702" s="526"/>
      <c r="BL702" s="526"/>
      <c r="BM702" s="526"/>
      <c r="BN702" s="526"/>
      <c r="BO702" s="526"/>
      <c r="BP702" s="526"/>
      <c r="BQ702" s="526"/>
      <c r="BR702" s="526"/>
      <c r="BS702" s="526"/>
      <c r="BT702" s="526"/>
      <c r="BU702" s="526"/>
      <c r="BV702" s="526"/>
      <c r="BW702" s="526"/>
      <c r="BX702" s="526"/>
      <c r="BY702" s="526"/>
      <c r="BZ702" s="526"/>
      <c r="CA702" s="526"/>
      <c r="CB702" s="526"/>
      <c r="CC702" s="526"/>
      <c r="CD702" s="526"/>
      <c r="CE702" s="526"/>
      <c r="CF702" s="526"/>
      <c r="CG702" s="526"/>
      <c r="CH702" s="526"/>
      <c r="CI702" s="526"/>
      <c r="CJ702" s="526"/>
      <c r="CK702" s="526"/>
      <c r="CL702" s="526"/>
      <c r="CM702" s="526"/>
      <c r="CN702" s="526"/>
      <c r="CO702" s="526"/>
      <c r="CP702" s="526"/>
      <c r="CQ702" s="526"/>
      <c r="CR702" s="526"/>
      <c r="CS702" s="526"/>
      <c r="CT702" s="526"/>
      <c r="CU702" s="526"/>
      <c r="CV702" s="526"/>
      <c r="CW702" s="526"/>
      <c r="CX702" s="526"/>
      <c r="CY702" s="526"/>
      <c r="CZ702" s="526"/>
      <c r="DA702" s="526"/>
      <c r="DB702" s="526"/>
      <c r="DC702" s="526"/>
      <c r="DD702" s="526"/>
      <c r="DE702" s="526"/>
      <c r="DF702" s="526"/>
    </row>
    <row r="703" spans="8:110">
      <c r="H703" s="524">
        <f t="shared" si="148"/>
        <v>0</v>
      </c>
      <c r="K703" s="526"/>
      <c r="L703" s="526"/>
      <c r="M703" s="526"/>
      <c r="N703" s="526"/>
      <c r="O703" s="526"/>
      <c r="P703" s="526"/>
      <c r="Q703" s="526"/>
      <c r="R703" s="526"/>
      <c r="S703" s="526"/>
      <c r="T703" s="526"/>
      <c r="U703" s="526"/>
      <c r="V703" s="526"/>
      <c r="W703" s="526"/>
      <c r="X703" s="526"/>
      <c r="Y703" s="526"/>
      <c r="Z703" s="526"/>
      <c r="AA703" s="526"/>
      <c r="AB703" s="526"/>
      <c r="AC703" s="526"/>
      <c r="AD703" s="526"/>
      <c r="AE703" s="526"/>
      <c r="AF703" s="526"/>
      <c r="AG703" s="526"/>
      <c r="AH703" s="526"/>
      <c r="AI703" s="526"/>
      <c r="AJ703" s="526"/>
      <c r="AK703" s="526"/>
      <c r="AL703" s="526"/>
      <c r="AM703" s="526"/>
      <c r="AN703" s="526"/>
      <c r="AO703" s="526"/>
      <c r="AP703" s="526"/>
      <c r="AQ703" s="526"/>
      <c r="AR703" s="526"/>
      <c r="AS703" s="526"/>
      <c r="AT703" s="526"/>
      <c r="AU703" s="526"/>
      <c r="AV703" s="526"/>
      <c r="AW703" s="526"/>
      <c r="AX703" s="526"/>
      <c r="AY703" s="526"/>
      <c r="AZ703" s="526"/>
      <c r="BA703" s="526"/>
      <c r="BB703" s="526"/>
      <c r="BC703" s="526"/>
      <c r="BD703" s="526"/>
      <c r="BE703" s="526"/>
      <c r="BF703" s="526"/>
      <c r="BG703" s="526"/>
      <c r="BH703" s="526"/>
      <c r="BI703" s="526"/>
      <c r="BJ703" s="526"/>
      <c r="BK703" s="526"/>
      <c r="BL703" s="526"/>
      <c r="BM703" s="526"/>
      <c r="BN703" s="526"/>
      <c r="BO703" s="526"/>
      <c r="BP703" s="526"/>
      <c r="BQ703" s="526"/>
      <c r="BR703" s="526"/>
      <c r="BS703" s="526"/>
      <c r="BT703" s="526"/>
      <c r="BU703" s="526"/>
      <c r="BV703" s="526"/>
      <c r="BW703" s="526"/>
      <c r="BX703" s="526"/>
      <c r="BY703" s="526"/>
      <c r="BZ703" s="526"/>
      <c r="CA703" s="526"/>
      <c r="CB703" s="526"/>
      <c r="CC703" s="526"/>
      <c r="CD703" s="526"/>
      <c r="CE703" s="526"/>
      <c r="CF703" s="526"/>
      <c r="CG703" s="526"/>
      <c r="CH703" s="526"/>
      <c r="CI703" s="526"/>
      <c r="CJ703" s="526"/>
      <c r="CK703" s="526"/>
      <c r="CL703" s="526"/>
      <c r="CM703" s="526"/>
      <c r="CN703" s="526"/>
      <c r="CO703" s="526"/>
      <c r="CP703" s="526"/>
      <c r="CQ703" s="526"/>
      <c r="CR703" s="526"/>
      <c r="CS703" s="526"/>
      <c r="CT703" s="526"/>
      <c r="CU703" s="526"/>
      <c r="CV703" s="526"/>
      <c r="CW703" s="526"/>
      <c r="CX703" s="526"/>
      <c r="CY703" s="526"/>
      <c r="CZ703" s="526"/>
      <c r="DA703" s="526"/>
      <c r="DB703" s="526"/>
      <c r="DC703" s="526"/>
      <c r="DD703" s="526"/>
      <c r="DE703" s="526"/>
      <c r="DF703" s="526"/>
    </row>
    <row r="704" spans="8:110">
      <c r="H704" s="524">
        <f t="shared" si="148"/>
        <v>0</v>
      </c>
      <c r="K704" s="526"/>
      <c r="L704" s="526"/>
      <c r="M704" s="526"/>
      <c r="N704" s="526"/>
      <c r="O704" s="526"/>
      <c r="P704" s="526"/>
      <c r="Q704" s="526"/>
      <c r="R704" s="526"/>
      <c r="S704" s="526"/>
      <c r="T704" s="526"/>
      <c r="U704" s="526"/>
      <c r="V704" s="526"/>
      <c r="W704" s="526"/>
      <c r="X704" s="526"/>
      <c r="Y704" s="526"/>
      <c r="Z704" s="526"/>
      <c r="AA704" s="526"/>
      <c r="AB704" s="526"/>
      <c r="AC704" s="526"/>
      <c r="AD704" s="526"/>
      <c r="AE704" s="526"/>
      <c r="AF704" s="526"/>
      <c r="AG704" s="526"/>
      <c r="AH704" s="526"/>
      <c r="AI704" s="526"/>
      <c r="AJ704" s="526"/>
      <c r="AK704" s="526"/>
      <c r="AL704" s="526"/>
      <c r="AM704" s="526"/>
      <c r="AN704" s="526"/>
      <c r="AO704" s="526"/>
      <c r="AP704" s="526"/>
      <c r="AQ704" s="526"/>
      <c r="AR704" s="526"/>
      <c r="AS704" s="526"/>
      <c r="AT704" s="526"/>
      <c r="AU704" s="526"/>
      <c r="AV704" s="526"/>
      <c r="AW704" s="526"/>
      <c r="AX704" s="526"/>
      <c r="AY704" s="526"/>
      <c r="AZ704" s="526"/>
      <c r="BA704" s="526"/>
      <c r="BB704" s="526"/>
      <c r="BC704" s="526"/>
      <c r="BD704" s="526"/>
      <c r="BE704" s="526"/>
      <c r="BF704" s="526"/>
      <c r="BG704" s="526"/>
      <c r="BH704" s="526"/>
      <c r="BI704" s="526"/>
      <c r="BJ704" s="526"/>
      <c r="BK704" s="526"/>
      <c r="BL704" s="526"/>
      <c r="BM704" s="526"/>
      <c r="BN704" s="526"/>
      <c r="BO704" s="526"/>
      <c r="BP704" s="526"/>
      <c r="BQ704" s="526"/>
      <c r="BR704" s="526"/>
      <c r="BS704" s="526"/>
      <c r="BT704" s="526"/>
      <c r="BU704" s="526"/>
      <c r="BV704" s="526"/>
      <c r="BW704" s="526"/>
      <c r="BX704" s="526"/>
      <c r="BY704" s="526"/>
      <c r="BZ704" s="526"/>
      <c r="CA704" s="526"/>
      <c r="CB704" s="526"/>
      <c r="CC704" s="526"/>
      <c r="CD704" s="526"/>
      <c r="CE704" s="526"/>
      <c r="CF704" s="526"/>
      <c r="CG704" s="526"/>
      <c r="CH704" s="526"/>
      <c r="CI704" s="526"/>
      <c r="CJ704" s="526"/>
      <c r="CK704" s="526"/>
      <c r="CL704" s="526"/>
      <c r="CM704" s="526"/>
      <c r="CN704" s="526"/>
      <c r="CO704" s="526"/>
      <c r="CP704" s="526"/>
      <c r="CQ704" s="526"/>
      <c r="CR704" s="526"/>
      <c r="CS704" s="526"/>
      <c r="CT704" s="526"/>
      <c r="CU704" s="526"/>
      <c r="CV704" s="526"/>
      <c r="CW704" s="526"/>
      <c r="CX704" s="526"/>
      <c r="CY704" s="526"/>
      <c r="CZ704" s="526"/>
      <c r="DA704" s="526"/>
      <c r="DB704" s="526"/>
      <c r="DC704" s="526"/>
      <c r="DD704" s="526"/>
      <c r="DE704" s="526"/>
      <c r="DF704" s="526"/>
    </row>
    <row r="705" spans="8:110">
      <c r="H705" s="524">
        <f t="shared" si="148"/>
        <v>0</v>
      </c>
      <c r="K705" s="526"/>
      <c r="L705" s="526"/>
      <c r="M705" s="526"/>
      <c r="N705" s="526"/>
      <c r="O705" s="526"/>
      <c r="P705" s="526"/>
      <c r="Q705" s="526"/>
      <c r="R705" s="526"/>
      <c r="S705" s="526"/>
      <c r="T705" s="526"/>
      <c r="U705" s="526"/>
      <c r="V705" s="526"/>
      <c r="W705" s="526"/>
      <c r="X705" s="526"/>
      <c r="Y705" s="526"/>
      <c r="Z705" s="526"/>
      <c r="AA705" s="526"/>
      <c r="AB705" s="526"/>
      <c r="AC705" s="526"/>
      <c r="AD705" s="526"/>
      <c r="AE705" s="526"/>
      <c r="AF705" s="526"/>
      <c r="AG705" s="526"/>
      <c r="AH705" s="526"/>
      <c r="AI705" s="526"/>
      <c r="AJ705" s="526"/>
      <c r="AK705" s="526"/>
      <c r="AL705" s="526"/>
      <c r="AM705" s="526"/>
      <c r="AN705" s="526"/>
      <c r="AO705" s="526"/>
      <c r="AP705" s="526"/>
      <c r="AQ705" s="526"/>
      <c r="AR705" s="526"/>
      <c r="AS705" s="526"/>
      <c r="AT705" s="526"/>
      <c r="AU705" s="526"/>
      <c r="AV705" s="526"/>
      <c r="AW705" s="526"/>
      <c r="AX705" s="526"/>
      <c r="AY705" s="526"/>
      <c r="AZ705" s="526"/>
      <c r="BA705" s="526"/>
      <c r="BB705" s="526"/>
      <c r="BC705" s="526"/>
      <c r="BD705" s="526"/>
      <c r="BE705" s="526"/>
      <c r="BF705" s="526"/>
      <c r="BG705" s="526"/>
      <c r="BH705" s="526"/>
      <c r="BI705" s="526"/>
      <c r="BJ705" s="526"/>
      <c r="BK705" s="526"/>
      <c r="BL705" s="526"/>
      <c r="BM705" s="526"/>
      <c r="BN705" s="526"/>
      <c r="BO705" s="526"/>
      <c r="BP705" s="526"/>
      <c r="BQ705" s="526"/>
      <c r="BR705" s="526"/>
      <c r="BS705" s="526"/>
      <c r="BT705" s="526"/>
      <c r="BU705" s="526"/>
      <c r="BV705" s="526"/>
      <c r="BW705" s="526"/>
      <c r="BX705" s="526"/>
      <c r="BY705" s="526"/>
      <c r="BZ705" s="526"/>
      <c r="CA705" s="526"/>
      <c r="CB705" s="526"/>
      <c r="CC705" s="526"/>
      <c r="CD705" s="526"/>
      <c r="CE705" s="526"/>
      <c r="CF705" s="526"/>
      <c r="CG705" s="526"/>
      <c r="CH705" s="526"/>
      <c r="CI705" s="526"/>
      <c r="CJ705" s="526"/>
      <c r="CK705" s="526"/>
      <c r="CL705" s="526"/>
      <c r="CM705" s="526"/>
      <c r="CN705" s="526"/>
      <c r="CO705" s="526"/>
      <c r="CP705" s="526"/>
      <c r="CQ705" s="526"/>
      <c r="CR705" s="526"/>
      <c r="CS705" s="526"/>
      <c r="CT705" s="526"/>
      <c r="CU705" s="526"/>
      <c r="CV705" s="526"/>
      <c r="CW705" s="526"/>
      <c r="CX705" s="526"/>
      <c r="CY705" s="526"/>
      <c r="CZ705" s="526"/>
      <c r="DA705" s="526"/>
      <c r="DB705" s="526"/>
      <c r="DC705" s="526"/>
      <c r="DD705" s="526"/>
      <c r="DE705" s="526"/>
      <c r="DF705" s="526"/>
    </row>
    <row r="706" spans="8:110">
      <c r="H706" s="524">
        <f t="shared" si="148"/>
        <v>0</v>
      </c>
      <c r="K706" s="526"/>
      <c r="L706" s="526"/>
      <c r="M706" s="526"/>
      <c r="N706" s="526"/>
      <c r="O706" s="526"/>
      <c r="P706" s="526"/>
      <c r="Q706" s="526"/>
      <c r="R706" s="526"/>
      <c r="S706" s="526"/>
      <c r="T706" s="526"/>
      <c r="U706" s="526"/>
      <c r="V706" s="526"/>
      <c r="W706" s="526"/>
      <c r="X706" s="526"/>
      <c r="Y706" s="526"/>
      <c r="Z706" s="526"/>
      <c r="AA706" s="526"/>
      <c r="AB706" s="526"/>
      <c r="AC706" s="526"/>
      <c r="AD706" s="526"/>
      <c r="AE706" s="526"/>
      <c r="AF706" s="526"/>
      <c r="AG706" s="526"/>
      <c r="AH706" s="526"/>
      <c r="AI706" s="526"/>
      <c r="AJ706" s="526"/>
      <c r="AK706" s="526"/>
      <c r="AL706" s="526"/>
      <c r="AM706" s="526"/>
      <c r="AN706" s="526"/>
      <c r="AO706" s="526"/>
      <c r="AP706" s="526"/>
      <c r="AQ706" s="526"/>
      <c r="AR706" s="526"/>
      <c r="AS706" s="526"/>
      <c r="AT706" s="526"/>
      <c r="AU706" s="526"/>
      <c r="AV706" s="526"/>
      <c r="AW706" s="526"/>
      <c r="AX706" s="526"/>
      <c r="AY706" s="526"/>
      <c r="AZ706" s="526"/>
      <c r="BA706" s="526"/>
      <c r="BB706" s="526"/>
      <c r="BC706" s="526"/>
      <c r="BD706" s="526"/>
      <c r="BE706" s="526"/>
      <c r="BF706" s="526"/>
      <c r="BG706" s="526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6"/>
      <c r="CU706" s="526"/>
      <c r="CV706" s="526"/>
      <c r="CW706" s="526"/>
      <c r="CX706" s="526"/>
      <c r="CY706" s="526"/>
      <c r="CZ706" s="526"/>
      <c r="DA706" s="526"/>
      <c r="DB706" s="526"/>
      <c r="DC706" s="526"/>
      <c r="DD706" s="526"/>
      <c r="DE706" s="526"/>
      <c r="DF706" s="526"/>
    </row>
    <row r="707" spans="8:110">
      <c r="H707" s="524">
        <f t="shared" si="148"/>
        <v>0</v>
      </c>
      <c r="K707" s="526"/>
      <c r="L707" s="526"/>
      <c r="M707" s="526"/>
      <c r="N707" s="526"/>
      <c r="O707" s="526"/>
      <c r="P707" s="526"/>
      <c r="Q707" s="526"/>
      <c r="R707" s="526"/>
      <c r="S707" s="526"/>
      <c r="T707" s="526"/>
      <c r="U707" s="526"/>
      <c r="V707" s="526"/>
      <c r="W707" s="526"/>
      <c r="X707" s="526"/>
      <c r="Y707" s="526"/>
      <c r="Z707" s="526"/>
      <c r="AA707" s="526"/>
      <c r="AB707" s="526"/>
      <c r="AC707" s="526"/>
      <c r="AD707" s="526"/>
      <c r="AE707" s="526"/>
      <c r="AF707" s="526"/>
      <c r="AG707" s="526"/>
      <c r="AH707" s="526"/>
      <c r="AI707" s="526"/>
      <c r="AJ707" s="526"/>
      <c r="AK707" s="526"/>
      <c r="AL707" s="526"/>
      <c r="AM707" s="526"/>
      <c r="AN707" s="526"/>
      <c r="AO707" s="526"/>
      <c r="AP707" s="526"/>
      <c r="AQ707" s="526"/>
      <c r="AR707" s="526"/>
      <c r="AS707" s="526"/>
      <c r="AT707" s="526"/>
      <c r="AU707" s="526"/>
      <c r="AV707" s="526"/>
      <c r="AW707" s="526"/>
      <c r="AX707" s="526"/>
      <c r="AY707" s="526"/>
      <c r="AZ707" s="526"/>
      <c r="BA707" s="526"/>
      <c r="BB707" s="526"/>
      <c r="BC707" s="526"/>
      <c r="BD707" s="526"/>
      <c r="BE707" s="526"/>
      <c r="BF707" s="526"/>
      <c r="BG707" s="526"/>
      <c r="BH707" s="526"/>
      <c r="BI707" s="526"/>
      <c r="BJ707" s="526"/>
      <c r="BK707" s="526"/>
      <c r="BL707" s="526"/>
      <c r="BM707" s="526"/>
      <c r="BN707" s="526"/>
      <c r="BO707" s="526"/>
      <c r="BP707" s="526"/>
      <c r="BQ707" s="526"/>
      <c r="BR707" s="526"/>
      <c r="BS707" s="526"/>
      <c r="BT707" s="526"/>
      <c r="BU707" s="526"/>
      <c r="BV707" s="526"/>
      <c r="BW707" s="526"/>
      <c r="BX707" s="526"/>
      <c r="BY707" s="526"/>
      <c r="BZ707" s="526"/>
      <c r="CA707" s="526"/>
      <c r="CB707" s="526"/>
      <c r="CC707" s="526"/>
      <c r="CD707" s="526"/>
      <c r="CE707" s="526"/>
      <c r="CF707" s="526"/>
      <c r="CG707" s="526"/>
      <c r="CH707" s="526"/>
      <c r="CI707" s="526"/>
      <c r="CJ707" s="526"/>
      <c r="CK707" s="526"/>
      <c r="CL707" s="526"/>
      <c r="CM707" s="526"/>
      <c r="CN707" s="526"/>
      <c r="CO707" s="526"/>
      <c r="CP707" s="526"/>
      <c r="CQ707" s="526"/>
      <c r="CR707" s="526"/>
      <c r="CS707" s="526"/>
      <c r="CT707" s="526"/>
      <c r="CU707" s="526"/>
      <c r="CV707" s="526"/>
      <c r="CW707" s="526"/>
      <c r="CX707" s="526"/>
      <c r="CY707" s="526"/>
      <c r="CZ707" s="526"/>
      <c r="DA707" s="526"/>
      <c r="DB707" s="526"/>
      <c r="DC707" s="526"/>
      <c r="DD707" s="526"/>
      <c r="DE707" s="526"/>
      <c r="DF707" s="526"/>
    </row>
    <row r="708" spans="8:110">
      <c r="H708" s="524">
        <f t="shared" si="148"/>
        <v>0</v>
      </c>
      <c r="K708" s="526"/>
      <c r="L708" s="526"/>
      <c r="M708" s="526"/>
      <c r="N708" s="526"/>
      <c r="O708" s="526"/>
      <c r="P708" s="526"/>
      <c r="Q708" s="526"/>
      <c r="R708" s="526"/>
      <c r="S708" s="526"/>
      <c r="T708" s="526"/>
      <c r="U708" s="526"/>
      <c r="V708" s="526"/>
      <c r="W708" s="526"/>
      <c r="X708" s="526"/>
      <c r="Y708" s="526"/>
      <c r="Z708" s="526"/>
      <c r="AA708" s="526"/>
      <c r="AB708" s="526"/>
      <c r="AC708" s="526"/>
      <c r="AD708" s="526"/>
      <c r="AE708" s="526"/>
      <c r="AF708" s="526"/>
      <c r="AG708" s="526"/>
      <c r="AH708" s="526"/>
      <c r="AI708" s="526"/>
      <c r="AJ708" s="526"/>
      <c r="AK708" s="526"/>
      <c r="AL708" s="526"/>
      <c r="AM708" s="526"/>
      <c r="AN708" s="526"/>
      <c r="AO708" s="526"/>
      <c r="AP708" s="526"/>
      <c r="AQ708" s="526"/>
      <c r="AR708" s="526"/>
      <c r="AS708" s="526"/>
      <c r="AT708" s="526"/>
      <c r="AU708" s="526"/>
      <c r="AV708" s="526"/>
      <c r="AW708" s="526"/>
      <c r="AX708" s="526"/>
      <c r="AY708" s="526"/>
      <c r="AZ708" s="526"/>
      <c r="BA708" s="526"/>
      <c r="BB708" s="526"/>
      <c r="BC708" s="526"/>
      <c r="BD708" s="526"/>
      <c r="BE708" s="526"/>
      <c r="BF708" s="526"/>
      <c r="BG708" s="526"/>
      <c r="BH708" s="526"/>
      <c r="BI708" s="526"/>
      <c r="BJ708" s="526"/>
      <c r="BK708" s="526"/>
      <c r="BL708" s="526"/>
      <c r="BM708" s="526"/>
      <c r="BN708" s="526"/>
      <c r="BO708" s="526"/>
      <c r="BP708" s="526"/>
      <c r="BQ708" s="526"/>
      <c r="BR708" s="526"/>
      <c r="BS708" s="526"/>
      <c r="BT708" s="526"/>
      <c r="BU708" s="526"/>
      <c r="BV708" s="526"/>
      <c r="BW708" s="526"/>
      <c r="BX708" s="526"/>
      <c r="BY708" s="526"/>
      <c r="BZ708" s="526"/>
      <c r="CA708" s="526"/>
      <c r="CB708" s="526"/>
      <c r="CC708" s="526"/>
      <c r="CD708" s="526"/>
      <c r="CE708" s="526"/>
      <c r="CF708" s="526"/>
      <c r="CG708" s="526"/>
      <c r="CH708" s="526"/>
      <c r="CI708" s="526"/>
      <c r="CJ708" s="526"/>
      <c r="CK708" s="526"/>
      <c r="CL708" s="526"/>
      <c r="CM708" s="526"/>
      <c r="CN708" s="526"/>
      <c r="CO708" s="526"/>
      <c r="CP708" s="526"/>
      <c r="CQ708" s="526"/>
      <c r="CR708" s="526"/>
      <c r="CS708" s="526"/>
      <c r="CT708" s="526"/>
      <c r="CU708" s="526"/>
      <c r="CV708" s="526"/>
      <c r="CW708" s="526"/>
      <c r="CX708" s="526"/>
      <c r="CY708" s="526"/>
      <c r="CZ708" s="526"/>
      <c r="DA708" s="526"/>
      <c r="DB708" s="526"/>
      <c r="DC708" s="526"/>
      <c r="DD708" s="526"/>
      <c r="DE708" s="526"/>
      <c r="DF708" s="526"/>
    </row>
    <row r="709" spans="8:110">
      <c r="H709" s="524">
        <f t="shared" si="148"/>
        <v>0</v>
      </c>
      <c r="K709" s="526"/>
      <c r="L709" s="526"/>
      <c r="M709" s="526"/>
      <c r="N709" s="526"/>
      <c r="O709" s="526"/>
      <c r="P709" s="526"/>
      <c r="Q709" s="526"/>
      <c r="R709" s="526"/>
      <c r="S709" s="526"/>
      <c r="T709" s="526"/>
      <c r="U709" s="526"/>
      <c r="V709" s="526"/>
      <c r="W709" s="526"/>
      <c r="X709" s="526"/>
      <c r="Y709" s="526"/>
      <c r="Z709" s="526"/>
      <c r="AA709" s="526"/>
      <c r="AB709" s="526"/>
      <c r="AC709" s="526"/>
      <c r="AD709" s="526"/>
      <c r="AE709" s="526"/>
      <c r="AF709" s="526"/>
      <c r="AG709" s="526"/>
      <c r="AH709" s="526"/>
      <c r="AI709" s="526"/>
      <c r="AJ709" s="526"/>
      <c r="AK709" s="526"/>
      <c r="AL709" s="526"/>
      <c r="AM709" s="526"/>
      <c r="AN709" s="526"/>
      <c r="AO709" s="526"/>
      <c r="AP709" s="526"/>
      <c r="AQ709" s="526"/>
      <c r="AR709" s="526"/>
      <c r="AS709" s="526"/>
      <c r="AT709" s="526"/>
      <c r="AU709" s="526"/>
      <c r="AV709" s="526"/>
      <c r="AW709" s="526"/>
      <c r="AX709" s="526"/>
      <c r="AY709" s="526"/>
      <c r="AZ709" s="526"/>
      <c r="BA709" s="526"/>
      <c r="BB709" s="526"/>
      <c r="BC709" s="526"/>
      <c r="BD709" s="526"/>
      <c r="BE709" s="526"/>
      <c r="BF709" s="526"/>
      <c r="BG709" s="526"/>
      <c r="BH709" s="526"/>
      <c r="BI709" s="526"/>
      <c r="BJ709" s="526"/>
      <c r="BK709" s="526"/>
      <c r="BL709" s="526"/>
      <c r="BM709" s="526"/>
      <c r="BN709" s="526"/>
      <c r="BO709" s="526"/>
      <c r="BP709" s="526"/>
      <c r="BQ709" s="526"/>
      <c r="BR709" s="526"/>
      <c r="BS709" s="526"/>
      <c r="BT709" s="526"/>
      <c r="BU709" s="526"/>
      <c r="BV709" s="526"/>
      <c r="BW709" s="526"/>
      <c r="BX709" s="526"/>
      <c r="BY709" s="526"/>
      <c r="BZ709" s="526"/>
      <c r="CA709" s="526"/>
      <c r="CB709" s="526"/>
      <c r="CC709" s="526"/>
      <c r="CD709" s="526"/>
      <c r="CE709" s="526"/>
      <c r="CF709" s="526"/>
      <c r="CG709" s="526"/>
      <c r="CH709" s="526"/>
      <c r="CI709" s="526"/>
      <c r="CJ709" s="526"/>
      <c r="CK709" s="526"/>
      <c r="CL709" s="526"/>
      <c r="CM709" s="526"/>
      <c r="CN709" s="526"/>
      <c r="CO709" s="526"/>
      <c r="CP709" s="526"/>
      <c r="CQ709" s="526"/>
      <c r="CR709" s="526"/>
      <c r="CS709" s="526"/>
      <c r="CT709" s="526"/>
      <c r="CU709" s="526"/>
      <c r="CV709" s="526"/>
      <c r="CW709" s="526"/>
      <c r="CX709" s="526"/>
      <c r="CY709" s="526"/>
      <c r="CZ709" s="526"/>
      <c r="DA709" s="526"/>
      <c r="DB709" s="526"/>
      <c r="DC709" s="526"/>
      <c r="DD709" s="526"/>
      <c r="DE709" s="526"/>
      <c r="DF709" s="526"/>
    </row>
    <row r="710" spans="8:110">
      <c r="H710" s="524">
        <f t="shared" si="148"/>
        <v>0</v>
      </c>
      <c r="K710" s="526"/>
      <c r="L710" s="526"/>
      <c r="M710" s="526"/>
      <c r="N710" s="526"/>
      <c r="O710" s="526"/>
      <c r="P710" s="526"/>
      <c r="Q710" s="526"/>
      <c r="R710" s="526"/>
      <c r="S710" s="526"/>
      <c r="T710" s="526"/>
      <c r="U710" s="526"/>
      <c r="V710" s="526"/>
      <c r="W710" s="526"/>
      <c r="X710" s="526"/>
      <c r="Y710" s="526"/>
      <c r="Z710" s="526"/>
      <c r="AA710" s="526"/>
      <c r="AB710" s="526"/>
      <c r="AC710" s="526"/>
      <c r="AD710" s="526"/>
      <c r="AE710" s="526"/>
      <c r="AF710" s="526"/>
      <c r="AG710" s="526"/>
      <c r="AH710" s="526"/>
      <c r="AI710" s="526"/>
      <c r="AJ710" s="526"/>
      <c r="AK710" s="526"/>
      <c r="AL710" s="526"/>
      <c r="AM710" s="526"/>
      <c r="AN710" s="526"/>
      <c r="AO710" s="526"/>
      <c r="AP710" s="526"/>
      <c r="AQ710" s="526"/>
      <c r="AR710" s="526"/>
      <c r="AS710" s="526"/>
      <c r="AT710" s="526"/>
      <c r="AU710" s="526"/>
      <c r="AV710" s="526"/>
      <c r="AW710" s="526"/>
      <c r="AX710" s="526"/>
      <c r="AY710" s="526"/>
      <c r="AZ710" s="526"/>
      <c r="BA710" s="526"/>
      <c r="BB710" s="526"/>
      <c r="BC710" s="526"/>
      <c r="BD710" s="526"/>
      <c r="BE710" s="526"/>
      <c r="BF710" s="526"/>
      <c r="BG710" s="526"/>
      <c r="BH710" s="526"/>
      <c r="BI710" s="526"/>
      <c r="BJ710" s="526"/>
      <c r="BK710" s="526"/>
      <c r="BL710" s="526"/>
      <c r="BM710" s="526"/>
      <c r="BN710" s="526"/>
      <c r="BO710" s="526"/>
      <c r="BP710" s="526"/>
      <c r="BQ710" s="526"/>
      <c r="BR710" s="526"/>
      <c r="BS710" s="526"/>
      <c r="BT710" s="526"/>
      <c r="BU710" s="526"/>
      <c r="BV710" s="526"/>
      <c r="BW710" s="526"/>
      <c r="BX710" s="526"/>
      <c r="BY710" s="526"/>
      <c r="BZ710" s="526"/>
      <c r="CA710" s="526"/>
      <c r="CB710" s="526"/>
      <c r="CC710" s="526"/>
      <c r="CD710" s="526"/>
      <c r="CE710" s="526"/>
      <c r="CF710" s="526"/>
      <c r="CG710" s="526"/>
      <c r="CH710" s="526"/>
      <c r="CI710" s="526"/>
      <c r="CJ710" s="526"/>
      <c r="CK710" s="526"/>
      <c r="CL710" s="526"/>
      <c r="CM710" s="526"/>
      <c r="CN710" s="526"/>
      <c r="CO710" s="526"/>
      <c r="CP710" s="526"/>
      <c r="CQ710" s="526"/>
      <c r="CR710" s="526"/>
      <c r="CS710" s="526"/>
      <c r="CT710" s="526"/>
      <c r="CU710" s="526"/>
      <c r="CV710" s="526"/>
      <c r="CW710" s="526"/>
      <c r="CX710" s="526"/>
      <c r="CY710" s="526"/>
      <c r="CZ710" s="526"/>
      <c r="DA710" s="526"/>
      <c r="DB710" s="526"/>
      <c r="DC710" s="526"/>
      <c r="DD710" s="526"/>
      <c r="DE710" s="526"/>
      <c r="DF710" s="526"/>
    </row>
    <row r="711" spans="8:110">
      <c r="H711" s="524">
        <f t="shared" si="148"/>
        <v>0</v>
      </c>
      <c r="K711" s="526"/>
      <c r="L711" s="526"/>
      <c r="M711" s="526"/>
      <c r="N711" s="526"/>
      <c r="O711" s="526"/>
      <c r="P711" s="526"/>
      <c r="Q711" s="526"/>
      <c r="R711" s="526"/>
      <c r="S711" s="526"/>
      <c r="T711" s="526"/>
      <c r="U711" s="526"/>
      <c r="V711" s="526"/>
      <c r="W711" s="526"/>
      <c r="X711" s="526"/>
      <c r="Y711" s="526"/>
      <c r="Z711" s="526"/>
      <c r="AA711" s="526"/>
      <c r="AB711" s="526"/>
      <c r="AC711" s="526"/>
      <c r="AD711" s="526"/>
      <c r="AE711" s="526"/>
      <c r="AF711" s="526"/>
      <c r="AG711" s="526"/>
      <c r="AH711" s="526"/>
      <c r="AI711" s="526"/>
      <c r="AJ711" s="526"/>
      <c r="AK711" s="526"/>
      <c r="AL711" s="526"/>
      <c r="AM711" s="526"/>
      <c r="AN711" s="526"/>
      <c r="AO711" s="526"/>
      <c r="AP711" s="526"/>
      <c r="AQ711" s="526"/>
      <c r="AR711" s="526"/>
      <c r="AS711" s="526"/>
      <c r="AT711" s="526"/>
      <c r="AU711" s="526"/>
      <c r="AV711" s="526"/>
      <c r="AW711" s="526"/>
      <c r="AX711" s="526"/>
      <c r="AY711" s="526"/>
      <c r="AZ711" s="526"/>
      <c r="BA711" s="526"/>
      <c r="BB711" s="526"/>
      <c r="BC711" s="526"/>
      <c r="BD711" s="526"/>
      <c r="BE711" s="526"/>
      <c r="BF711" s="526"/>
      <c r="BG711" s="526"/>
      <c r="BH711" s="526"/>
      <c r="BI711" s="526"/>
      <c r="BJ711" s="526"/>
      <c r="BK711" s="526"/>
      <c r="BL711" s="526"/>
      <c r="BM711" s="526"/>
      <c r="BN711" s="526"/>
      <c r="BO711" s="526"/>
      <c r="BP711" s="526"/>
      <c r="BQ711" s="526"/>
      <c r="BR711" s="526"/>
      <c r="BS711" s="526"/>
      <c r="BT711" s="526"/>
      <c r="BU711" s="526"/>
      <c r="BV711" s="526"/>
      <c r="BW711" s="526"/>
      <c r="BX711" s="526"/>
      <c r="BY711" s="526"/>
      <c r="BZ711" s="526"/>
      <c r="CA711" s="526"/>
      <c r="CB711" s="526"/>
      <c r="CC711" s="526"/>
      <c r="CD711" s="526"/>
      <c r="CE711" s="526"/>
      <c r="CF711" s="526"/>
      <c r="CG711" s="526"/>
      <c r="CH711" s="526"/>
      <c r="CI711" s="526"/>
      <c r="CJ711" s="526"/>
      <c r="CK711" s="526"/>
      <c r="CL711" s="526"/>
      <c r="CM711" s="526"/>
      <c r="CN711" s="526"/>
      <c r="CO711" s="526"/>
      <c r="CP711" s="526"/>
      <c r="CQ711" s="526"/>
      <c r="CR711" s="526"/>
      <c r="CS711" s="526"/>
      <c r="CT711" s="526"/>
      <c r="CU711" s="526"/>
      <c r="CV711" s="526"/>
      <c r="CW711" s="526"/>
      <c r="CX711" s="526"/>
      <c r="CY711" s="526"/>
      <c r="CZ711" s="526"/>
      <c r="DA711" s="526"/>
      <c r="DB711" s="526"/>
      <c r="DC711" s="526"/>
      <c r="DD711" s="526"/>
      <c r="DE711" s="526"/>
      <c r="DF711" s="526"/>
    </row>
    <row r="712" spans="8:110">
      <c r="H712" s="524">
        <f t="shared" si="148"/>
        <v>0</v>
      </c>
      <c r="K712" s="526"/>
      <c r="L712" s="526"/>
      <c r="M712" s="526"/>
      <c r="N712" s="526"/>
      <c r="O712" s="526"/>
      <c r="P712" s="526"/>
      <c r="Q712" s="526"/>
      <c r="R712" s="526"/>
      <c r="S712" s="526"/>
      <c r="T712" s="526"/>
      <c r="U712" s="526"/>
      <c r="V712" s="526"/>
      <c r="W712" s="526"/>
      <c r="X712" s="526"/>
      <c r="Y712" s="526"/>
      <c r="Z712" s="526"/>
      <c r="AA712" s="526"/>
      <c r="AB712" s="526"/>
      <c r="AC712" s="526"/>
      <c r="AD712" s="526"/>
      <c r="AE712" s="526"/>
      <c r="AF712" s="526"/>
      <c r="AG712" s="526"/>
      <c r="AH712" s="526"/>
      <c r="AI712" s="526"/>
      <c r="AJ712" s="526"/>
      <c r="AK712" s="526"/>
      <c r="AL712" s="526"/>
      <c r="AM712" s="526"/>
      <c r="AN712" s="526"/>
      <c r="AO712" s="526"/>
      <c r="AP712" s="526"/>
      <c r="AQ712" s="526"/>
      <c r="AR712" s="526"/>
      <c r="AS712" s="526"/>
      <c r="AT712" s="526"/>
      <c r="AU712" s="526"/>
      <c r="AV712" s="526"/>
      <c r="AW712" s="526"/>
      <c r="AX712" s="526"/>
      <c r="AY712" s="526"/>
      <c r="AZ712" s="526"/>
      <c r="BA712" s="526"/>
      <c r="BB712" s="526"/>
      <c r="BC712" s="526"/>
      <c r="BD712" s="526"/>
      <c r="BE712" s="526"/>
      <c r="BF712" s="526"/>
      <c r="BG712" s="526"/>
      <c r="BH712" s="526"/>
      <c r="BI712" s="526"/>
      <c r="BJ712" s="526"/>
      <c r="BK712" s="526"/>
      <c r="BL712" s="526"/>
      <c r="BM712" s="526"/>
      <c r="BN712" s="526"/>
      <c r="BO712" s="526"/>
      <c r="BP712" s="526"/>
      <c r="BQ712" s="526"/>
      <c r="BR712" s="526"/>
      <c r="BS712" s="526"/>
      <c r="BT712" s="526"/>
      <c r="BU712" s="526"/>
      <c r="BV712" s="526"/>
      <c r="BW712" s="526"/>
      <c r="BX712" s="526"/>
      <c r="BY712" s="526"/>
      <c r="BZ712" s="526"/>
      <c r="CA712" s="526"/>
      <c r="CB712" s="526"/>
      <c r="CC712" s="526"/>
      <c r="CD712" s="526"/>
      <c r="CE712" s="526"/>
      <c r="CF712" s="526"/>
      <c r="CG712" s="526"/>
      <c r="CH712" s="526"/>
      <c r="CI712" s="526"/>
      <c r="CJ712" s="526"/>
      <c r="CK712" s="526"/>
      <c r="CL712" s="526"/>
      <c r="CM712" s="526"/>
      <c r="CN712" s="526"/>
      <c r="CO712" s="526"/>
      <c r="CP712" s="526"/>
      <c r="CQ712" s="526"/>
      <c r="CR712" s="526"/>
      <c r="CS712" s="526"/>
      <c r="CT712" s="526"/>
      <c r="CU712" s="526"/>
      <c r="CV712" s="526"/>
      <c r="CW712" s="526"/>
      <c r="CX712" s="526"/>
      <c r="CY712" s="526"/>
      <c r="CZ712" s="526"/>
      <c r="DA712" s="526"/>
      <c r="DB712" s="526"/>
      <c r="DC712" s="526"/>
      <c r="DD712" s="526"/>
      <c r="DE712" s="526"/>
      <c r="DF712" s="526"/>
    </row>
    <row r="713" spans="8:110">
      <c r="H713" s="524">
        <f t="shared" si="148"/>
        <v>0</v>
      </c>
      <c r="K713" s="526"/>
      <c r="L713" s="526"/>
      <c r="M713" s="526"/>
      <c r="N713" s="526"/>
      <c r="O713" s="526"/>
      <c r="P713" s="526"/>
      <c r="Q713" s="526"/>
      <c r="R713" s="526"/>
      <c r="S713" s="526"/>
      <c r="T713" s="526"/>
      <c r="U713" s="526"/>
      <c r="V713" s="526"/>
      <c r="W713" s="526"/>
      <c r="X713" s="526"/>
      <c r="Y713" s="526"/>
      <c r="Z713" s="526"/>
      <c r="AA713" s="526"/>
      <c r="AB713" s="526"/>
      <c r="AC713" s="526"/>
      <c r="AD713" s="526"/>
      <c r="AE713" s="526"/>
      <c r="AF713" s="526"/>
      <c r="AG713" s="526"/>
      <c r="AH713" s="526"/>
      <c r="AI713" s="526"/>
      <c r="AJ713" s="526"/>
      <c r="AK713" s="526"/>
      <c r="AL713" s="526"/>
      <c r="AM713" s="526"/>
      <c r="AN713" s="526"/>
      <c r="AO713" s="526"/>
      <c r="AP713" s="526"/>
      <c r="AQ713" s="526"/>
      <c r="AR713" s="526"/>
      <c r="AS713" s="526"/>
      <c r="AT713" s="526"/>
      <c r="AU713" s="526"/>
      <c r="AV713" s="526"/>
      <c r="AW713" s="526"/>
      <c r="AX713" s="526"/>
      <c r="AY713" s="526"/>
      <c r="AZ713" s="526"/>
      <c r="BA713" s="526"/>
      <c r="BB713" s="526"/>
      <c r="BC713" s="526"/>
      <c r="BD713" s="526"/>
      <c r="BE713" s="526"/>
      <c r="BF713" s="526"/>
      <c r="BG713" s="526"/>
      <c r="BH713" s="526"/>
      <c r="BI713" s="526"/>
      <c r="BJ713" s="526"/>
      <c r="BK713" s="526"/>
      <c r="BL713" s="526"/>
      <c r="BM713" s="526"/>
      <c r="BN713" s="526"/>
      <c r="BO713" s="526"/>
      <c r="BP713" s="526"/>
      <c r="BQ713" s="526"/>
      <c r="BR713" s="526"/>
      <c r="BS713" s="526"/>
      <c r="BT713" s="526"/>
      <c r="BU713" s="526"/>
      <c r="BV713" s="526"/>
      <c r="BW713" s="526"/>
      <c r="BX713" s="526"/>
      <c r="BY713" s="526"/>
      <c r="BZ713" s="526"/>
      <c r="CA713" s="526"/>
      <c r="CB713" s="526"/>
      <c r="CC713" s="526"/>
      <c r="CD713" s="526"/>
      <c r="CE713" s="526"/>
      <c r="CF713" s="526"/>
      <c r="CG713" s="526"/>
      <c r="CH713" s="526"/>
      <c r="CI713" s="526"/>
      <c r="CJ713" s="526"/>
      <c r="CK713" s="526"/>
      <c r="CL713" s="526"/>
      <c r="CM713" s="526"/>
      <c r="CN713" s="526"/>
      <c r="CO713" s="526"/>
      <c r="CP713" s="526"/>
      <c r="CQ713" s="526"/>
      <c r="CR713" s="526"/>
      <c r="CS713" s="526"/>
      <c r="CT713" s="526"/>
      <c r="CU713" s="526"/>
      <c r="CV713" s="526"/>
      <c r="CW713" s="526"/>
      <c r="CX713" s="526"/>
      <c r="CY713" s="526"/>
      <c r="CZ713" s="526"/>
      <c r="DA713" s="526"/>
      <c r="DB713" s="526"/>
      <c r="DC713" s="526"/>
      <c r="DD713" s="526"/>
      <c r="DE713" s="526"/>
      <c r="DF713" s="526"/>
    </row>
    <row r="714" spans="8:110">
      <c r="H714" s="524">
        <f t="shared" si="148"/>
        <v>0</v>
      </c>
      <c r="K714" s="526"/>
      <c r="L714" s="526"/>
      <c r="M714" s="526"/>
      <c r="N714" s="526"/>
      <c r="O714" s="526"/>
      <c r="P714" s="526"/>
      <c r="Q714" s="526"/>
      <c r="R714" s="526"/>
      <c r="S714" s="526"/>
      <c r="T714" s="526"/>
      <c r="U714" s="526"/>
      <c r="V714" s="526"/>
      <c r="W714" s="526"/>
      <c r="X714" s="526"/>
      <c r="Y714" s="526"/>
      <c r="Z714" s="526"/>
      <c r="AA714" s="526"/>
      <c r="AB714" s="526"/>
      <c r="AC714" s="526"/>
      <c r="AD714" s="526"/>
      <c r="AE714" s="526"/>
      <c r="AF714" s="526"/>
      <c r="AG714" s="526"/>
      <c r="AH714" s="526"/>
      <c r="AI714" s="526"/>
      <c r="AJ714" s="526"/>
      <c r="AK714" s="526"/>
      <c r="AL714" s="526"/>
      <c r="AM714" s="526"/>
      <c r="AN714" s="526"/>
      <c r="AO714" s="526"/>
      <c r="AP714" s="526"/>
      <c r="AQ714" s="526"/>
      <c r="AR714" s="526"/>
      <c r="AS714" s="526"/>
      <c r="AT714" s="526"/>
      <c r="AU714" s="526"/>
      <c r="AV714" s="526"/>
      <c r="AW714" s="526"/>
      <c r="AX714" s="526"/>
      <c r="AY714" s="526"/>
      <c r="AZ714" s="526"/>
      <c r="BA714" s="526"/>
      <c r="BB714" s="526"/>
      <c r="BC714" s="526"/>
      <c r="BD714" s="526"/>
      <c r="BE714" s="526"/>
      <c r="BF714" s="526"/>
      <c r="BG714" s="526"/>
      <c r="BH714" s="526"/>
      <c r="BI714" s="526"/>
      <c r="BJ714" s="526"/>
      <c r="BK714" s="526"/>
      <c r="BL714" s="526"/>
      <c r="BM714" s="526"/>
      <c r="BN714" s="526"/>
      <c r="BO714" s="526"/>
      <c r="BP714" s="526"/>
      <c r="BQ714" s="526"/>
      <c r="BR714" s="526"/>
      <c r="BS714" s="526"/>
      <c r="BT714" s="526"/>
      <c r="BU714" s="526"/>
      <c r="BV714" s="526"/>
      <c r="BW714" s="526"/>
      <c r="BX714" s="526"/>
      <c r="BY714" s="526"/>
      <c r="BZ714" s="526"/>
      <c r="CA714" s="526"/>
      <c r="CB714" s="526"/>
      <c r="CC714" s="526"/>
      <c r="CD714" s="526"/>
      <c r="CE714" s="526"/>
      <c r="CF714" s="526"/>
      <c r="CG714" s="526"/>
      <c r="CH714" s="526"/>
      <c r="CI714" s="526"/>
      <c r="CJ714" s="526"/>
      <c r="CK714" s="526"/>
      <c r="CL714" s="526"/>
      <c r="CM714" s="526"/>
      <c r="CN714" s="526"/>
      <c r="CO714" s="526"/>
      <c r="CP714" s="526"/>
      <c r="CQ714" s="526"/>
      <c r="CR714" s="526"/>
      <c r="CS714" s="526"/>
      <c r="CT714" s="526"/>
      <c r="CU714" s="526"/>
      <c r="CV714" s="526"/>
      <c r="CW714" s="526"/>
      <c r="CX714" s="526"/>
      <c r="CY714" s="526"/>
      <c r="CZ714" s="526"/>
      <c r="DA714" s="526"/>
      <c r="DB714" s="526"/>
      <c r="DC714" s="526"/>
      <c r="DD714" s="526"/>
      <c r="DE714" s="526"/>
      <c r="DF714" s="526"/>
    </row>
    <row r="715" spans="8:110">
      <c r="H715" s="524">
        <f t="shared" si="148"/>
        <v>0</v>
      </c>
      <c r="K715" s="526"/>
      <c r="L715" s="526"/>
      <c r="M715" s="526"/>
      <c r="N715" s="526"/>
      <c r="O715" s="526"/>
      <c r="P715" s="526"/>
      <c r="Q715" s="526"/>
      <c r="R715" s="526"/>
      <c r="S715" s="526"/>
      <c r="T715" s="526"/>
      <c r="U715" s="526"/>
      <c r="V715" s="526"/>
      <c r="W715" s="526"/>
      <c r="X715" s="526"/>
      <c r="Y715" s="526"/>
      <c r="Z715" s="526"/>
      <c r="AA715" s="526"/>
      <c r="AB715" s="526"/>
      <c r="AC715" s="526"/>
      <c r="AD715" s="526"/>
      <c r="AE715" s="526"/>
      <c r="AF715" s="526"/>
      <c r="AG715" s="526"/>
      <c r="AH715" s="526"/>
      <c r="AI715" s="526"/>
      <c r="AJ715" s="526"/>
      <c r="AK715" s="526"/>
      <c r="AL715" s="526"/>
      <c r="AM715" s="526"/>
      <c r="AN715" s="526"/>
      <c r="AO715" s="526"/>
      <c r="AP715" s="526"/>
      <c r="AQ715" s="526"/>
      <c r="AR715" s="526"/>
      <c r="AS715" s="526"/>
      <c r="AT715" s="526"/>
      <c r="AU715" s="526"/>
      <c r="AV715" s="526"/>
      <c r="AW715" s="526"/>
      <c r="AX715" s="526"/>
      <c r="AY715" s="526"/>
      <c r="AZ715" s="526"/>
      <c r="BA715" s="526"/>
      <c r="BB715" s="526"/>
      <c r="BC715" s="526"/>
      <c r="BD715" s="526"/>
      <c r="BE715" s="526"/>
      <c r="BF715" s="526"/>
      <c r="BG715" s="526"/>
      <c r="BH715" s="526"/>
      <c r="BI715" s="526"/>
      <c r="BJ715" s="526"/>
      <c r="BK715" s="526"/>
      <c r="BL715" s="526"/>
      <c r="BM715" s="526"/>
      <c r="BN715" s="526"/>
      <c r="BO715" s="526"/>
      <c r="BP715" s="526"/>
      <c r="BQ715" s="526"/>
      <c r="BR715" s="526"/>
      <c r="BS715" s="526"/>
      <c r="BT715" s="526"/>
      <c r="BU715" s="526"/>
      <c r="BV715" s="526"/>
      <c r="BW715" s="526"/>
      <c r="BX715" s="526"/>
      <c r="BY715" s="526"/>
      <c r="BZ715" s="526"/>
      <c r="CA715" s="526"/>
      <c r="CB715" s="526"/>
      <c r="CC715" s="526"/>
      <c r="CD715" s="526"/>
      <c r="CE715" s="526"/>
      <c r="CF715" s="526"/>
      <c r="CG715" s="526"/>
      <c r="CH715" s="526"/>
      <c r="CI715" s="526"/>
      <c r="CJ715" s="526"/>
      <c r="CK715" s="526"/>
      <c r="CL715" s="526"/>
      <c r="CM715" s="526"/>
      <c r="CN715" s="526"/>
      <c r="CO715" s="526"/>
      <c r="CP715" s="526"/>
      <c r="CQ715" s="526"/>
      <c r="CR715" s="526"/>
      <c r="CS715" s="526"/>
      <c r="CT715" s="526"/>
      <c r="CU715" s="526"/>
      <c r="CV715" s="526"/>
      <c r="CW715" s="526"/>
      <c r="CX715" s="526"/>
      <c r="CY715" s="526"/>
      <c r="CZ715" s="526"/>
      <c r="DA715" s="526"/>
      <c r="DB715" s="526"/>
      <c r="DC715" s="526"/>
      <c r="DD715" s="526"/>
      <c r="DE715" s="526"/>
      <c r="DF715" s="526"/>
    </row>
    <row r="716" spans="8:110">
      <c r="H716" s="524">
        <f t="shared" si="148"/>
        <v>0</v>
      </c>
      <c r="K716" s="526"/>
      <c r="L716" s="526"/>
      <c r="M716" s="526"/>
      <c r="N716" s="526"/>
      <c r="O716" s="526"/>
      <c r="P716" s="526"/>
      <c r="Q716" s="526"/>
      <c r="R716" s="526"/>
      <c r="S716" s="526"/>
      <c r="T716" s="526"/>
      <c r="U716" s="526"/>
      <c r="V716" s="526"/>
      <c r="W716" s="526"/>
      <c r="X716" s="526"/>
      <c r="Y716" s="526"/>
      <c r="Z716" s="526"/>
      <c r="AA716" s="526"/>
      <c r="AB716" s="526"/>
      <c r="AC716" s="526"/>
      <c r="AD716" s="526"/>
      <c r="AE716" s="526"/>
      <c r="AF716" s="526"/>
      <c r="AG716" s="526"/>
      <c r="AH716" s="526"/>
      <c r="AI716" s="526"/>
      <c r="AJ716" s="526"/>
      <c r="AK716" s="526"/>
      <c r="AL716" s="526"/>
      <c r="AM716" s="526"/>
      <c r="AN716" s="526"/>
      <c r="AO716" s="526"/>
      <c r="AP716" s="526"/>
      <c r="AQ716" s="526"/>
      <c r="AR716" s="526"/>
      <c r="AS716" s="526"/>
      <c r="AT716" s="526"/>
      <c r="AU716" s="526"/>
      <c r="AV716" s="526"/>
      <c r="AW716" s="526"/>
      <c r="AX716" s="526"/>
      <c r="AY716" s="526"/>
      <c r="AZ716" s="526"/>
      <c r="BA716" s="526"/>
      <c r="BB716" s="526"/>
      <c r="BC716" s="526"/>
      <c r="BD716" s="526"/>
      <c r="BE716" s="526"/>
      <c r="BF716" s="526"/>
      <c r="BG716" s="526"/>
      <c r="BH716" s="526"/>
      <c r="BI716" s="526"/>
      <c r="BJ716" s="526"/>
      <c r="BK716" s="526"/>
      <c r="BL716" s="526"/>
      <c r="BM716" s="526"/>
      <c r="BN716" s="526"/>
      <c r="BO716" s="526"/>
      <c r="BP716" s="526"/>
      <c r="BQ716" s="526"/>
      <c r="BR716" s="526"/>
      <c r="BS716" s="526"/>
      <c r="BT716" s="526"/>
      <c r="BU716" s="526"/>
      <c r="BV716" s="526"/>
      <c r="BW716" s="526"/>
      <c r="BX716" s="526"/>
      <c r="BY716" s="526"/>
      <c r="BZ716" s="526"/>
      <c r="CA716" s="526"/>
      <c r="CB716" s="526"/>
      <c r="CC716" s="526"/>
      <c r="CD716" s="526"/>
      <c r="CE716" s="526"/>
      <c r="CF716" s="526"/>
      <c r="CG716" s="526"/>
      <c r="CH716" s="526"/>
      <c r="CI716" s="526"/>
      <c r="CJ716" s="526"/>
      <c r="CK716" s="526"/>
      <c r="CL716" s="526"/>
      <c r="CM716" s="526"/>
      <c r="CN716" s="526"/>
      <c r="CO716" s="526"/>
      <c r="CP716" s="526"/>
      <c r="CQ716" s="526"/>
      <c r="CR716" s="526"/>
      <c r="CS716" s="526"/>
      <c r="CT716" s="526"/>
      <c r="CU716" s="526"/>
      <c r="CV716" s="526"/>
      <c r="CW716" s="526"/>
      <c r="CX716" s="526"/>
      <c r="CY716" s="526"/>
      <c r="CZ716" s="526"/>
      <c r="DA716" s="526"/>
      <c r="DB716" s="526"/>
      <c r="DC716" s="526"/>
      <c r="DD716" s="526"/>
      <c r="DE716" s="526"/>
      <c r="DF716" s="526"/>
    </row>
    <row r="717" spans="8:110">
      <c r="H717" s="524">
        <f t="shared" si="148"/>
        <v>0</v>
      </c>
      <c r="K717" s="526"/>
      <c r="L717" s="526"/>
      <c r="M717" s="526"/>
      <c r="N717" s="526"/>
      <c r="O717" s="526"/>
      <c r="P717" s="526"/>
      <c r="Q717" s="526"/>
      <c r="R717" s="526"/>
      <c r="S717" s="526"/>
      <c r="T717" s="526"/>
      <c r="U717" s="526"/>
      <c r="V717" s="526"/>
      <c r="W717" s="526"/>
      <c r="X717" s="526"/>
      <c r="Y717" s="526"/>
      <c r="Z717" s="526"/>
      <c r="AA717" s="526"/>
      <c r="AB717" s="526"/>
      <c r="AC717" s="526"/>
      <c r="AD717" s="526"/>
      <c r="AE717" s="526"/>
      <c r="AF717" s="526"/>
      <c r="AG717" s="526"/>
      <c r="AH717" s="526"/>
      <c r="AI717" s="526"/>
      <c r="AJ717" s="526"/>
      <c r="AK717" s="526"/>
      <c r="AL717" s="526"/>
      <c r="AM717" s="526"/>
      <c r="AN717" s="526"/>
      <c r="AO717" s="526"/>
      <c r="AP717" s="526"/>
      <c r="AQ717" s="526"/>
      <c r="AR717" s="526"/>
      <c r="AS717" s="526"/>
      <c r="AT717" s="526"/>
      <c r="AU717" s="526"/>
      <c r="AV717" s="526"/>
      <c r="AW717" s="526"/>
      <c r="AX717" s="526"/>
      <c r="AY717" s="526"/>
      <c r="AZ717" s="526"/>
      <c r="BA717" s="526"/>
      <c r="BB717" s="526"/>
      <c r="BC717" s="526"/>
      <c r="BD717" s="526"/>
      <c r="BE717" s="526"/>
      <c r="BF717" s="526"/>
      <c r="BG717" s="526"/>
      <c r="BH717" s="526"/>
      <c r="BI717" s="526"/>
      <c r="BJ717" s="526"/>
      <c r="BK717" s="526"/>
      <c r="BL717" s="526"/>
      <c r="BM717" s="526"/>
      <c r="BN717" s="526"/>
      <c r="BO717" s="526"/>
      <c r="BP717" s="526"/>
      <c r="BQ717" s="526"/>
      <c r="BR717" s="526"/>
      <c r="BS717" s="526"/>
      <c r="BT717" s="526"/>
      <c r="BU717" s="526"/>
      <c r="BV717" s="526"/>
      <c r="BW717" s="526"/>
      <c r="BX717" s="526"/>
      <c r="BY717" s="526"/>
      <c r="BZ717" s="526"/>
      <c r="CA717" s="526"/>
      <c r="CB717" s="526"/>
      <c r="CC717" s="526"/>
      <c r="CD717" s="526"/>
      <c r="CE717" s="526"/>
      <c r="CF717" s="526"/>
      <c r="CG717" s="526"/>
      <c r="CH717" s="526"/>
      <c r="CI717" s="526"/>
      <c r="CJ717" s="526"/>
      <c r="CK717" s="526"/>
      <c r="CL717" s="526"/>
      <c r="CM717" s="526"/>
      <c r="CN717" s="526"/>
      <c r="CO717" s="526"/>
      <c r="CP717" s="526"/>
      <c r="CQ717" s="526"/>
      <c r="CR717" s="526"/>
      <c r="CS717" s="526"/>
      <c r="CT717" s="526"/>
      <c r="CU717" s="526"/>
      <c r="CV717" s="526"/>
      <c r="CW717" s="526"/>
      <c r="CX717" s="526"/>
      <c r="CY717" s="526"/>
      <c r="CZ717" s="526"/>
      <c r="DA717" s="526"/>
      <c r="DB717" s="526"/>
      <c r="DC717" s="526"/>
      <c r="DD717" s="526"/>
      <c r="DE717" s="526"/>
      <c r="DF717" s="526"/>
    </row>
    <row r="718" spans="8:110">
      <c r="H718" s="524">
        <f t="shared" si="148"/>
        <v>0</v>
      </c>
      <c r="K718" s="526"/>
      <c r="L718" s="526"/>
      <c r="M718" s="526"/>
      <c r="N718" s="526"/>
      <c r="O718" s="526"/>
      <c r="P718" s="526"/>
      <c r="Q718" s="526"/>
      <c r="R718" s="526"/>
      <c r="S718" s="526"/>
      <c r="T718" s="526"/>
      <c r="U718" s="526"/>
      <c r="V718" s="526"/>
      <c r="W718" s="526"/>
      <c r="X718" s="526"/>
      <c r="Y718" s="526"/>
      <c r="Z718" s="526"/>
      <c r="AA718" s="526"/>
      <c r="AB718" s="526"/>
      <c r="AC718" s="526"/>
      <c r="AD718" s="526"/>
      <c r="AE718" s="526"/>
      <c r="AF718" s="526"/>
      <c r="AG718" s="526"/>
      <c r="AH718" s="526"/>
      <c r="AI718" s="526"/>
      <c r="AJ718" s="526"/>
      <c r="AK718" s="526"/>
      <c r="AL718" s="526"/>
      <c r="AM718" s="526"/>
      <c r="AN718" s="526"/>
      <c r="AO718" s="526"/>
      <c r="AP718" s="526"/>
      <c r="AQ718" s="526"/>
      <c r="AR718" s="526"/>
      <c r="AS718" s="526"/>
      <c r="AT718" s="526"/>
      <c r="AU718" s="526"/>
      <c r="AV718" s="526"/>
      <c r="AW718" s="526"/>
      <c r="AX718" s="526"/>
      <c r="AY718" s="526"/>
      <c r="AZ718" s="526"/>
      <c r="BA718" s="526"/>
      <c r="BB718" s="526"/>
      <c r="BC718" s="526"/>
      <c r="BD718" s="526"/>
      <c r="BE718" s="526"/>
      <c r="BF718" s="526"/>
      <c r="BG718" s="526"/>
      <c r="BH718" s="526"/>
      <c r="BI718" s="526"/>
      <c r="BJ718" s="526"/>
      <c r="BK718" s="526"/>
      <c r="BL718" s="526"/>
      <c r="BM718" s="526"/>
      <c r="BN718" s="526"/>
      <c r="BO718" s="526"/>
      <c r="BP718" s="526"/>
      <c r="BQ718" s="526"/>
      <c r="BR718" s="526"/>
      <c r="BS718" s="526"/>
      <c r="BT718" s="526"/>
      <c r="BU718" s="526"/>
      <c r="BV718" s="526"/>
      <c r="BW718" s="526"/>
      <c r="BX718" s="526"/>
      <c r="BY718" s="526"/>
      <c r="BZ718" s="526"/>
      <c r="CA718" s="526"/>
      <c r="CB718" s="526"/>
      <c r="CC718" s="526"/>
      <c r="CD718" s="526"/>
      <c r="CE718" s="526"/>
      <c r="CF718" s="526"/>
      <c r="CG718" s="526"/>
      <c r="CH718" s="526"/>
      <c r="CI718" s="526"/>
      <c r="CJ718" s="526"/>
      <c r="CK718" s="526"/>
      <c r="CL718" s="526"/>
      <c r="CM718" s="526"/>
      <c r="CN718" s="526"/>
      <c r="CO718" s="526"/>
      <c r="CP718" s="526"/>
      <c r="CQ718" s="526"/>
      <c r="CR718" s="526"/>
      <c r="CS718" s="526"/>
      <c r="CT718" s="526"/>
      <c r="CU718" s="526"/>
      <c r="CV718" s="526"/>
      <c r="CW718" s="526"/>
      <c r="CX718" s="526"/>
      <c r="CY718" s="526"/>
      <c r="CZ718" s="526"/>
      <c r="DA718" s="526"/>
      <c r="DB718" s="526"/>
      <c r="DC718" s="526"/>
      <c r="DD718" s="526"/>
      <c r="DE718" s="526"/>
      <c r="DF718" s="526"/>
    </row>
    <row r="719" spans="8:110">
      <c r="H719" s="524">
        <f t="shared" si="148"/>
        <v>0</v>
      </c>
      <c r="K719" s="526"/>
      <c r="L719" s="526"/>
      <c r="M719" s="526"/>
      <c r="N719" s="526"/>
      <c r="O719" s="526"/>
      <c r="P719" s="526"/>
      <c r="Q719" s="526"/>
      <c r="R719" s="526"/>
      <c r="S719" s="526"/>
      <c r="T719" s="526"/>
      <c r="U719" s="526"/>
      <c r="V719" s="526"/>
      <c r="W719" s="526"/>
      <c r="X719" s="526"/>
      <c r="Y719" s="526"/>
      <c r="Z719" s="526"/>
      <c r="AA719" s="526"/>
      <c r="AB719" s="526"/>
      <c r="AC719" s="526"/>
      <c r="AD719" s="526"/>
      <c r="AE719" s="526"/>
      <c r="AF719" s="526"/>
      <c r="AG719" s="526"/>
      <c r="AH719" s="526"/>
      <c r="AI719" s="526"/>
      <c r="AJ719" s="526"/>
      <c r="AK719" s="526"/>
      <c r="AL719" s="526"/>
      <c r="AM719" s="526"/>
      <c r="AN719" s="526"/>
      <c r="AO719" s="526"/>
      <c r="AP719" s="526"/>
      <c r="AQ719" s="526"/>
      <c r="AR719" s="526"/>
      <c r="AS719" s="526"/>
      <c r="AT719" s="526"/>
      <c r="AU719" s="526"/>
      <c r="AV719" s="526"/>
      <c r="AW719" s="526"/>
      <c r="AX719" s="526"/>
      <c r="AY719" s="526"/>
      <c r="AZ719" s="526"/>
      <c r="BA719" s="526"/>
      <c r="BB719" s="526"/>
      <c r="BC719" s="526"/>
      <c r="BD719" s="526"/>
      <c r="BE719" s="526"/>
      <c r="BF719" s="526"/>
      <c r="BG719" s="526"/>
      <c r="BH719" s="526"/>
      <c r="BI719" s="526"/>
      <c r="BJ719" s="526"/>
      <c r="BK719" s="526"/>
      <c r="BL719" s="526"/>
      <c r="BM719" s="526"/>
      <c r="BN719" s="526"/>
      <c r="BO719" s="526"/>
      <c r="BP719" s="526"/>
      <c r="BQ719" s="526"/>
      <c r="BR719" s="526"/>
      <c r="BS719" s="526"/>
      <c r="BT719" s="526"/>
      <c r="BU719" s="526"/>
      <c r="BV719" s="526"/>
      <c r="BW719" s="526"/>
      <c r="BX719" s="526"/>
      <c r="BY719" s="526"/>
      <c r="BZ719" s="526"/>
      <c r="CA719" s="526"/>
      <c r="CB719" s="526"/>
      <c r="CC719" s="526"/>
      <c r="CD719" s="526"/>
      <c r="CE719" s="526"/>
      <c r="CF719" s="526"/>
      <c r="CG719" s="526"/>
      <c r="CH719" s="526"/>
      <c r="CI719" s="526"/>
      <c r="CJ719" s="526"/>
      <c r="CK719" s="526"/>
      <c r="CL719" s="526"/>
      <c r="CM719" s="526"/>
      <c r="CN719" s="526"/>
      <c r="CO719" s="526"/>
      <c r="CP719" s="526"/>
      <c r="CQ719" s="526"/>
      <c r="CR719" s="526"/>
      <c r="CS719" s="526"/>
      <c r="CT719" s="526"/>
      <c r="CU719" s="526"/>
      <c r="CV719" s="526"/>
      <c r="CW719" s="526"/>
      <c r="CX719" s="526"/>
      <c r="CY719" s="526"/>
      <c r="CZ719" s="526"/>
      <c r="DA719" s="526"/>
      <c r="DB719" s="526"/>
      <c r="DC719" s="526"/>
      <c r="DD719" s="526"/>
      <c r="DE719" s="526"/>
      <c r="DF719" s="526"/>
    </row>
    <row r="720" spans="8:110">
      <c r="H720" s="524">
        <f t="shared" si="148"/>
        <v>0</v>
      </c>
      <c r="K720" s="526"/>
      <c r="L720" s="526"/>
      <c r="M720" s="526"/>
      <c r="N720" s="526"/>
      <c r="O720" s="526"/>
      <c r="P720" s="526"/>
      <c r="Q720" s="526"/>
      <c r="R720" s="526"/>
      <c r="S720" s="526"/>
      <c r="T720" s="526"/>
      <c r="U720" s="526"/>
      <c r="V720" s="526"/>
      <c r="W720" s="526"/>
      <c r="X720" s="526"/>
      <c r="Y720" s="526"/>
      <c r="Z720" s="526"/>
      <c r="AA720" s="526"/>
      <c r="AB720" s="526"/>
      <c r="AC720" s="526"/>
      <c r="AD720" s="526"/>
      <c r="AE720" s="526"/>
      <c r="AF720" s="526"/>
      <c r="AG720" s="526"/>
      <c r="AH720" s="526"/>
      <c r="AI720" s="526"/>
      <c r="AJ720" s="526"/>
      <c r="AK720" s="526"/>
      <c r="AL720" s="526"/>
      <c r="AM720" s="526"/>
      <c r="AN720" s="526"/>
      <c r="AO720" s="526"/>
      <c r="AP720" s="526"/>
      <c r="AQ720" s="526"/>
      <c r="AR720" s="526"/>
      <c r="AS720" s="526"/>
      <c r="AT720" s="526"/>
      <c r="AU720" s="526"/>
      <c r="AV720" s="526"/>
      <c r="AW720" s="526"/>
      <c r="AX720" s="526"/>
      <c r="AY720" s="526"/>
      <c r="AZ720" s="526"/>
      <c r="BA720" s="526"/>
      <c r="BB720" s="526"/>
      <c r="BC720" s="526"/>
      <c r="BD720" s="526"/>
      <c r="BE720" s="526"/>
      <c r="BF720" s="526"/>
      <c r="BG720" s="526"/>
      <c r="BH720" s="526"/>
      <c r="BI720" s="526"/>
      <c r="BJ720" s="526"/>
      <c r="BK720" s="526"/>
      <c r="BL720" s="526"/>
      <c r="BM720" s="526"/>
      <c r="BN720" s="526"/>
      <c r="BO720" s="526"/>
      <c r="BP720" s="526"/>
      <c r="BQ720" s="526"/>
      <c r="BR720" s="526"/>
      <c r="BS720" s="526"/>
      <c r="BT720" s="526"/>
      <c r="BU720" s="526"/>
      <c r="BV720" s="526"/>
      <c r="BW720" s="526"/>
      <c r="BX720" s="526"/>
      <c r="BY720" s="526"/>
      <c r="BZ720" s="526"/>
      <c r="CA720" s="526"/>
      <c r="CB720" s="526"/>
      <c r="CC720" s="526"/>
      <c r="CD720" s="526"/>
      <c r="CE720" s="526"/>
      <c r="CF720" s="526"/>
      <c r="CG720" s="526"/>
      <c r="CH720" s="526"/>
      <c r="CI720" s="526"/>
      <c r="CJ720" s="526"/>
      <c r="CK720" s="526"/>
      <c r="CL720" s="526"/>
      <c r="CM720" s="526"/>
      <c r="CN720" s="526"/>
      <c r="CO720" s="526"/>
      <c r="CP720" s="526"/>
      <c r="CQ720" s="526"/>
      <c r="CR720" s="526"/>
      <c r="CS720" s="526"/>
      <c r="CT720" s="526"/>
      <c r="CU720" s="526"/>
      <c r="CV720" s="526"/>
      <c r="CW720" s="526"/>
      <c r="CX720" s="526"/>
      <c r="CY720" s="526"/>
      <c r="CZ720" s="526"/>
      <c r="DA720" s="526"/>
      <c r="DB720" s="526"/>
      <c r="DC720" s="526"/>
      <c r="DD720" s="526"/>
      <c r="DE720" s="526"/>
      <c r="DF720" s="526"/>
    </row>
    <row r="721" spans="8:110">
      <c r="H721" s="524">
        <f t="shared" si="148"/>
        <v>0</v>
      </c>
      <c r="K721" s="526"/>
      <c r="L721" s="526"/>
      <c r="M721" s="526"/>
      <c r="N721" s="526"/>
      <c r="O721" s="526"/>
      <c r="P721" s="526"/>
      <c r="Q721" s="526"/>
      <c r="R721" s="526"/>
      <c r="S721" s="526"/>
      <c r="T721" s="526"/>
      <c r="U721" s="526"/>
      <c r="V721" s="526"/>
      <c r="W721" s="526"/>
      <c r="X721" s="526"/>
      <c r="Y721" s="526"/>
      <c r="Z721" s="526"/>
      <c r="AA721" s="526"/>
      <c r="AB721" s="526"/>
      <c r="AC721" s="526"/>
      <c r="AD721" s="526"/>
      <c r="AE721" s="526"/>
      <c r="AF721" s="526"/>
      <c r="AG721" s="526"/>
      <c r="AH721" s="526"/>
      <c r="AI721" s="526"/>
      <c r="AJ721" s="526"/>
      <c r="AK721" s="526"/>
      <c r="AL721" s="526"/>
      <c r="AM721" s="526"/>
      <c r="AN721" s="526"/>
      <c r="AO721" s="526"/>
      <c r="AP721" s="526"/>
      <c r="AQ721" s="526"/>
      <c r="AR721" s="526"/>
      <c r="AS721" s="526"/>
      <c r="AT721" s="526"/>
      <c r="AU721" s="526"/>
      <c r="AV721" s="526"/>
      <c r="AW721" s="526"/>
      <c r="AX721" s="526"/>
      <c r="AY721" s="526"/>
      <c r="AZ721" s="526"/>
      <c r="BA721" s="526"/>
      <c r="BB721" s="526"/>
      <c r="BC721" s="526"/>
      <c r="BD721" s="526"/>
      <c r="BE721" s="526"/>
      <c r="BF721" s="526"/>
      <c r="BG721" s="526"/>
      <c r="BH721" s="526"/>
      <c r="BI721" s="526"/>
      <c r="BJ721" s="526"/>
      <c r="BK721" s="526"/>
      <c r="BL721" s="526"/>
      <c r="BM721" s="526"/>
      <c r="BN721" s="526"/>
      <c r="BO721" s="526"/>
      <c r="BP721" s="526"/>
      <c r="BQ721" s="526"/>
      <c r="BR721" s="526"/>
      <c r="BS721" s="526"/>
      <c r="BT721" s="526"/>
      <c r="BU721" s="526"/>
      <c r="BV721" s="526"/>
      <c r="BW721" s="526"/>
      <c r="BX721" s="526"/>
      <c r="BY721" s="526"/>
      <c r="BZ721" s="526"/>
      <c r="CA721" s="526"/>
      <c r="CB721" s="526"/>
      <c r="CC721" s="526"/>
      <c r="CD721" s="526"/>
      <c r="CE721" s="526"/>
      <c r="CF721" s="526"/>
      <c r="CG721" s="526"/>
      <c r="CH721" s="526"/>
      <c r="CI721" s="526"/>
      <c r="CJ721" s="526"/>
      <c r="CK721" s="526"/>
      <c r="CL721" s="526"/>
      <c r="CM721" s="526"/>
      <c r="CN721" s="526"/>
      <c r="CO721" s="526"/>
      <c r="CP721" s="526"/>
      <c r="CQ721" s="526"/>
      <c r="CR721" s="526"/>
      <c r="CS721" s="526"/>
      <c r="CT721" s="526"/>
      <c r="CU721" s="526"/>
      <c r="CV721" s="526"/>
      <c r="CW721" s="526"/>
      <c r="CX721" s="526"/>
      <c r="CY721" s="526"/>
      <c r="CZ721" s="526"/>
      <c r="DA721" s="526"/>
      <c r="DB721" s="526"/>
      <c r="DC721" s="526"/>
      <c r="DD721" s="526"/>
      <c r="DE721" s="526"/>
      <c r="DF721" s="526"/>
    </row>
    <row r="722" spans="8:110">
      <c r="H722" s="524">
        <f t="shared" si="148"/>
        <v>0</v>
      </c>
      <c r="K722" s="526"/>
      <c r="L722" s="526"/>
      <c r="M722" s="526"/>
      <c r="N722" s="526"/>
      <c r="O722" s="526"/>
      <c r="P722" s="526"/>
      <c r="Q722" s="526"/>
      <c r="R722" s="526"/>
      <c r="S722" s="526"/>
      <c r="T722" s="526"/>
      <c r="U722" s="526"/>
      <c r="V722" s="526"/>
      <c r="W722" s="526"/>
      <c r="X722" s="526"/>
      <c r="Y722" s="526"/>
      <c r="Z722" s="526"/>
      <c r="AA722" s="526"/>
      <c r="AB722" s="526"/>
      <c r="AC722" s="526"/>
      <c r="AD722" s="526"/>
      <c r="AE722" s="526"/>
      <c r="AF722" s="526"/>
      <c r="AG722" s="526"/>
      <c r="AH722" s="526"/>
      <c r="AI722" s="526"/>
      <c r="AJ722" s="526"/>
      <c r="AK722" s="526"/>
      <c r="AL722" s="526"/>
      <c r="AM722" s="526"/>
      <c r="AN722" s="526"/>
      <c r="AO722" s="526"/>
      <c r="AP722" s="526"/>
      <c r="AQ722" s="526"/>
      <c r="AR722" s="526"/>
      <c r="AS722" s="526"/>
      <c r="AT722" s="526"/>
      <c r="AU722" s="526"/>
      <c r="AV722" s="526"/>
      <c r="AW722" s="526"/>
      <c r="AX722" s="526"/>
      <c r="AY722" s="526"/>
      <c r="AZ722" s="526"/>
      <c r="BA722" s="526"/>
      <c r="BB722" s="526"/>
      <c r="BC722" s="526"/>
      <c r="BD722" s="526"/>
      <c r="BE722" s="526"/>
      <c r="BF722" s="526"/>
      <c r="BG722" s="526"/>
      <c r="BH722" s="526"/>
      <c r="BI722" s="526"/>
      <c r="BJ722" s="526"/>
      <c r="BK722" s="526"/>
      <c r="BL722" s="526"/>
      <c r="BM722" s="526"/>
      <c r="BN722" s="526"/>
      <c r="BO722" s="526"/>
      <c r="BP722" s="526"/>
      <c r="BQ722" s="526"/>
      <c r="BR722" s="526"/>
      <c r="BS722" s="526"/>
      <c r="BT722" s="526"/>
      <c r="BU722" s="526"/>
      <c r="BV722" s="526"/>
      <c r="BW722" s="526"/>
      <c r="BX722" s="526"/>
      <c r="BY722" s="526"/>
      <c r="BZ722" s="526"/>
      <c r="CA722" s="526"/>
      <c r="CB722" s="526"/>
      <c r="CC722" s="526"/>
      <c r="CD722" s="526"/>
      <c r="CE722" s="526"/>
      <c r="CF722" s="526"/>
      <c r="CG722" s="526"/>
      <c r="CH722" s="526"/>
      <c r="CI722" s="526"/>
      <c r="CJ722" s="526"/>
      <c r="CK722" s="526"/>
      <c r="CL722" s="526"/>
      <c r="CM722" s="526"/>
      <c r="CN722" s="526"/>
      <c r="CO722" s="526"/>
      <c r="CP722" s="526"/>
      <c r="CQ722" s="526"/>
      <c r="CR722" s="526"/>
      <c r="CS722" s="526"/>
      <c r="CT722" s="526"/>
      <c r="CU722" s="526"/>
      <c r="CV722" s="526"/>
      <c r="CW722" s="526"/>
      <c r="CX722" s="526"/>
      <c r="CY722" s="526"/>
      <c r="CZ722" s="526"/>
      <c r="DA722" s="526"/>
      <c r="DB722" s="526"/>
      <c r="DC722" s="526"/>
      <c r="DD722" s="526"/>
      <c r="DE722" s="526"/>
      <c r="DF722" s="526"/>
    </row>
    <row r="723" spans="8:110">
      <c r="H723" s="524">
        <f t="shared" si="148"/>
        <v>0</v>
      </c>
      <c r="K723" s="526"/>
      <c r="L723" s="526"/>
      <c r="M723" s="526"/>
      <c r="N723" s="526"/>
      <c r="O723" s="526"/>
      <c r="P723" s="526"/>
      <c r="Q723" s="526"/>
      <c r="R723" s="526"/>
      <c r="S723" s="526"/>
      <c r="T723" s="526"/>
      <c r="U723" s="526"/>
      <c r="V723" s="526"/>
      <c r="W723" s="526"/>
      <c r="X723" s="526"/>
      <c r="Y723" s="526"/>
      <c r="Z723" s="526"/>
      <c r="AA723" s="526"/>
      <c r="AB723" s="526"/>
      <c r="AC723" s="526"/>
      <c r="AD723" s="526"/>
      <c r="AE723" s="526"/>
      <c r="AF723" s="526"/>
      <c r="AG723" s="526"/>
      <c r="AH723" s="526"/>
      <c r="AI723" s="526"/>
      <c r="AJ723" s="526"/>
      <c r="AK723" s="526"/>
      <c r="AL723" s="526"/>
      <c r="AM723" s="526"/>
      <c r="AN723" s="526"/>
      <c r="AO723" s="526"/>
      <c r="AP723" s="526"/>
      <c r="AQ723" s="526"/>
      <c r="AR723" s="526"/>
      <c r="AS723" s="526"/>
      <c r="AT723" s="526"/>
      <c r="AU723" s="526"/>
      <c r="AV723" s="526"/>
      <c r="AW723" s="526"/>
      <c r="AX723" s="526"/>
      <c r="AY723" s="526"/>
      <c r="AZ723" s="526"/>
      <c r="BA723" s="526"/>
      <c r="BB723" s="526"/>
      <c r="BC723" s="526"/>
      <c r="BD723" s="526"/>
      <c r="BE723" s="526"/>
      <c r="BF723" s="526"/>
      <c r="BG723" s="526"/>
      <c r="BH723" s="526"/>
      <c r="BI723" s="526"/>
      <c r="BJ723" s="526"/>
      <c r="BK723" s="526"/>
      <c r="BL723" s="526"/>
      <c r="BM723" s="526"/>
      <c r="BN723" s="526"/>
      <c r="BO723" s="526"/>
      <c r="BP723" s="526"/>
      <c r="BQ723" s="526"/>
      <c r="BR723" s="526"/>
      <c r="BS723" s="526"/>
      <c r="BT723" s="526"/>
      <c r="BU723" s="526"/>
      <c r="BV723" s="526"/>
      <c r="BW723" s="526"/>
      <c r="BX723" s="526"/>
      <c r="BY723" s="526"/>
      <c r="BZ723" s="526"/>
      <c r="CA723" s="526"/>
      <c r="CB723" s="526"/>
      <c r="CC723" s="526"/>
      <c r="CD723" s="526"/>
      <c r="CE723" s="526"/>
      <c r="CF723" s="526"/>
      <c r="CG723" s="526"/>
      <c r="CH723" s="526"/>
      <c r="CI723" s="526"/>
      <c r="CJ723" s="526"/>
      <c r="CK723" s="526"/>
      <c r="CL723" s="526"/>
      <c r="CM723" s="526"/>
      <c r="CN723" s="526"/>
      <c r="CO723" s="526"/>
      <c r="CP723" s="526"/>
      <c r="CQ723" s="526"/>
      <c r="CR723" s="526"/>
      <c r="CS723" s="526"/>
      <c r="CT723" s="526"/>
      <c r="CU723" s="526"/>
      <c r="CV723" s="526"/>
      <c r="CW723" s="526"/>
      <c r="CX723" s="526"/>
      <c r="CY723" s="526"/>
      <c r="CZ723" s="526"/>
      <c r="DA723" s="526"/>
      <c r="DB723" s="526"/>
      <c r="DC723" s="526"/>
      <c r="DD723" s="526"/>
      <c r="DE723" s="526"/>
      <c r="DF723" s="526"/>
    </row>
    <row r="724" spans="8:110">
      <c r="H724" s="524">
        <f t="shared" si="148"/>
        <v>0</v>
      </c>
      <c r="K724" s="526"/>
      <c r="L724" s="526"/>
      <c r="M724" s="526"/>
      <c r="N724" s="526"/>
      <c r="O724" s="526"/>
      <c r="P724" s="526"/>
      <c r="Q724" s="526"/>
      <c r="R724" s="526"/>
      <c r="S724" s="526"/>
      <c r="T724" s="526"/>
      <c r="U724" s="526"/>
      <c r="V724" s="526"/>
      <c r="W724" s="526"/>
      <c r="X724" s="526"/>
      <c r="Y724" s="526"/>
      <c r="Z724" s="526"/>
      <c r="AA724" s="526"/>
      <c r="AB724" s="526"/>
      <c r="AC724" s="526"/>
      <c r="AD724" s="526"/>
      <c r="AE724" s="526"/>
      <c r="AF724" s="526"/>
      <c r="AG724" s="526"/>
      <c r="AH724" s="526"/>
      <c r="AI724" s="526"/>
      <c r="AJ724" s="526"/>
      <c r="AK724" s="526"/>
      <c r="AL724" s="526"/>
      <c r="AM724" s="526"/>
      <c r="AN724" s="526"/>
      <c r="AO724" s="526"/>
      <c r="AP724" s="526"/>
      <c r="AQ724" s="526"/>
      <c r="AR724" s="526"/>
      <c r="AS724" s="526"/>
      <c r="AT724" s="526"/>
      <c r="AU724" s="526"/>
      <c r="AV724" s="526"/>
      <c r="AW724" s="526"/>
      <c r="AX724" s="526"/>
      <c r="AY724" s="526"/>
      <c r="AZ724" s="526"/>
      <c r="BA724" s="526"/>
      <c r="BB724" s="526"/>
      <c r="BC724" s="526"/>
      <c r="BD724" s="526"/>
      <c r="BE724" s="526"/>
      <c r="BF724" s="526"/>
      <c r="BG724" s="526"/>
      <c r="BH724" s="526"/>
      <c r="BI724" s="526"/>
      <c r="BJ724" s="526"/>
      <c r="BK724" s="526"/>
      <c r="BL724" s="526"/>
      <c r="BM724" s="526"/>
      <c r="BN724" s="526"/>
      <c r="BO724" s="526"/>
      <c r="BP724" s="526"/>
      <c r="BQ724" s="526"/>
      <c r="BR724" s="526"/>
      <c r="BS724" s="526"/>
      <c r="BT724" s="526"/>
      <c r="BU724" s="526"/>
      <c r="BV724" s="526"/>
      <c r="BW724" s="526"/>
      <c r="BX724" s="526"/>
      <c r="BY724" s="526"/>
      <c r="BZ724" s="526"/>
      <c r="CA724" s="526"/>
      <c r="CB724" s="526"/>
      <c r="CC724" s="526"/>
      <c r="CD724" s="526"/>
      <c r="CE724" s="526"/>
      <c r="CF724" s="526"/>
      <c r="CG724" s="526"/>
      <c r="CH724" s="526"/>
      <c r="CI724" s="526"/>
      <c r="CJ724" s="526"/>
      <c r="CK724" s="526"/>
      <c r="CL724" s="526"/>
      <c r="CM724" s="526"/>
      <c r="CN724" s="526"/>
      <c r="CO724" s="526"/>
      <c r="CP724" s="526"/>
      <c r="CQ724" s="526"/>
      <c r="CR724" s="526"/>
      <c r="CS724" s="526"/>
      <c r="CT724" s="526"/>
      <c r="CU724" s="526"/>
      <c r="CV724" s="526"/>
      <c r="CW724" s="526"/>
      <c r="CX724" s="526"/>
      <c r="CY724" s="526"/>
      <c r="CZ724" s="526"/>
      <c r="DA724" s="526"/>
      <c r="DB724" s="526"/>
      <c r="DC724" s="526"/>
      <c r="DD724" s="526"/>
      <c r="DE724" s="526"/>
      <c r="DF724" s="526"/>
    </row>
    <row r="725" spans="8:110">
      <c r="H725" s="524">
        <f t="shared" si="148"/>
        <v>0</v>
      </c>
      <c r="K725" s="526"/>
      <c r="L725" s="526"/>
      <c r="M725" s="526"/>
      <c r="N725" s="526"/>
      <c r="O725" s="526"/>
      <c r="P725" s="526"/>
      <c r="Q725" s="526"/>
      <c r="R725" s="526"/>
      <c r="S725" s="526"/>
      <c r="T725" s="526"/>
      <c r="U725" s="526"/>
      <c r="V725" s="526"/>
      <c r="W725" s="526"/>
      <c r="X725" s="526"/>
      <c r="Y725" s="526"/>
      <c r="Z725" s="526"/>
      <c r="AA725" s="526"/>
      <c r="AB725" s="526"/>
      <c r="AC725" s="526"/>
      <c r="AD725" s="526"/>
      <c r="AE725" s="526"/>
      <c r="AF725" s="526"/>
      <c r="AG725" s="526"/>
      <c r="AH725" s="526"/>
      <c r="AI725" s="526"/>
      <c r="AJ725" s="526"/>
      <c r="AK725" s="526"/>
      <c r="AL725" s="526"/>
      <c r="AM725" s="526"/>
      <c r="AN725" s="526"/>
      <c r="AO725" s="526"/>
      <c r="AP725" s="526"/>
      <c r="AQ725" s="526"/>
      <c r="AR725" s="526"/>
      <c r="AS725" s="526"/>
      <c r="AT725" s="526"/>
      <c r="AU725" s="526"/>
      <c r="AV725" s="526"/>
      <c r="AW725" s="526"/>
      <c r="AX725" s="526"/>
      <c r="AY725" s="526"/>
      <c r="AZ725" s="526"/>
      <c r="BA725" s="526"/>
      <c r="BB725" s="526"/>
      <c r="BC725" s="526"/>
      <c r="BD725" s="526"/>
      <c r="BE725" s="526"/>
      <c r="BF725" s="526"/>
      <c r="BG725" s="526"/>
      <c r="BH725" s="526"/>
      <c r="BI725" s="526"/>
      <c r="BJ725" s="526"/>
      <c r="BK725" s="526"/>
      <c r="BL725" s="526"/>
      <c r="BM725" s="526"/>
      <c r="BN725" s="526"/>
      <c r="BO725" s="526"/>
      <c r="BP725" s="526"/>
      <c r="BQ725" s="526"/>
      <c r="BR725" s="526"/>
      <c r="BS725" s="526"/>
      <c r="BT725" s="526"/>
      <c r="BU725" s="526"/>
      <c r="BV725" s="526"/>
      <c r="BW725" s="526"/>
      <c r="BX725" s="526"/>
      <c r="BY725" s="526"/>
      <c r="BZ725" s="526"/>
      <c r="CA725" s="526"/>
      <c r="CB725" s="526"/>
      <c r="CC725" s="526"/>
      <c r="CD725" s="526"/>
      <c r="CE725" s="526"/>
      <c r="CF725" s="526"/>
      <c r="CG725" s="526"/>
      <c r="CH725" s="526"/>
      <c r="CI725" s="526"/>
      <c r="CJ725" s="526"/>
      <c r="CK725" s="526"/>
      <c r="CL725" s="526"/>
      <c r="CM725" s="526"/>
      <c r="CN725" s="526"/>
      <c r="CO725" s="526"/>
      <c r="CP725" s="526"/>
      <c r="CQ725" s="526"/>
      <c r="CR725" s="526"/>
      <c r="CS725" s="526"/>
      <c r="CT725" s="526"/>
      <c r="CU725" s="526"/>
      <c r="CV725" s="526"/>
      <c r="CW725" s="526"/>
      <c r="CX725" s="526"/>
      <c r="CY725" s="526"/>
      <c r="CZ725" s="526"/>
      <c r="DA725" s="526"/>
      <c r="DB725" s="526"/>
      <c r="DC725" s="526"/>
      <c r="DD725" s="526"/>
      <c r="DE725" s="526"/>
      <c r="DF725" s="526"/>
    </row>
    <row r="726" spans="8:110">
      <c r="H726" s="524">
        <f t="shared" si="148"/>
        <v>0</v>
      </c>
      <c r="K726" s="526"/>
      <c r="L726" s="526"/>
      <c r="M726" s="526"/>
      <c r="N726" s="526"/>
      <c r="O726" s="526"/>
      <c r="P726" s="526"/>
      <c r="Q726" s="526"/>
      <c r="R726" s="526"/>
      <c r="S726" s="526"/>
      <c r="T726" s="526"/>
      <c r="U726" s="526"/>
      <c r="V726" s="526"/>
      <c r="W726" s="526"/>
      <c r="X726" s="526"/>
      <c r="Y726" s="526"/>
      <c r="Z726" s="526"/>
      <c r="AA726" s="526"/>
      <c r="AB726" s="526"/>
      <c r="AC726" s="526"/>
      <c r="AD726" s="526"/>
      <c r="AE726" s="526"/>
      <c r="AF726" s="526"/>
      <c r="AG726" s="526"/>
      <c r="AH726" s="526"/>
      <c r="AI726" s="526"/>
      <c r="AJ726" s="526"/>
      <c r="AK726" s="526"/>
      <c r="AL726" s="526"/>
      <c r="AM726" s="526"/>
      <c r="AN726" s="526"/>
      <c r="AO726" s="526"/>
      <c r="AP726" s="526"/>
      <c r="AQ726" s="526"/>
      <c r="AR726" s="526"/>
      <c r="AS726" s="526"/>
      <c r="AT726" s="526"/>
      <c r="AU726" s="526"/>
      <c r="AV726" s="526"/>
      <c r="AW726" s="526"/>
      <c r="AX726" s="526"/>
      <c r="AY726" s="526"/>
      <c r="AZ726" s="526"/>
      <c r="BA726" s="526"/>
      <c r="BB726" s="526"/>
      <c r="BC726" s="526"/>
      <c r="BD726" s="526"/>
      <c r="BE726" s="526"/>
      <c r="BF726" s="526"/>
      <c r="BG726" s="526"/>
      <c r="BH726" s="526"/>
      <c r="BI726" s="526"/>
      <c r="BJ726" s="526"/>
      <c r="BK726" s="526"/>
      <c r="BL726" s="526"/>
      <c r="BM726" s="526"/>
      <c r="BN726" s="526"/>
      <c r="BO726" s="526"/>
      <c r="BP726" s="526"/>
      <c r="BQ726" s="526"/>
      <c r="BR726" s="526"/>
      <c r="BS726" s="526"/>
      <c r="BT726" s="526"/>
      <c r="BU726" s="526"/>
      <c r="BV726" s="526"/>
      <c r="BW726" s="526"/>
      <c r="BX726" s="526"/>
      <c r="BY726" s="526"/>
      <c r="BZ726" s="526"/>
      <c r="CA726" s="526"/>
      <c r="CB726" s="526"/>
      <c r="CC726" s="526"/>
      <c r="CD726" s="526"/>
      <c r="CE726" s="526"/>
      <c r="CF726" s="526"/>
      <c r="CG726" s="526"/>
      <c r="CH726" s="526"/>
      <c r="CI726" s="526"/>
      <c r="CJ726" s="526"/>
      <c r="CK726" s="526"/>
      <c r="CL726" s="526"/>
      <c r="CM726" s="526"/>
      <c r="CN726" s="526"/>
      <c r="CO726" s="526"/>
      <c r="CP726" s="526"/>
      <c r="CQ726" s="526"/>
      <c r="CR726" s="526"/>
      <c r="CS726" s="526"/>
      <c r="CT726" s="526"/>
      <c r="CU726" s="526"/>
      <c r="CV726" s="526"/>
      <c r="CW726" s="526"/>
      <c r="CX726" s="526"/>
      <c r="CY726" s="526"/>
      <c r="CZ726" s="526"/>
      <c r="DA726" s="526"/>
      <c r="DB726" s="526"/>
      <c r="DC726" s="526"/>
      <c r="DD726" s="526"/>
      <c r="DE726" s="526"/>
      <c r="DF726" s="526"/>
    </row>
    <row r="727" spans="8:110">
      <c r="H727" s="524">
        <f t="shared" si="148"/>
        <v>0</v>
      </c>
      <c r="K727" s="526"/>
      <c r="L727" s="526"/>
      <c r="M727" s="526"/>
      <c r="N727" s="526"/>
      <c r="O727" s="526"/>
      <c r="P727" s="526"/>
      <c r="Q727" s="526"/>
      <c r="R727" s="526"/>
      <c r="S727" s="526"/>
      <c r="T727" s="526"/>
      <c r="U727" s="526"/>
      <c r="V727" s="526"/>
      <c r="W727" s="526"/>
      <c r="X727" s="526"/>
      <c r="Y727" s="526"/>
      <c r="Z727" s="526"/>
      <c r="AA727" s="526"/>
      <c r="AB727" s="526"/>
      <c r="AC727" s="526"/>
      <c r="AD727" s="526"/>
      <c r="AE727" s="526"/>
      <c r="AF727" s="526"/>
      <c r="AG727" s="526"/>
      <c r="AH727" s="526"/>
      <c r="AI727" s="526"/>
      <c r="AJ727" s="526"/>
      <c r="AK727" s="526"/>
      <c r="AL727" s="526"/>
      <c r="AM727" s="526"/>
      <c r="AN727" s="526"/>
      <c r="AO727" s="526"/>
      <c r="AP727" s="526"/>
      <c r="AQ727" s="526"/>
      <c r="AR727" s="526"/>
      <c r="AS727" s="526"/>
      <c r="AT727" s="526"/>
      <c r="AU727" s="526"/>
      <c r="AV727" s="526"/>
      <c r="AW727" s="526"/>
      <c r="AX727" s="526"/>
      <c r="AY727" s="526"/>
      <c r="AZ727" s="526"/>
      <c r="BA727" s="526"/>
      <c r="BB727" s="526"/>
      <c r="BC727" s="526"/>
      <c r="BD727" s="526"/>
      <c r="BE727" s="526"/>
      <c r="BF727" s="526"/>
      <c r="BG727" s="526"/>
      <c r="BH727" s="526"/>
      <c r="BI727" s="526"/>
      <c r="BJ727" s="526"/>
      <c r="BK727" s="526"/>
      <c r="BL727" s="526"/>
      <c r="BM727" s="526"/>
      <c r="BN727" s="526"/>
      <c r="BO727" s="526"/>
      <c r="BP727" s="526"/>
      <c r="BQ727" s="526"/>
      <c r="BR727" s="526"/>
      <c r="BS727" s="526"/>
      <c r="BT727" s="526"/>
      <c r="BU727" s="526"/>
      <c r="BV727" s="526"/>
      <c r="BW727" s="526"/>
      <c r="BX727" s="526"/>
      <c r="BY727" s="526"/>
      <c r="BZ727" s="526"/>
      <c r="CA727" s="526"/>
      <c r="CB727" s="526"/>
      <c r="CC727" s="526"/>
      <c r="CD727" s="526"/>
      <c r="CE727" s="526"/>
      <c r="CF727" s="526"/>
      <c r="CG727" s="526"/>
      <c r="CH727" s="526"/>
      <c r="CI727" s="526"/>
      <c r="CJ727" s="526"/>
      <c r="CK727" s="526"/>
      <c r="CL727" s="526"/>
      <c r="CM727" s="526"/>
      <c r="CN727" s="526"/>
      <c r="CO727" s="526"/>
      <c r="CP727" s="526"/>
      <c r="CQ727" s="526"/>
      <c r="CR727" s="526"/>
      <c r="CS727" s="526"/>
      <c r="CT727" s="526"/>
      <c r="CU727" s="526"/>
      <c r="CV727" s="526"/>
      <c r="CW727" s="526"/>
      <c r="CX727" s="526"/>
      <c r="CY727" s="526"/>
      <c r="CZ727" s="526"/>
      <c r="DA727" s="526"/>
      <c r="DB727" s="526"/>
      <c r="DC727" s="526"/>
      <c r="DD727" s="526"/>
      <c r="DE727" s="526"/>
      <c r="DF727" s="526"/>
    </row>
    <row r="728" spans="8:110">
      <c r="H728" s="524">
        <f t="shared" si="148"/>
        <v>0</v>
      </c>
      <c r="K728" s="526"/>
      <c r="L728" s="526"/>
      <c r="M728" s="526"/>
      <c r="N728" s="526"/>
      <c r="O728" s="526"/>
      <c r="P728" s="526"/>
      <c r="Q728" s="526"/>
      <c r="R728" s="526"/>
      <c r="S728" s="526"/>
      <c r="T728" s="526"/>
      <c r="U728" s="526"/>
      <c r="V728" s="526"/>
      <c r="W728" s="526"/>
      <c r="X728" s="526"/>
      <c r="Y728" s="526"/>
      <c r="Z728" s="526"/>
      <c r="AA728" s="526"/>
      <c r="AB728" s="526"/>
      <c r="AC728" s="526"/>
      <c r="AD728" s="526"/>
      <c r="AE728" s="526"/>
      <c r="AF728" s="526"/>
      <c r="AG728" s="526"/>
      <c r="AH728" s="526"/>
      <c r="AI728" s="526"/>
      <c r="AJ728" s="526"/>
      <c r="AK728" s="526"/>
      <c r="AL728" s="526"/>
      <c r="AM728" s="526"/>
      <c r="AN728" s="526"/>
      <c r="AO728" s="526"/>
      <c r="AP728" s="526"/>
      <c r="AQ728" s="526"/>
      <c r="AR728" s="526"/>
      <c r="AS728" s="526"/>
      <c r="AT728" s="526"/>
      <c r="AU728" s="526"/>
      <c r="AV728" s="526"/>
      <c r="AW728" s="526"/>
      <c r="AX728" s="526"/>
      <c r="AY728" s="526"/>
      <c r="AZ728" s="526"/>
      <c r="BA728" s="526"/>
      <c r="BB728" s="526"/>
      <c r="BC728" s="526"/>
      <c r="BD728" s="526"/>
      <c r="BE728" s="526"/>
      <c r="BF728" s="526"/>
      <c r="BG728" s="526"/>
      <c r="BH728" s="526"/>
      <c r="BI728" s="526"/>
      <c r="BJ728" s="526"/>
      <c r="BK728" s="526"/>
      <c r="BL728" s="526"/>
      <c r="BM728" s="526"/>
      <c r="BN728" s="526"/>
      <c r="BO728" s="526"/>
      <c r="BP728" s="526"/>
      <c r="BQ728" s="526"/>
      <c r="BR728" s="526"/>
      <c r="BS728" s="526"/>
      <c r="BT728" s="526"/>
      <c r="BU728" s="526"/>
      <c r="BV728" s="526"/>
      <c r="BW728" s="526"/>
      <c r="BX728" s="526"/>
      <c r="BY728" s="526"/>
      <c r="BZ728" s="526"/>
      <c r="CA728" s="526"/>
      <c r="CB728" s="526"/>
      <c r="CC728" s="526"/>
      <c r="CD728" s="526"/>
      <c r="CE728" s="526"/>
      <c r="CF728" s="526"/>
      <c r="CG728" s="526"/>
      <c r="CH728" s="526"/>
      <c r="CI728" s="526"/>
      <c r="CJ728" s="526"/>
      <c r="CK728" s="526"/>
      <c r="CL728" s="526"/>
      <c r="CM728" s="526"/>
      <c r="CN728" s="526"/>
      <c r="CO728" s="526"/>
      <c r="CP728" s="526"/>
      <c r="CQ728" s="526"/>
      <c r="CR728" s="526"/>
      <c r="CS728" s="526"/>
      <c r="CT728" s="526"/>
      <c r="CU728" s="526"/>
      <c r="CV728" s="526"/>
      <c r="CW728" s="526"/>
      <c r="CX728" s="526"/>
      <c r="CY728" s="526"/>
      <c r="CZ728" s="526"/>
      <c r="DA728" s="526"/>
      <c r="DB728" s="526"/>
      <c r="DC728" s="526"/>
      <c r="DD728" s="526"/>
      <c r="DE728" s="526"/>
      <c r="DF728" s="526"/>
    </row>
    <row r="729" spans="8:110">
      <c r="H729" s="524">
        <f t="shared" si="148"/>
        <v>0</v>
      </c>
      <c r="K729" s="526"/>
      <c r="L729" s="526"/>
      <c r="M729" s="526"/>
      <c r="N729" s="526"/>
      <c r="O729" s="526"/>
      <c r="P729" s="526"/>
      <c r="Q729" s="526"/>
      <c r="R729" s="526"/>
      <c r="S729" s="526"/>
      <c r="T729" s="526"/>
      <c r="U729" s="526"/>
      <c r="V729" s="526"/>
      <c r="W729" s="526"/>
      <c r="X729" s="526"/>
      <c r="Y729" s="526"/>
      <c r="Z729" s="526"/>
      <c r="AA729" s="526"/>
      <c r="AB729" s="526"/>
      <c r="AC729" s="526"/>
      <c r="AD729" s="526"/>
      <c r="AE729" s="526"/>
      <c r="AF729" s="526"/>
      <c r="AG729" s="526"/>
      <c r="AH729" s="526"/>
      <c r="AI729" s="526"/>
      <c r="AJ729" s="526"/>
      <c r="AK729" s="526"/>
      <c r="AL729" s="526"/>
      <c r="AM729" s="526"/>
      <c r="AN729" s="526"/>
      <c r="AO729" s="526"/>
      <c r="AP729" s="526"/>
      <c r="AQ729" s="526"/>
      <c r="AR729" s="526"/>
      <c r="AS729" s="526"/>
      <c r="AT729" s="526"/>
      <c r="AU729" s="526"/>
      <c r="AV729" s="526"/>
      <c r="AW729" s="526"/>
      <c r="AX729" s="526"/>
      <c r="AY729" s="526"/>
      <c r="AZ729" s="526"/>
      <c r="BA729" s="526"/>
      <c r="BB729" s="526"/>
      <c r="BC729" s="526"/>
      <c r="BD729" s="526"/>
      <c r="BE729" s="526"/>
      <c r="BF729" s="526"/>
      <c r="BG729" s="526"/>
      <c r="BH729" s="526"/>
      <c r="BI729" s="526"/>
      <c r="BJ729" s="526"/>
      <c r="BK729" s="526"/>
      <c r="BL729" s="526"/>
      <c r="BM729" s="526"/>
      <c r="BN729" s="526"/>
      <c r="BO729" s="526"/>
      <c r="BP729" s="526"/>
      <c r="BQ729" s="526"/>
      <c r="BR729" s="526"/>
      <c r="BS729" s="526"/>
      <c r="BT729" s="526"/>
      <c r="BU729" s="526"/>
      <c r="BV729" s="526"/>
      <c r="BW729" s="526"/>
      <c r="BX729" s="526"/>
      <c r="BY729" s="526"/>
      <c r="BZ729" s="526"/>
      <c r="CA729" s="526"/>
      <c r="CB729" s="526"/>
      <c r="CC729" s="526"/>
      <c r="CD729" s="526"/>
      <c r="CE729" s="526"/>
      <c r="CF729" s="526"/>
      <c r="CG729" s="526"/>
      <c r="CH729" s="526"/>
      <c r="CI729" s="526"/>
      <c r="CJ729" s="526"/>
      <c r="CK729" s="526"/>
      <c r="CL729" s="526"/>
      <c r="CM729" s="526"/>
      <c r="CN729" s="526"/>
      <c r="CO729" s="526"/>
      <c r="CP729" s="526"/>
      <c r="CQ729" s="526"/>
      <c r="CR729" s="526"/>
      <c r="CS729" s="526"/>
      <c r="CT729" s="526"/>
      <c r="CU729" s="526"/>
      <c r="CV729" s="526"/>
      <c r="CW729" s="526"/>
      <c r="CX729" s="526"/>
      <c r="CY729" s="526"/>
      <c r="CZ729" s="526"/>
      <c r="DA729" s="526"/>
      <c r="DB729" s="526"/>
      <c r="DC729" s="526"/>
      <c r="DD729" s="526"/>
      <c r="DE729" s="526"/>
      <c r="DF729" s="526"/>
    </row>
    <row r="730" spans="8:110">
      <c r="H730" s="524">
        <f t="shared" si="148"/>
        <v>0</v>
      </c>
      <c r="K730" s="526"/>
      <c r="L730" s="526"/>
      <c r="M730" s="526"/>
      <c r="N730" s="526"/>
      <c r="O730" s="526"/>
      <c r="P730" s="526"/>
      <c r="Q730" s="526"/>
      <c r="R730" s="526"/>
      <c r="S730" s="526"/>
      <c r="T730" s="526"/>
      <c r="U730" s="526"/>
      <c r="V730" s="526"/>
      <c r="W730" s="526"/>
      <c r="X730" s="526"/>
      <c r="Y730" s="526"/>
      <c r="Z730" s="526"/>
      <c r="AA730" s="526"/>
      <c r="AB730" s="526"/>
      <c r="AC730" s="526"/>
      <c r="AD730" s="526"/>
      <c r="AE730" s="526"/>
      <c r="AF730" s="526"/>
      <c r="AG730" s="526"/>
      <c r="AH730" s="526"/>
      <c r="AI730" s="526"/>
      <c r="AJ730" s="526"/>
      <c r="AK730" s="526"/>
      <c r="AL730" s="526"/>
      <c r="AM730" s="526"/>
      <c r="AN730" s="526"/>
      <c r="AO730" s="526"/>
      <c r="AP730" s="526"/>
      <c r="AQ730" s="526"/>
      <c r="AR730" s="526"/>
      <c r="AS730" s="526"/>
      <c r="AT730" s="526"/>
      <c r="AU730" s="526"/>
      <c r="AV730" s="526"/>
      <c r="AW730" s="526"/>
      <c r="AX730" s="526"/>
      <c r="AY730" s="526"/>
      <c r="AZ730" s="526"/>
      <c r="BA730" s="526"/>
      <c r="BB730" s="526"/>
      <c r="BC730" s="526"/>
      <c r="BD730" s="526"/>
      <c r="BE730" s="526"/>
      <c r="BF730" s="526"/>
      <c r="BG730" s="526"/>
      <c r="BH730" s="526"/>
      <c r="BI730" s="526"/>
      <c r="BJ730" s="526"/>
      <c r="BK730" s="526"/>
      <c r="BL730" s="526"/>
      <c r="BM730" s="526"/>
      <c r="BN730" s="526"/>
      <c r="BO730" s="526"/>
      <c r="BP730" s="526"/>
      <c r="BQ730" s="526"/>
      <c r="BR730" s="526"/>
      <c r="BS730" s="526"/>
      <c r="BT730" s="526"/>
      <c r="BU730" s="526"/>
      <c r="BV730" s="526"/>
      <c r="BW730" s="526"/>
      <c r="BX730" s="526"/>
      <c r="BY730" s="526"/>
      <c r="BZ730" s="526"/>
      <c r="CA730" s="526"/>
      <c r="CB730" s="526"/>
      <c r="CC730" s="526"/>
      <c r="CD730" s="526"/>
      <c r="CE730" s="526"/>
      <c r="CF730" s="526"/>
      <c r="CG730" s="526"/>
      <c r="CH730" s="526"/>
      <c r="CI730" s="526"/>
      <c r="CJ730" s="526"/>
      <c r="CK730" s="526"/>
      <c r="CL730" s="526"/>
      <c r="CM730" s="526"/>
      <c r="CN730" s="526"/>
      <c r="CO730" s="526"/>
      <c r="CP730" s="526"/>
      <c r="CQ730" s="526"/>
      <c r="CR730" s="526"/>
      <c r="CS730" s="526"/>
      <c r="CT730" s="526"/>
      <c r="CU730" s="526"/>
      <c r="CV730" s="526"/>
      <c r="CW730" s="526"/>
      <c r="CX730" s="526"/>
      <c r="CY730" s="526"/>
      <c r="CZ730" s="526"/>
      <c r="DA730" s="526"/>
      <c r="DB730" s="526"/>
      <c r="DC730" s="526"/>
      <c r="DD730" s="526"/>
      <c r="DE730" s="526"/>
      <c r="DF730" s="526"/>
    </row>
    <row r="731" spans="8:110">
      <c r="H731" s="524">
        <f t="shared" si="148"/>
        <v>0</v>
      </c>
      <c r="K731" s="526"/>
      <c r="L731" s="526"/>
      <c r="M731" s="526"/>
      <c r="N731" s="526"/>
      <c r="O731" s="526"/>
      <c r="P731" s="526"/>
      <c r="Q731" s="526"/>
      <c r="R731" s="526"/>
      <c r="S731" s="526"/>
      <c r="T731" s="526"/>
      <c r="U731" s="526"/>
      <c r="V731" s="526"/>
      <c r="W731" s="526"/>
      <c r="X731" s="526"/>
      <c r="Y731" s="526"/>
      <c r="Z731" s="526"/>
      <c r="AA731" s="526"/>
      <c r="AB731" s="526"/>
      <c r="AC731" s="526"/>
      <c r="AD731" s="526"/>
      <c r="AE731" s="526"/>
      <c r="AF731" s="526"/>
      <c r="AG731" s="526"/>
      <c r="AH731" s="526"/>
      <c r="AI731" s="526"/>
      <c r="AJ731" s="526"/>
      <c r="AK731" s="526"/>
      <c r="AL731" s="526"/>
      <c r="AM731" s="526"/>
      <c r="AN731" s="526"/>
      <c r="AO731" s="526"/>
      <c r="AP731" s="526"/>
      <c r="AQ731" s="526"/>
      <c r="AR731" s="526"/>
      <c r="AS731" s="526"/>
      <c r="AT731" s="526"/>
      <c r="AU731" s="526"/>
      <c r="AV731" s="526"/>
      <c r="AW731" s="526"/>
      <c r="AX731" s="526"/>
      <c r="AY731" s="526"/>
      <c r="AZ731" s="526"/>
      <c r="BA731" s="526"/>
      <c r="BB731" s="526"/>
      <c r="BC731" s="526"/>
      <c r="BD731" s="526"/>
      <c r="BE731" s="526"/>
      <c r="BF731" s="526"/>
      <c r="BG731" s="526"/>
      <c r="BH731" s="526"/>
      <c r="BI731" s="526"/>
      <c r="BJ731" s="526"/>
      <c r="BK731" s="526"/>
      <c r="BL731" s="526"/>
      <c r="BM731" s="526"/>
      <c r="BN731" s="526"/>
      <c r="BO731" s="526"/>
      <c r="BP731" s="526"/>
      <c r="BQ731" s="526"/>
      <c r="BR731" s="526"/>
      <c r="BS731" s="526"/>
      <c r="BT731" s="526"/>
      <c r="BU731" s="526"/>
      <c r="BV731" s="526"/>
      <c r="BW731" s="526"/>
      <c r="BX731" s="526"/>
      <c r="BY731" s="526"/>
      <c r="BZ731" s="526"/>
      <c r="CA731" s="526"/>
      <c r="CB731" s="526"/>
      <c r="CC731" s="526"/>
      <c r="CD731" s="526"/>
      <c r="CE731" s="526"/>
      <c r="CF731" s="526"/>
      <c r="CG731" s="526"/>
      <c r="CH731" s="526"/>
      <c r="CI731" s="526"/>
      <c r="CJ731" s="526"/>
      <c r="CK731" s="526"/>
      <c r="CL731" s="526"/>
      <c r="CM731" s="526"/>
      <c r="CN731" s="526"/>
      <c r="CO731" s="526"/>
      <c r="CP731" s="526"/>
      <c r="CQ731" s="526"/>
      <c r="CR731" s="526"/>
      <c r="CS731" s="526"/>
      <c r="CT731" s="526"/>
      <c r="CU731" s="526"/>
      <c r="CV731" s="526"/>
      <c r="CW731" s="526"/>
      <c r="CX731" s="526"/>
      <c r="CY731" s="526"/>
      <c r="CZ731" s="526"/>
      <c r="DA731" s="526"/>
      <c r="DB731" s="526"/>
      <c r="DC731" s="526"/>
      <c r="DD731" s="526"/>
      <c r="DE731" s="526"/>
      <c r="DF731" s="526"/>
    </row>
    <row r="732" spans="8:110">
      <c r="H732" s="524">
        <f t="shared" si="148"/>
        <v>0</v>
      </c>
      <c r="K732" s="526"/>
      <c r="L732" s="526"/>
      <c r="M732" s="526"/>
      <c r="N732" s="526"/>
      <c r="O732" s="526"/>
      <c r="P732" s="526"/>
      <c r="Q732" s="526"/>
      <c r="R732" s="526"/>
      <c r="S732" s="526"/>
      <c r="T732" s="526"/>
      <c r="U732" s="526"/>
      <c r="V732" s="526"/>
      <c r="W732" s="526"/>
      <c r="X732" s="526"/>
      <c r="Y732" s="526"/>
      <c r="Z732" s="526"/>
      <c r="AA732" s="526"/>
      <c r="AB732" s="526"/>
      <c r="AC732" s="526"/>
      <c r="AD732" s="526"/>
      <c r="AE732" s="526"/>
      <c r="AF732" s="526"/>
      <c r="AG732" s="526"/>
      <c r="AH732" s="526"/>
      <c r="AI732" s="526"/>
      <c r="AJ732" s="526"/>
      <c r="AK732" s="526"/>
      <c r="AL732" s="526"/>
      <c r="AM732" s="526"/>
      <c r="AN732" s="526"/>
      <c r="AO732" s="526"/>
      <c r="AP732" s="526"/>
      <c r="AQ732" s="526"/>
      <c r="AR732" s="526"/>
      <c r="AS732" s="526"/>
      <c r="AT732" s="526"/>
      <c r="AU732" s="526"/>
      <c r="AV732" s="526"/>
      <c r="AW732" s="526"/>
      <c r="AX732" s="526"/>
      <c r="AY732" s="526"/>
      <c r="AZ732" s="526"/>
      <c r="BA732" s="526"/>
      <c r="BB732" s="526"/>
      <c r="BC732" s="526"/>
      <c r="BD732" s="526"/>
      <c r="BE732" s="526"/>
      <c r="BF732" s="526"/>
      <c r="BG732" s="526"/>
      <c r="BH732" s="526"/>
      <c r="BI732" s="526"/>
      <c r="BJ732" s="526"/>
      <c r="BK732" s="526"/>
      <c r="BL732" s="526"/>
      <c r="BM732" s="526"/>
      <c r="BN732" s="526"/>
      <c r="BO732" s="526"/>
      <c r="BP732" s="526"/>
      <c r="BQ732" s="526"/>
      <c r="BR732" s="526"/>
      <c r="BS732" s="526"/>
      <c r="BT732" s="526"/>
      <c r="BU732" s="526"/>
      <c r="BV732" s="526"/>
      <c r="BW732" s="526"/>
      <c r="BX732" s="526"/>
      <c r="BY732" s="526"/>
      <c r="BZ732" s="526"/>
      <c r="CA732" s="526"/>
      <c r="CB732" s="526"/>
      <c r="CC732" s="526"/>
      <c r="CD732" s="526"/>
      <c r="CE732" s="526"/>
      <c r="CF732" s="526"/>
      <c r="CG732" s="526"/>
      <c r="CH732" s="526"/>
      <c r="CI732" s="526"/>
      <c r="CJ732" s="526"/>
      <c r="CK732" s="526"/>
      <c r="CL732" s="526"/>
      <c r="CM732" s="526"/>
      <c r="CN732" s="526"/>
      <c r="CO732" s="526"/>
      <c r="CP732" s="526"/>
      <c r="CQ732" s="526"/>
      <c r="CR732" s="526"/>
      <c r="CS732" s="526"/>
      <c r="CT732" s="526"/>
      <c r="CU732" s="526"/>
      <c r="CV732" s="526"/>
      <c r="CW732" s="526"/>
      <c r="CX732" s="526"/>
      <c r="CY732" s="526"/>
      <c r="CZ732" s="526"/>
      <c r="DA732" s="526"/>
      <c r="DB732" s="526"/>
      <c r="DC732" s="526"/>
      <c r="DD732" s="526"/>
      <c r="DE732" s="526"/>
      <c r="DF732" s="526"/>
    </row>
    <row r="733" spans="8:110">
      <c r="H733" s="524">
        <f t="shared" si="148"/>
        <v>0</v>
      </c>
      <c r="K733" s="526"/>
      <c r="L733" s="526"/>
      <c r="M733" s="526"/>
      <c r="N733" s="526"/>
      <c r="O733" s="526"/>
      <c r="P733" s="526"/>
      <c r="Q733" s="526"/>
      <c r="R733" s="526"/>
      <c r="S733" s="526"/>
      <c r="T733" s="526"/>
      <c r="U733" s="526"/>
      <c r="V733" s="526"/>
      <c r="W733" s="526"/>
      <c r="X733" s="526"/>
      <c r="Y733" s="526"/>
      <c r="Z733" s="526"/>
      <c r="AA733" s="526"/>
      <c r="AB733" s="526"/>
      <c r="AC733" s="526"/>
      <c r="AD733" s="526"/>
      <c r="AE733" s="526"/>
      <c r="AF733" s="526"/>
      <c r="AG733" s="526"/>
      <c r="AH733" s="526"/>
      <c r="AI733" s="526"/>
      <c r="AJ733" s="526"/>
      <c r="AK733" s="526"/>
      <c r="AL733" s="526"/>
      <c r="AM733" s="526"/>
      <c r="AN733" s="526"/>
      <c r="AO733" s="526"/>
      <c r="AP733" s="526"/>
      <c r="AQ733" s="526"/>
      <c r="AR733" s="526"/>
      <c r="AS733" s="526"/>
      <c r="AT733" s="526"/>
      <c r="AU733" s="526"/>
      <c r="AV733" s="526"/>
      <c r="AW733" s="526"/>
      <c r="AX733" s="526"/>
      <c r="AY733" s="526"/>
      <c r="AZ733" s="526"/>
      <c r="BA733" s="526"/>
      <c r="BB733" s="526"/>
      <c r="BC733" s="526"/>
      <c r="BD733" s="526"/>
      <c r="BE733" s="526"/>
      <c r="BF733" s="526"/>
      <c r="BG733" s="526"/>
      <c r="BH733" s="526"/>
      <c r="BI733" s="526"/>
      <c r="BJ733" s="526"/>
      <c r="BK733" s="526"/>
      <c r="BL733" s="526"/>
      <c r="BM733" s="526"/>
      <c r="BN733" s="526"/>
      <c r="BO733" s="526"/>
      <c r="BP733" s="526"/>
      <c r="BQ733" s="526"/>
      <c r="BR733" s="526"/>
      <c r="BS733" s="526"/>
      <c r="BT733" s="526"/>
      <c r="BU733" s="526"/>
      <c r="BV733" s="526"/>
      <c r="BW733" s="526"/>
      <c r="BX733" s="526"/>
      <c r="BY733" s="526"/>
      <c r="BZ733" s="526"/>
      <c r="CA733" s="526"/>
      <c r="CB733" s="526"/>
      <c r="CC733" s="526"/>
      <c r="CD733" s="526"/>
      <c r="CE733" s="526"/>
      <c r="CF733" s="526"/>
      <c r="CG733" s="526"/>
      <c r="CH733" s="526"/>
      <c r="CI733" s="526"/>
      <c r="CJ733" s="526"/>
      <c r="CK733" s="526"/>
      <c r="CL733" s="526"/>
      <c r="CM733" s="526"/>
      <c r="CN733" s="526"/>
      <c r="CO733" s="526"/>
      <c r="CP733" s="526"/>
      <c r="CQ733" s="526"/>
      <c r="CR733" s="526"/>
      <c r="CS733" s="526"/>
      <c r="CT733" s="526"/>
      <c r="CU733" s="526"/>
      <c r="CV733" s="526"/>
      <c r="CW733" s="526"/>
      <c r="CX733" s="526"/>
      <c r="CY733" s="526"/>
      <c r="CZ733" s="526"/>
      <c r="DA733" s="526"/>
      <c r="DB733" s="526"/>
      <c r="DC733" s="526"/>
      <c r="DD733" s="526"/>
      <c r="DE733" s="526"/>
      <c r="DF733" s="526"/>
    </row>
    <row r="734" spans="8:110">
      <c r="H734" s="524">
        <f t="shared" si="148"/>
        <v>0</v>
      </c>
      <c r="K734" s="526"/>
      <c r="L734" s="526"/>
      <c r="M734" s="526"/>
      <c r="N734" s="526"/>
      <c r="O734" s="526"/>
      <c r="P734" s="526"/>
      <c r="Q734" s="526"/>
      <c r="R734" s="526"/>
      <c r="S734" s="526"/>
      <c r="T734" s="526"/>
      <c r="U734" s="526"/>
      <c r="V734" s="526"/>
      <c r="W734" s="526"/>
      <c r="X734" s="526"/>
      <c r="Y734" s="526"/>
      <c r="Z734" s="526"/>
      <c r="AA734" s="526"/>
      <c r="AB734" s="526"/>
      <c r="AC734" s="526"/>
      <c r="AD734" s="526"/>
      <c r="AE734" s="526"/>
      <c r="AF734" s="526"/>
      <c r="AG734" s="526"/>
      <c r="AH734" s="526"/>
      <c r="AI734" s="526"/>
      <c r="AJ734" s="526"/>
      <c r="AK734" s="526"/>
      <c r="AL734" s="526"/>
      <c r="AM734" s="526"/>
      <c r="AN734" s="526"/>
      <c r="AO734" s="526"/>
      <c r="AP734" s="526"/>
      <c r="AQ734" s="526"/>
      <c r="AR734" s="526"/>
      <c r="AS734" s="526"/>
      <c r="AT734" s="526"/>
      <c r="AU734" s="526"/>
      <c r="AV734" s="526"/>
      <c r="AW734" s="526"/>
      <c r="AX734" s="526"/>
      <c r="AY734" s="526"/>
      <c r="AZ734" s="526"/>
      <c r="BA734" s="526"/>
      <c r="BB734" s="526"/>
      <c r="BC734" s="526"/>
      <c r="BD734" s="526"/>
      <c r="BE734" s="526"/>
      <c r="BF734" s="526"/>
      <c r="BG734" s="526"/>
      <c r="BH734" s="526"/>
      <c r="BI734" s="526"/>
      <c r="BJ734" s="526"/>
      <c r="BK734" s="526"/>
      <c r="BL734" s="526"/>
      <c r="BM734" s="526"/>
      <c r="BN734" s="526"/>
      <c r="BO734" s="526"/>
      <c r="BP734" s="526"/>
      <c r="BQ734" s="526"/>
      <c r="BR734" s="526"/>
      <c r="BS734" s="526"/>
      <c r="BT734" s="526"/>
      <c r="BU734" s="526"/>
      <c r="BV734" s="526"/>
      <c r="BW734" s="526"/>
      <c r="BX734" s="526"/>
      <c r="BY734" s="526"/>
      <c r="BZ734" s="526"/>
      <c r="CA734" s="526"/>
      <c r="CB734" s="526"/>
      <c r="CC734" s="526"/>
      <c r="CD734" s="526"/>
      <c r="CE734" s="526"/>
      <c r="CF734" s="526"/>
      <c r="CG734" s="526"/>
      <c r="CH734" s="526"/>
      <c r="CI734" s="526"/>
      <c r="CJ734" s="526"/>
      <c r="CK734" s="526"/>
      <c r="CL734" s="526"/>
      <c r="CM734" s="526"/>
      <c r="CN734" s="526"/>
      <c r="CO734" s="526"/>
      <c r="CP734" s="526"/>
      <c r="CQ734" s="526"/>
      <c r="CR734" s="526"/>
      <c r="CS734" s="526"/>
      <c r="CT734" s="526"/>
      <c r="CU734" s="526"/>
      <c r="CV734" s="526"/>
      <c r="CW734" s="526"/>
      <c r="CX734" s="526"/>
      <c r="CY734" s="526"/>
      <c r="CZ734" s="526"/>
      <c r="DA734" s="526"/>
      <c r="DB734" s="526"/>
      <c r="DC734" s="526"/>
      <c r="DD734" s="526"/>
      <c r="DE734" s="526"/>
      <c r="DF734" s="526"/>
    </row>
    <row r="735" spans="8:110">
      <c r="H735" s="524">
        <f t="shared" si="148"/>
        <v>0</v>
      </c>
      <c r="K735" s="526"/>
      <c r="L735" s="526"/>
      <c r="M735" s="526"/>
      <c r="N735" s="526"/>
      <c r="O735" s="526"/>
      <c r="P735" s="526"/>
      <c r="Q735" s="526"/>
      <c r="R735" s="526"/>
      <c r="S735" s="526"/>
      <c r="T735" s="526"/>
      <c r="U735" s="526"/>
      <c r="V735" s="526"/>
      <c r="W735" s="526"/>
      <c r="X735" s="526"/>
      <c r="Y735" s="526"/>
      <c r="Z735" s="526"/>
      <c r="AA735" s="526"/>
      <c r="AB735" s="526"/>
      <c r="AC735" s="526"/>
      <c r="AD735" s="526"/>
      <c r="AE735" s="526"/>
      <c r="AF735" s="526"/>
      <c r="AG735" s="526"/>
      <c r="AH735" s="526"/>
      <c r="AI735" s="526"/>
      <c r="AJ735" s="526"/>
      <c r="AK735" s="526"/>
      <c r="AL735" s="526"/>
      <c r="AM735" s="526"/>
      <c r="AN735" s="526"/>
      <c r="AO735" s="526"/>
      <c r="AP735" s="526"/>
      <c r="AQ735" s="526"/>
      <c r="AR735" s="526"/>
      <c r="AS735" s="526"/>
      <c r="AT735" s="526"/>
      <c r="AU735" s="526"/>
      <c r="AV735" s="526"/>
      <c r="AW735" s="526"/>
      <c r="AX735" s="526"/>
      <c r="AY735" s="526"/>
      <c r="AZ735" s="526"/>
      <c r="BA735" s="526"/>
      <c r="BB735" s="526"/>
      <c r="BC735" s="526"/>
      <c r="BD735" s="526"/>
      <c r="BE735" s="526"/>
      <c r="BF735" s="526"/>
      <c r="BG735" s="526"/>
      <c r="BH735" s="526"/>
      <c r="BI735" s="526"/>
      <c r="BJ735" s="526"/>
      <c r="BK735" s="526"/>
      <c r="BL735" s="526"/>
      <c r="BM735" s="526"/>
      <c r="BN735" s="526"/>
      <c r="BO735" s="526"/>
      <c r="BP735" s="526"/>
      <c r="BQ735" s="526"/>
      <c r="BR735" s="526"/>
      <c r="BS735" s="526"/>
      <c r="BT735" s="526"/>
      <c r="BU735" s="526"/>
      <c r="BV735" s="526"/>
      <c r="BW735" s="526"/>
      <c r="BX735" s="526"/>
      <c r="BY735" s="526"/>
      <c r="BZ735" s="526"/>
      <c r="CA735" s="526"/>
      <c r="CB735" s="526"/>
      <c r="CC735" s="526"/>
      <c r="CD735" s="526"/>
      <c r="CE735" s="526"/>
      <c r="CF735" s="526"/>
      <c r="CG735" s="526"/>
      <c r="CH735" s="526"/>
      <c r="CI735" s="526"/>
      <c r="CJ735" s="526"/>
      <c r="CK735" s="526"/>
      <c r="CL735" s="526"/>
      <c r="CM735" s="526"/>
      <c r="CN735" s="526"/>
      <c r="CO735" s="526"/>
      <c r="CP735" s="526"/>
      <c r="CQ735" s="526"/>
      <c r="CR735" s="526"/>
      <c r="CS735" s="526"/>
      <c r="CT735" s="526"/>
      <c r="CU735" s="526"/>
      <c r="CV735" s="526"/>
      <c r="CW735" s="526"/>
      <c r="CX735" s="526"/>
      <c r="CY735" s="526"/>
      <c r="CZ735" s="526"/>
      <c r="DA735" s="526"/>
      <c r="DB735" s="526"/>
      <c r="DC735" s="526"/>
      <c r="DD735" s="526"/>
      <c r="DE735" s="526"/>
      <c r="DF735" s="526"/>
    </row>
    <row r="736" spans="8:110">
      <c r="H736" s="524">
        <f t="shared" si="148"/>
        <v>0</v>
      </c>
      <c r="K736" s="526"/>
      <c r="L736" s="526"/>
      <c r="M736" s="526"/>
      <c r="N736" s="526"/>
      <c r="O736" s="526"/>
      <c r="P736" s="526"/>
      <c r="Q736" s="526"/>
      <c r="R736" s="526"/>
      <c r="S736" s="526"/>
      <c r="T736" s="526"/>
      <c r="U736" s="526"/>
      <c r="V736" s="526"/>
      <c r="W736" s="526"/>
      <c r="X736" s="526"/>
      <c r="Y736" s="526"/>
      <c r="Z736" s="526"/>
      <c r="AA736" s="526"/>
      <c r="AB736" s="526"/>
      <c r="AC736" s="526"/>
      <c r="AD736" s="526"/>
      <c r="AE736" s="526"/>
      <c r="AF736" s="526"/>
      <c r="AG736" s="526"/>
      <c r="AH736" s="526"/>
      <c r="AI736" s="526"/>
      <c r="AJ736" s="526"/>
      <c r="AK736" s="526"/>
      <c r="AL736" s="526"/>
      <c r="AM736" s="526"/>
      <c r="AN736" s="526"/>
      <c r="AO736" s="526"/>
      <c r="AP736" s="526"/>
      <c r="AQ736" s="526"/>
      <c r="AR736" s="526"/>
      <c r="AS736" s="526"/>
      <c r="AT736" s="526"/>
      <c r="AU736" s="526"/>
      <c r="AV736" s="526"/>
      <c r="AW736" s="526"/>
      <c r="AX736" s="526"/>
      <c r="AY736" s="526"/>
      <c r="AZ736" s="526"/>
      <c r="BA736" s="526"/>
      <c r="BB736" s="526"/>
      <c r="BC736" s="526"/>
      <c r="BD736" s="526"/>
      <c r="BE736" s="526"/>
      <c r="BF736" s="526"/>
      <c r="BG736" s="526"/>
      <c r="BH736" s="526"/>
      <c r="BI736" s="526"/>
      <c r="BJ736" s="526"/>
      <c r="BK736" s="526"/>
      <c r="BL736" s="526"/>
      <c r="BM736" s="526"/>
      <c r="BN736" s="526"/>
      <c r="BO736" s="526"/>
      <c r="BP736" s="526"/>
      <c r="BQ736" s="526"/>
      <c r="BR736" s="526"/>
      <c r="BS736" s="526"/>
      <c r="BT736" s="526"/>
      <c r="BU736" s="526"/>
      <c r="BV736" s="526"/>
      <c r="BW736" s="526"/>
      <c r="BX736" s="526"/>
      <c r="BY736" s="526"/>
      <c r="BZ736" s="526"/>
      <c r="CA736" s="526"/>
      <c r="CB736" s="526"/>
      <c r="CC736" s="526"/>
      <c r="CD736" s="526"/>
      <c r="CE736" s="526"/>
      <c r="CF736" s="526"/>
      <c r="CG736" s="526"/>
      <c r="CH736" s="526"/>
      <c r="CI736" s="526"/>
      <c r="CJ736" s="526"/>
      <c r="CK736" s="526"/>
      <c r="CL736" s="526"/>
      <c r="CM736" s="526"/>
      <c r="CN736" s="526"/>
      <c r="CO736" s="526"/>
      <c r="CP736" s="526"/>
      <c r="CQ736" s="526"/>
      <c r="CR736" s="526"/>
      <c r="CS736" s="526"/>
      <c r="CT736" s="526"/>
      <c r="CU736" s="526"/>
      <c r="CV736" s="526"/>
      <c r="CW736" s="526"/>
      <c r="CX736" s="526"/>
      <c r="CY736" s="526"/>
      <c r="CZ736" s="526"/>
      <c r="DA736" s="526"/>
      <c r="DB736" s="526"/>
      <c r="DC736" s="526"/>
      <c r="DD736" s="526"/>
      <c r="DE736" s="526"/>
      <c r="DF736" s="526"/>
    </row>
    <row r="737" spans="8:110">
      <c r="H737" s="524">
        <f t="shared" si="148"/>
        <v>0</v>
      </c>
      <c r="K737" s="526"/>
      <c r="L737" s="526"/>
      <c r="M737" s="526"/>
      <c r="N737" s="526"/>
      <c r="O737" s="526"/>
      <c r="P737" s="526"/>
      <c r="Q737" s="526"/>
      <c r="R737" s="526"/>
      <c r="S737" s="526"/>
      <c r="T737" s="526"/>
      <c r="U737" s="526"/>
      <c r="V737" s="526"/>
      <c r="W737" s="526"/>
      <c r="X737" s="526"/>
      <c r="Y737" s="526"/>
      <c r="Z737" s="526"/>
      <c r="AA737" s="526"/>
      <c r="AB737" s="526"/>
      <c r="AC737" s="526"/>
      <c r="AD737" s="526"/>
      <c r="AE737" s="526"/>
      <c r="AF737" s="526"/>
      <c r="AG737" s="526"/>
      <c r="AH737" s="526"/>
      <c r="AI737" s="526"/>
      <c r="AJ737" s="526"/>
      <c r="AK737" s="526"/>
      <c r="AL737" s="526"/>
      <c r="AM737" s="526"/>
      <c r="AN737" s="526"/>
      <c r="AO737" s="526"/>
      <c r="AP737" s="526"/>
      <c r="AQ737" s="526"/>
      <c r="AR737" s="526"/>
      <c r="AS737" s="526"/>
      <c r="AT737" s="526"/>
      <c r="AU737" s="526"/>
      <c r="AV737" s="526"/>
      <c r="AW737" s="526"/>
      <c r="AX737" s="526"/>
      <c r="AY737" s="526"/>
      <c r="AZ737" s="526"/>
      <c r="BA737" s="526"/>
      <c r="BB737" s="526"/>
      <c r="BC737" s="526"/>
      <c r="BD737" s="526"/>
      <c r="BE737" s="526"/>
      <c r="BF737" s="526"/>
      <c r="BG737" s="526"/>
      <c r="BH737" s="526"/>
      <c r="BI737" s="526"/>
      <c r="BJ737" s="526"/>
      <c r="BK737" s="526"/>
      <c r="BL737" s="526"/>
      <c r="BM737" s="526"/>
      <c r="BN737" s="526"/>
      <c r="BO737" s="526"/>
      <c r="BP737" s="526"/>
      <c r="BQ737" s="526"/>
      <c r="BR737" s="526"/>
      <c r="BS737" s="526"/>
      <c r="BT737" s="526"/>
      <c r="BU737" s="526"/>
      <c r="BV737" s="526"/>
      <c r="BW737" s="526"/>
      <c r="BX737" s="526"/>
      <c r="BY737" s="526"/>
      <c r="BZ737" s="526"/>
      <c r="CA737" s="526"/>
      <c r="CB737" s="526"/>
      <c r="CC737" s="526"/>
      <c r="CD737" s="526"/>
      <c r="CE737" s="526"/>
      <c r="CF737" s="526"/>
      <c r="CG737" s="526"/>
      <c r="CH737" s="526"/>
      <c r="CI737" s="526"/>
      <c r="CJ737" s="526"/>
      <c r="CK737" s="526"/>
      <c r="CL737" s="526"/>
      <c r="CM737" s="526"/>
      <c r="CN737" s="526"/>
      <c r="CO737" s="526"/>
      <c r="CP737" s="526"/>
      <c r="CQ737" s="526"/>
      <c r="CR737" s="526"/>
      <c r="CS737" s="526"/>
      <c r="CT737" s="526"/>
      <c r="CU737" s="526"/>
      <c r="CV737" s="526"/>
      <c r="CW737" s="526"/>
      <c r="CX737" s="526"/>
      <c r="CY737" s="526"/>
      <c r="CZ737" s="526"/>
      <c r="DA737" s="526"/>
      <c r="DB737" s="526"/>
      <c r="DC737" s="526"/>
      <c r="DD737" s="526"/>
      <c r="DE737" s="526"/>
      <c r="DF737" s="526"/>
    </row>
    <row r="738" spans="8:110">
      <c r="H738" s="524">
        <f t="shared" si="148"/>
        <v>0</v>
      </c>
      <c r="K738" s="526"/>
      <c r="L738" s="526"/>
      <c r="M738" s="526"/>
      <c r="N738" s="526"/>
      <c r="O738" s="526"/>
      <c r="P738" s="526"/>
      <c r="Q738" s="526"/>
      <c r="R738" s="526"/>
      <c r="S738" s="526"/>
      <c r="T738" s="526"/>
      <c r="U738" s="526"/>
      <c r="V738" s="526"/>
      <c r="W738" s="526"/>
      <c r="X738" s="526"/>
      <c r="Y738" s="526"/>
      <c r="Z738" s="526"/>
      <c r="AA738" s="526"/>
      <c r="AB738" s="526"/>
      <c r="AC738" s="526"/>
      <c r="AD738" s="526"/>
      <c r="AE738" s="526"/>
      <c r="AF738" s="526"/>
      <c r="AG738" s="526"/>
      <c r="AH738" s="526"/>
      <c r="AI738" s="526"/>
      <c r="AJ738" s="526"/>
      <c r="AK738" s="526"/>
      <c r="AL738" s="526"/>
      <c r="AM738" s="526"/>
      <c r="AN738" s="526"/>
      <c r="AO738" s="526"/>
      <c r="AP738" s="526"/>
      <c r="AQ738" s="526"/>
      <c r="AR738" s="526"/>
      <c r="AS738" s="526"/>
      <c r="AT738" s="526"/>
      <c r="AU738" s="526"/>
      <c r="AV738" s="526"/>
      <c r="AW738" s="526"/>
      <c r="AX738" s="526"/>
      <c r="AY738" s="526"/>
      <c r="AZ738" s="526"/>
      <c r="BA738" s="526"/>
      <c r="BB738" s="526"/>
      <c r="BC738" s="526"/>
      <c r="BD738" s="526"/>
      <c r="BE738" s="526"/>
      <c r="BF738" s="526"/>
      <c r="BG738" s="526"/>
      <c r="BH738" s="526"/>
      <c r="BI738" s="526"/>
      <c r="BJ738" s="526"/>
      <c r="BK738" s="526"/>
      <c r="BL738" s="526"/>
      <c r="BM738" s="526"/>
      <c r="BN738" s="526"/>
      <c r="BO738" s="526"/>
      <c r="BP738" s="526"/>
      <c r="BQ738" s="526"/>
      <c r="BR738" s="526"/>
      <c r="BS738" s="526"/>
      <c r="BT738" s="526"/>
      <c r="BU738" s="526"/>
      <c r="BV738" s="526"/>
      <c r="BW738" s="526"/>
      <c r="BX738" s="526"/>
      <c r="BY738" s="526"/>
      <c r="BZ738" s="526"/>
      <c r="CA738" s="526"/>
      <c r="CB738" s="526"/>
      <c r="CC738" s="526"/>
      <c r="CD738" s="526"/>
      <c r="CE738" s="526"/>
      <c r="CF738" s="526"/>
      <c r="CG738" s="526"/>
      <c r="CH738" s="526"/>
      <c r="CI738" s="526"/>
      <c r="CJ738" s="526"/>
      <c r="CK738" s="526"/>
      <c r="CL738" s="526"/>
      <c r="CM738" s="526"/>
      <c r="CN738" s="526"/>
      <c r="CO738" s="526"/>
      <c r="CP738" s="526"/>
      <c r="CQ738" s="526"/>
      <c r="CR738" s="526"/>
      <c r="CS738" s="526"/>
      <c r="CT738" s="526"/>
      <c r="CU738" s="526"/>
      <c r="CV738" s="526"/>
      <c r="CW738" s="526"/>
      <c r="CX738" s="526"/>
      <c r="CY738" s="526"/>
      <c r="CZ738" s="526"/>
      <c r="DA738" s="526"/>
      <c r="DB738" s="526"/>
      <c r="DC738" s="526"/>
      <c r="DD738" s="526"/>
      <c r="DE738" s="526"/>
      <c r="DF738" s="526"/>
    </row>
    <row r="739" spans="8:110">
      <c r="H739" s="524">
        <f t="shared" si="148"/>
        <v>0</v>
      </c>
      <c r="K739" s="526"/>
      <c r="L739" s="526"/>
      <c r="M739" s="526"/>
      <c r="N739" s="526"/>
      <c r="O739" s="526"/>
      <c r="P739" s="526"/>
      <c r="Q739" s="526"/>
      <c r="R739" s="526"/>
      <c r="S739" s="526"/>
      <c r="T739" s="526"/>
      <c r="U739" s="526"/>
      <c r="V739" s="526"/>
      <c r="W739" s="526"/>
      <c r="X739" s="526"/>
      <c r="Y739" s="526"/>
      <c r="Z739" s="526"/>
      <c r="AA739" s="526"/>
      <c r="AB739" s="526"/>
      <c r="AC739" s="526"/>
      <c r="AD739" s="526"/>
      <c r="AE739" s="526"/>
      <c r="AF739" s="526"/>
      <c r="AG739" s="526"/>
      <c r="AH739" s="526"/>
      <c r="AI739" s="526"/>
      <c r="AJ739" s="526"/>
      <c r="AK739" s="526"/>
      <c r="AL739" s="526"/>
      <c r="AM739" s="526"/>
      <c r="AN739" s="526"/>
      <c r="AO739" s="526"/>
      <c r="AP739" s="526"/>
      <c r="AQ739" s="526"/>
      <c r="AR739" s="526"/>
      <c r="AS739" s="526"/>
      <c r="AT739" s="526"/>
      <c r="AU739" s="526"/>
      <c r="AV739" s="526"/>
      <c r="AW739" s="526"/>
      <c r="AX739" s="526"/>
      <c r="AY739" s="526"/>
      <c r="AZ739" s="526"/>
      <c r="BA739" s="526"/>
      <c r="BB739" s="526"/>
      <c r="BC739" s="526"/>
      <c r="BD739" s="526"/>
      <c r="BE739" s="526"/>
      <c r="BF739" s="526"/>
      <c r="BG739" s="526"/>
      <c r="BH739" s="526"/>
      <c r="BI739" s="526"/>
      <c r="BJ739" s="526"/>
      <c r="BK739" s="526"/>
      <c r="BL739" s="526"/>
      <c r="BM739" s="526"/>
      <c r="BN739" s="526"/>
      <c r="BO739" s="526"/>
      <c r="BP739" s="526"/>
      <c r="BQ739" s="526"/>
      <c r="BR739" s="526"/>
      <c r="BS739" s="526"/>
      <c r="BT739" s="526"/>
      <c r="BU739" s="526"/>
      <c r="BV739" s="526"/>
      <c r="BW739" s="526"/>
      <c r="BX739" s="526"/>
      <c r="BY739" s="526"/>
      <c r="BZ739" s="526"/>
      <c r="CA739" s="526"/>
      <c r="CB739" s="526"/>
      <c r="CC739" s="526"/>
      <c r="CD739" s="526"/>
      <c r="CE739" s="526"/>
      <c r="CF739" s="526"/>
      <c r="CG739" s="526"/>
      <c r="CH739" s="526"/>
      <c r="CI739" s="526"/>
      <c r="CJ739" s="526"/>
      <c r="CK739" s="526"/>
      <c r="CL739" s="526"/>
      <c r="CM739" s="526"/>
      <c r="CN739" s="526"/>
      <c r="CO739" s="526"/>
      <c r="CP739" s="526"/>
      <c r="CQ739" s="526"/>
      <c r="CR739" s="526"/>
      <c r="CS739" s="526"/>
      <c r="CT739" s="526"/>
      <c r="CU739" s="526"/>
      <c r="CV739" s="526"/>
      <c r="CW739" s="526"/>
      <c r="CX739" s="526"/>
      <c r="CY739" s="526"/>
      <c r="CZ739" s="526"/>
      <c r="DA739" s="526"/>
      <c r="DB739" s="526"/>
      <c r="DC739" s="526"/>
      <c r="DD739" s="526"/>
      <c r="DE739" s="526"/>
      <c r="DF739" s="526"/>
    </row>
    <row r="740" spans="8:110">
      <c r="H740" s="524">
        <f t="shared" si="148"/>
        <v>0</v>
      </c>
      <c r="K740" s="526"/>
      <c r="L740" s="526"/>
      <c r="M740" s="526"/>
      <c r="N740" s="526"/>
      <c r="O740" s="526"/>
      <c r="P740" s="526"/>
      <c r="Q740" s="526"/>
      <c r="R740" s="526"/>
      <c r="S740" s="526"/>
      <c r="T740" s="526"/>
      <c r="U740" s="526"/>
      <c r="V740" s="526"/>
      <c r="W740" s="526"/>
      <c r="X740" s="526"/>
      <c r="Y740" s="526"/>
      <c r="Z740" s="526"/>
      <c r="AA740" s="526"/>
      <c r="AB740" s="526"/>
      <c r="AC740" s="526"/>
      <c r="AD740" s="526"/>
      <c r="AE740" s="526"/>
      <c r="AF740" s="526"/>
      <c r="AG740" s="526"/>
      <c r="AH740" s="526"/>
      <c r="AI740" s="526"/>
      <c r="AJ740" s="526"/>
      <c r="AK740" s="526"/>
      <c r="AL740" s="526"/>
      <c r="AM740" s="526"/>
      <c r="AN740" s="526"/>
      <c r="AO740" s="526"/>
      <c r="AP740" s="526"/>
      <c r="AQ740" s="526"/>
      <c r="AR740" s="526"/>
      <c r="AS740" s="526"/>
      <c r="AT740" s="526"/>
      <c r="AU740" s="526"/>
      <c r="AV740" s="526"/>
      <c r="AW740" s="526"/>
      <c r="AX740" s="526"/>
      <c r="AY740" s="526"/>
      <c r="AZ740" s="526"/>
      <c r="BA740" s="526"/>
      <c r="BB740" s="526"/>
      <c r="BC740" s="526"/>
      <c r="BD740" s="526"/>
      <c r="BE740" s="526"/>
      <c r="BF740" s="526"/>
      <c r="BG740" s="526"/>
      <c r="BH740" s="526"/>
      <c r="BI740" s="526"/>
      <c r="BJ740" s="526"/>
      <c r="BK740" s="526"/>
      <c r="BL740" s="526"/>
      <c r="BM740" s="526"/>
      <c r="BN740" s="526"/>
      <c r="BO740" s="526"/>
      <c r="BP740" s="526"/>
      <c r="BQ740" s="526"/>
      <c r="BR740" s="526"/>
      <c r="BS740" s="526"/>
      <c r="BT740" s="526"/>
      <c r="BU740" s="526"/>
      <c r="BV740" s="526"/>
      <c r="BW740" s="526"/>
      <c r="BX740" s="526"/>
      <c r="BY740" s="526"/>
      <c r="BZ740" s="526"/>
      <c r="CA740" s="526"/>
      <c r="CB740" s="526"/>
      <c r="CC740" s="526"/>
      <c r="CD740" s="526"/>
      <c r="CE740" s="526"/>
      <c r="CF740" s="526"/>
      <c r="CG740" s="526"/>
      <c r="CH740" s="526"/>
      <c r="CI740" s="526"/>
      <c r="CJ740" s="526"/>
      <c r="CK740" s="526"/>
      <c r="CL740" s="526"/>
      <c r="CM740" s="526"/>
      <c r="CN740" s="526"/>
      <c r="CO740" s="526"/>
      <c r="CP740" s="526"/>
      <c r="CQ740" s="526"/>
      <c r="CR740" s="526"/>
      <c r="CS740" s="526"/>
      <c r="CT740" s="526"/>
      <c r="CU740" s="526"/>
      <c r="CV740" s="526"/>
      <c r="CW740" s="526"/>
      <c r="CX740" s="526"/>
      <c r="CY740" s="526"/>
      <c r="CZ740" s="526"/>
      <c r="DA740" s="526"/>
      <c r="DB740" s="526"/>
      <c r="DC740" s="526"/>
      <c r="DD740" s="526"/>
      <c r="DE740" s="526"/>
      <c r="DF740" s="526"/>
    </row>
    <row r="741" spans="8:110">
      <c r="H741" s="524">
        <f t="shared" si="148"/>
        <v>0</v>
      </c>
      <c r="K741" s="526"/>
      <c r="L741" s="526"/>
      <c r="M741" s="526"/>
      <c r="N741" s="526"/>
      <c r="O741" s="526"/>
      <c r="P741" s="526"/>
      <c r="Q741" s="526"/>
      <c r="R741" s="526"/>
      <c r="S741" s="526"/>
      <c r="T741" s="526"/>
      <c r="U741" s="526"/>
      <c r="V741" s="526"/>
      <c r="W741" s="526"/>
      <c r="X741" s="526"/>
      <c r="Y741" s="526"/>
      <c r="Z741" s="526"/>
      <c r="AA741" s="526"/>
      <c r="AB741" s="526"/>
      <c r="AC741" s="526"/>
      <c r="AD741" s="526"/>
      <c r="AE741" s="526"/>
      <c r="AF741" s="526"/>
      <c r="AG741" s="526"/>
      <c r="AH741" s="526"/>
      <c r="AI741" s="526"/>
      <c r="AJ741" s="526"/>
      <c r="AK741" s="526"/>
      <c r="AL741" s="526"/>
      <c r="AM741" s="526"/>
      <c r="AN741" s="526"/>
      <c r="AO741" s="526"/>
      <c r="AP741" s="526"/>
      <c r="AQ741" s="526"/>
      <c r="AR741" s="526"/>
      <c r="AS741" s="526"/>
      <c r="AT741" s="526"/>
      <c r="AU741" s="526"/>
      <c r="AV741" s="526"/>
      <c r="AW741" s="526"/>
      <c r="AX741" s="526"/>
      <c r="AY741" s="526"/>
      <c r="AZ741" s="526"/>
      <c r="BA741" s="526"/>
      <c r="BB741" s="526"/>
      <c r="BC741" s="526"/>
      <c r="BD741" s="526"/>
      <c r="BE741" s="526"/>
      <c r="BF741" s="526"/>
      <c r="BG741" s="526"/>
      <c r="BH741" s="526"/>
      <c r="BI741" s="526"/>
      <c r="BJ741" s="526"/>
      <c r="BK741" s="526"/>
      <c r="BL741" s="526"/>
      <c r="BM741" s="526"/>
      <c r="BN741" s="526"/>
      <c r="BO741" s="526"/>
      <c r="BP741" s="526"/>
      <c r="BQ741" s="526"/>
      <c r="BR741" s="526"/>
      <c r="BS741" s="526"/>
      <c r="BT741" s="526"/>
      <c r="BU741" s="526"/>
      <c r="BV741" s="526"/>
      <c r="BW741" s="526"/>
      <c r="BX741" s="526"/>
      <c r="BY741" s="526"/>
      <c r="BZ741" s="526"/>
      <c r="CA741" s="526"/>
      <c r="CB741" s="526"/>
      <c r="CC741" s="526"/>
      <c r="CD741" s="526"/>
      <c r="CE741" s="526"/>
      <c r="CF741" s="526"/>
      <c r="CG741" s="526"/>
      <c r="CH741" s="526"/>
      <c r="CI741" s="526"/>
      <c r="CJ741" s="526"/>
      <c r="CK741" s="526"/>
      <c r="CL741" s="526"/>
      <c r="CM741" s="526"/>
      <c r="CN741" s="526"/>
      <c r="CO741" s="526"/>
      <c r="CP741" s="526"/>
      <c r="CQ741" s="526"/>
      <c r="CR741" s="526"/>
      <c r="CS741" s="526"/>
      <c r="CT741" s="526"/>
      <c r="CU741" s="526"/>
      <c r="CV741" s="526"/>
      <c r="CW741" s="526"/>
      <c r="CX741" s="526"/>
      <c r="CY741" s="526"/>
      <c r="CZ741" s="526"/>
      <c r="DA741" s="526"/>
      <c r="DB741" s="526"/>
      <c r="DC741" s="526"/>
      <c r="DD741" s="526"/>
      <c r="DE741" s="526"/>
      <c r="DF741" s="526"/>
    </row>
    <row r="742" spans="8:110">
      <c r="H742" s="524">
        <f t="shared" si="148"/>
        <v>0</v>
      </c>
      <c r="K742" s="526"/>
      <c r="L742" s="526"/>
      <c r="M742" s="526"/>
      <c r="N742" s="526"/>
      <c r="O742" s="526"/>
      <c r="P742" s="526"/>
      <c r="Q742" s="526"/>
      <c r="R742" s="526"/>
      <c r="S742" s="526"/>
      <c r="T742" s="526"/>
      <c r="U742" s="526"/>
      <c r="V742" s="526"/>
      <c r="W742" s="526"/>
      <c r="X742" s="526"/>
      <c r="Y742" s="526"/>
      <c r="Z742" s="526"/>
      <c r="AA742" s="526"/>
      <c r="AB742" s="526"/>
      <c r="AC742" s="526"/>
      <c r="AD742" s="526"/>
      <c r="AE742" s="526"/>
      <c r="AF742" s="526"/>
      <c r="AG742" s="526"/>
      <c r="AH742" s="526"/>
      <c r="AI742" s="526"/>
      <c r="AJ742" s="526"/>
      <c r="AK742" s="526"/>
      <c r="AL742" s="526"/>
      <c r="AM742" s="526"/>
      <c r="AN742" s="526"/>
      <c r="AO742" s="526"/>
      <c r="AP742" s="526"/>
      <c r="AQ742" s="526"/>
      <c r="AR742" s="526"/>
      <c r="AS742" s="526"/>
      <c r="AT742" s="526"/>
      <c r="AU742" s="526"/>
      <c r="AV742" s="526"/>
      <c r="AW742" s="526"/>
      <c r="AX742" s="526"/>
      <c r="AY742" s="526"/>
      <c r="AZ742" s="526"/>
      <c r="BA742" s="526"/>
      <c r="BB742" s="526"/>
      <c r="BC742" s="526"/>
      <c r="BD742" s="526"/>
      <c r="BE742" s="526"/>
      <c r="BF742" s="526"/>
      <c r="BG742" s="526"/>
      <c r="BH742" s="526"/>
      <c r="BI742" s="526"/>
      <c r="BJ742" s="526"/>
      <c r="BK742" s="526"/>
      <c r="BL742" s="526"/>
      <c r="BM742" s="526"/>
      <c r="BN742" s="526"/>
      <c r="BO742" s="526"/>
      <c r="BP742" s="526"/>
      <c r="BQ742" s="526"/>
      <c r="BR742" s="526"/>
      <c r="BS742" s="526"/>
      <c r="BT742" s="526"/>
      <c r="BU742" s="526"/>
      <c r="BV742" s="526"/>
      <c r="BW742" s="526"/>
      <c r="BX742" s="526"/>
      <c r="BY742" s="526"/>
      <c r="BZ742" s="526"/>
      <c r="CA742" s="526"/>
      <c r="CB742" s="526"/>
      <c r="CC742" s="526"/>
      <c r="CD742" s="526"/>
      <c r="CE742" s="526"/>
      <c r="CF742" s="526"/>
      <c r="CG742" s="526"/>
      <c r="CH742" s="526"/>
      <c r="CI742" s="526"/>
      <c r="CJ742" s="526"/>
      <c r="CK742" s="526"/>
      <c r="CL742" s="526"/>
      <c r="CM742" s="526"/>
      <c r="CN742" s="526"/>
      <c r="CO742" s="526"/>
      <c r="CP742" s="526"/>
      <c r="CQ742" s="526"/>
      <c r="CR742" s="526"/>
      <c r="CS742" s="526"/>
      <c r="CT742" s="526"/>
      <c r="CU742" s="526"/>
      <c r="CV742" s="526"/>
      <c r="CW742" s="526"/>
      <c r="CX742" s="526"/>
      <c r="CY742" s="526"/>
      <c r="CZ742" s="526"/>
      <c r="DA742" s="526"/>
      <c r="DB742" s="526"/>
      <c r="DC742" s="526"/>
      <c r="DD742" s="526"/>
      <c r="DE742" s="526"/>
      <c r="DF742" s="526"/>
    </row>
    <row r="743" spans="8:110">
      <c r="H743" s="524">
        <f t="shared" si="148"/>
        <v>0</v>
      </c>
      <c r="K743" s="526"/>
      <c r="L743" s="526"/>
      <c r="M743" s="526"/>
      <c r="N743" s="526"/>
      <c r="O743" s="526"/>
      <c r="P743" s="526"/>
      <c r="Q743" s="526"/>
      <c r="R743" s="526"/>
      <c r="S743" s="526"/>
      <c r="T743" s="526"/>
      <c r="U743" s="526"/>
      <c r="V743" s="526"/>
      <c r="W743" s="526"/>
      <c r="X743" s="526"/>
      <c r="Y743" s="526"/>
      <c r="Z743" s="526"/>
      <c r="AA743" s="526"/>
      <c r="AB743" s="526"/>
      <c r="AC743" s="526"/>
      <c r="AD743" s="526"/>
      <c r="AE743" s="526"/>
      <c r="AF743" s="526"/>
      <c r="AG743" s="526"/>
      <c r="AH743" s="526"/>
      <c r="AI743" s="526"/>
      <c r="AJ743" s="526"/>
      <c r="AK743" s="526"/>
      <c r="AL743" s="526"/>
      <c r="AM743" s="526"/>
      <c r="AN743" s="526"/>
      <c r="AO743" s="526"/>
      <c r="AP743" s="526"/>
      <c r="AQ743" s="526"/>
      <c r="AR743" s="526"/>
      <c r="AS743" s="526"/>
      <c r="AT743" s="526"/>
      <c r="AU743" s="526"/>
      <c r="AV743" s="526"/>
      <c r="AW743" s="526"/>
      <c r="AX743" s="526"/>
      <c r="AY743" s="526"/>
      <c r="AZ743" s="526"/>
      <c r="BA743" s="526"/>
      <c r="BB743" s="526"/>
      <c r="BC743" s="526"/>
      <c r="BD743" s="526"/>
      <c r="BE743" s="526"/>
      <c r="BF743" s="526"/>
      <c r="BG743" s="526"/>
      <c r="BH743" s="526"/>
      <c r="BI743" s="526"/>
      <c r="BJ743" s="526"/>
      <c r="BK743" s="526"/>
      <c r="BL743" s="526"/>
      <c r="BM743" s="526"/>
      <c r="BN743" s="526"/>
      <c r="BO743" s="526"/>
      <c r="BP743" s="526"/>
      <c r="BQ743" s="526"/>
      <c r="BR743" s="526"/>
      <c r="BS743" s="526"/>
      <c r="BT743" s="526"/>
      <c r="BU743" s="526"/>
      <c r="BV743" s="526"/>
      <c r="BW743" s="526"/>
      <c r="BX743" s="526"/>
      <c r="BY743" s="526"/>
      <c r="BZ743" s="526"/>
      <c r="CA743" s="526"/>
      <c r="CB743" s="526"/>
      <c r="CC743" s="526"/>
      <c r="CD743" s="526"/>
      <c r="CE743" s="526"/>
      <c r="CF743" s="526"/>
      <c r="CG743" s="526"/>
      <c r="CH743" s="526"/>
      <c r="CI743" s="526"/>
      <c r="CJ743" s="526"/>
      <c r="CK743" s="526"/>
      <c r="CL743" s="526"/>
      <c r="CM743" s="526"/>
      <c r="CN743" s="526"/>
      <c r="CO743" s="526"/>
      <c r="CP743" s="526"/>
      <c r="CQ743" s="526"/>
      <c r="CR743" s="526"/>
      <c r="CS743" s="526"/>
      <c r="CT743" s="526"/>
      <c r="CU743" s="526"/>
      <c r="CV743" s="526"/>
      <c r="CW743" s="526"/>
      <c r="CX743" s="526"/>
      <c r="CY743" s="526"/>
      <c r="CZ743" s="526"/>
      <c r="DA743" s="526"/>
      <c r="DB743" s="526"/>
      <c r="DC743" s="526"/>
      <c r="DD743" s="526"/>
      <c r="DE743" s="526"/>
      <c r="DF743" s="526"/>
    </row>
    <row r="744" spans="8:110">
      <c r="H744" s="524">
        <f t="shared" si="148"/>
        <v>0</v>
      </c>
      <c r="K744" s="526"/>
      <c r="L744" s="526"/>
      <c r="M744" s="526"/>
      <c r="N744" s="526"/>
      <c r="O744" s="526"/>
      <c r="P744" s="526"/>
      <c r="Q744" s="526"/>
      <c r="R744" s="526"/>
      <c r="S744" s="526"/>
      <c r="T744" s="526"/>
      <c r="U744" s="526"/>
      <c r="V744" s="526"/>
      <c r="W744" s="526"/>
      <c r="X744" s="526"/>
      <c r="Y744" s="526"/>
      <c r="Z744" s="526"/>
      <c r="AA744" s="526"/>
      <c r="AB744" s="526"/>
      <c r="AC744" s="526"/>
      <c r="AD744" s="526"/>
      <c r="AE744" s="526"/>
      <c r="AF744" s="526"/>
      <c r="AG744" s="526"/>
      <c r="AH744" s="526"/>
      <c r="AI744" s="526"/>
      <c r="AJ744" s="526"/>
      <c r="AK744" s="526"/>
      <c r="AL744" s="526"/>
      <c r="AM744" s="526"/>
      <c r="AN744" s="526"/>
      <c r="AO744" s="526"/>
      <c r="AP744" s="526"/>
      <c r="AQ744" s="526"/>
      <c r="AR744" s="526"/>
      <c r="AS744" s="526"/>
      <c r="AT744" s="526"/>
      <c r="AU744" s="526"/>
      <c r="AV744" s="526"/>
      <c r="AW744" s="526"/>
      <c r="AX744" s="526"/>
      <c r="AY744" s="526"/>
      <c r="AZ744" s="526"/>
      <c r="BA744" s="526"/>
      <c r="BB744" s="526"/>
      <c r="BC744" s="526"/>
      <c r="BD744" s="526"/>
      <c r="BE744" s="526"/>
      <c r="BF744" s="526"/>
      <c r="BG744" s="526"/>
      <c r="BH744" s="526"/>
      <c r="BI744" s="526"/>
      <c r="BJ744" s="526"/>
      <c r="BK744" s="526"/>
      <c r="BL744" s="526"/>
      <c r="BM744" s="526"/>
      <c r="BN744" s="526"/>
      <c r="BO744" s="526"/>
      <c r="BP744" s="526"/>
      <c r="BQ744" s="526"/>
      <c r="BR744" s="526"/>
      <c r="BS744" s="526"/>
      <c r="BT744" s="526"/>
      <c r="BU744" s="526"/>
      <c r="BV744" s="526"/>
      <c r="BW744" s="526"/>
      <c r="BX744" s="526"/>
      <c r="BY744" s="526"/>
      <c r="BZ744" s="526"/>
      <c r="CA744" s="526"/>
      <c r="CB744" s="526"/>
      <c r="CC744" s="526"/>
      <c r="CD744" s="526"/>
      <c r="CE744" s="526"/>
      <c r="CF744" s="526"/>
      <c r="CG744" s="526"/>
      <c r="CH744" s="526"/>
      <c r="CI744" s="526"/>
      <c r="CJ744" s="526"/>
      <c r="CK744" s="526"/>
      <c r="CL744" s="526"/>
      <c r="CM744" s="526"/>
      <c r="CN744" s="526"/>
      <c r="CO744" s="526"/>
      <c r="CP744" s="526"/>
      <c r="CQ744" s="526"/>
      <c r="CR744" s="526"/>
      <c r="CS744" s="526"/>
      <c r="CT744" s="526"/>
      <c r="CU744" s="526"/>
      <c r="CV744" s="526"/>
      <c r="CW744" s="526"/>
      <c r="CX744" s="526"/>
      <c r="CY744" s="526"/>
      <c r="CZ744" s="526"/>
      <c r="DA744" s="526"/>
      <c r="DB744" s="526"/>
      <c r="DC744" s="526"/>
      <c r="DD744" s="526"/>
      <c r="DE744" s="526"/>
      <c r="DF744" s="526"/>
    </row>
    <row r="745" spans="8:110">
      <c r="H745" s="524">
        <f t="shared" si="148"/>
        <v>0</v>
      </c>
      <c r="K745" s="526"/>
      <c r="L745" s="526"/>
      <c r="M745" s="526"/>
      <c r="N745" s="526"/>
      <c r="O745" s="526"/>
      <c r="P745" s="526"/>
      <c r="Q745" s="526"/>
      <c r="R745" s="526"/>
      <c r="S745" s="526"/>
      <c r="T745" s="526"/>
      <c r="U745" s="526"/>
      <c r="V745" s="526"/>
      <c r="W745" s="526"/>
      <c r="X745" s="526"/>
      <c r="Y745" s="526"/>
      <c r="Z745" s="526"/>
      <c r="AA745" s="526"/>
      <c r="AB745" s="526"/>
      <c r="AC745" s="526"/>
      <c r="AD745" s="526"/>
      <c r="AE745" s="526"/>
      <c r="AF745" s="526"/>
      <c r="AG745" s="526"/>
      <c r="AH745" s="526"/>
      <c r="AI745" s="526"/>
      <c r="AJ745" s="526"/>
      <c r="AK745" s="526"/>
      <c r="AL745" s="526"/>
      <c r="AM745" s="526"/>
      <c r="AN745" s="526"/>
      <c r="AO745" s="526"/>
      <c r="AP745" s="526"/>
      <c r="AQ745" s="526"/>
      <c r="AR745" s="526"/>
      <c r="AS745" s="526"/>
      <c r="AT745" s="526"/>
      <c r="AU745" s="526"/>
      <c r="AV745" s="526"/>
      <c r="AW745" s="526"/>
      <c r="AX745" s="526"/>
      <c r="AY745" s="526"/>
      <c r="AZ745" s="526"/>
      <c r="BA745" s="526"/>
      <c r="BB745" s="526"/>
      <c r="BC745" s="526"/>
      <c r="BD745" s="526"/>
      <c r="BE745" s="526"/>
      <c r="BF745" s="526"/>
      <c r="BG745" s="526"/>
      <c r="BH745" s="526"/>
      <c r="BI745" s="526"/>
      <c r="BJ745" s="526"/>
      <c r="BK745" s="526"/>
      <c r="BL745" s="526"/>
      <c r="BM745" s="526"/>
      <c r="BN745" s="526"/>
      <c r="BO745" s="526"/>
      <c r="BP745" s="526"/>
      <c r="BQ745" s="526"/>
      <c r="BR745" s="526"/>
      <c r="BS745" s="526"/>
      <c r="BT745" s="526"/>
      <c r="BU745" s="526"/>
      <c r="BV745" s="526"/>
      <c r="BW745" s="526"/>
      <c r="BX745" s="526"/>
      <c r="BY745" s="526"/>
      <c r="BZ745" s="526"/>
      <c r="CA745" s="526"/>
      <c r="CB745" s="526"/>
      <c r="CC745" s="526"/>
      <c r="CD745" s="526"/>
      <c r="CE745" s="526"/>
      <c r="CF745" s="526"/>
      <c r="CG745" s="526"/>
      <c r="CH745" s="526"/>
      <c r="CI745" s="526"/>
      <c r="CJ745" s="526"/>
      <c r="CK745" s="526"/>
      <c r="CL745" s="526"/>
      <c r="CM745" s="526"/>
      <c r="CN745" s="526"/>
      <c r="CO745" s="526"/>
      <c r="CP745" s="526"/>
      <c r="CQ745" s="526"/>
      <c r="CR745" s="526"/>
      <c r="CS745" s="526"/>
      <c r="CT745" s="526"/>
      <c r="CU745" s="526"/>
      <c r="CV745" s="526"/>
      <c r="CW745" s="526"/>
      <c r="CX745" s="526"/>
      <c r="CY745" s="526"/>
      <c r="CZ745" s="526"/>
      <c r="DA745" s="526"/>
      <c r="DB745" s="526"/>
      <c r="DC745" s="526"/>
      <c r="DD745" s="526"/>
      <c r="DE745" s="526"/>
      <c r="DF745" s="526"/>
    </row>
    <row r="746" spans="8:110">
      <c r="H746" s="524">
        <f t="shared" si="148"/>
        <v>0</v>
      </c>
      <c r="K746" s="526"/>
      <c r="L746" s="526"/>
      <c r="M746" s="526"/>
      <c r="N746" s="526"/>
      <c r="O746" s="526"/>
      <c r="P746" s="526"/>
      <c r="Q746" s="526"/>
      <c r="R746" s="526"/>
      <c r="S746" s="526"/>
      <c r="T746" s="526"/>
      <c r="U746" s="526"/>
      <c r="V746" s="526"/>
      <c r="W746" s="526"/>
      <c r="X746" s="526"/>
      <c r="Y746" s="526"/>
      <c r="Z746" s="526"/>
      <c r="AA746" s="526"/>
      <c r="AB746" s="526"/>
      <c r="AC746" s="526"/>
      <c r="AD746" s="526"/>
      <c r="AE746" s="526"/>
      <c r="AF746" s="526"/>
      <c r="AG746" s="526"/>
      <c r="AH746" s="526"/>
      <c r="AI746" s="526"/>
      <c r="AJ746" s="526"/>
      <c r="AK746" s="526"/>
      <c r="AL746" s="526"/>
      <c r="AM746" s="526"/>
      <c r="AN746" s="526"/>
      <c r="AO746" s="526"/>
      <c r="AP746" s="526"/>
      <c r="AQ746" s="526"/>
      <c r="AR746" s="526"/>
      <c r="AS746" s="526"/>
      <c r="AT746" s="526"/>
      <c r="AU746" s="526"/>
      <c r="AV746" s="526"/>
      <c r="AW746" s="526"/>
      <c r="AX746" s="526"/>
      <c r="AY746" s="526"/>
      <c r="AZ746" s="526"/>
      <c r="BA746" s="526"/>
      <c r="BB746" s="526"/>
      <c r="BC746" s="526"/>
      <c r="BD746" s="526"/>
      <c r="BE746" s="526"/>
      <c r="BF746" s="526"/>
      <c r="BG746" s="526"/>
      <c r="BH746" s="526"/>
      <c r="BI746" s="526"/>
      <c r="BJ746" s="526"/>
      <c r="BK746" s="526"/>
      <c r="BL746" s="526"/>
      <c r="BM746" s="526"/>
      <c r="BN746" s="526"/>
      <c r="BO746" s="526"/>
      <c r="BP746" s="526"/>
      <c r="BQ746" s="526"/>
      <c r="BR746" s="526"/>
      <c r="BS746" s="526"/>
      <c r="BT746" s="526"/>
      <c r="BU746" s="526"/>
      <c r="BV746" s="526"/>
      <c r="BW746" s="526"/>
      <c r="BX746" s="526"/>
      <c r="BY746" s="526"/>
      <c r="BZ746" s="526"/>
      <c r="CA746" s="526"/>
      <c r="CB746" s="526"/>
      <c r="CC746" s="526"/>
      <c r="CD746" s="526"/>
      <c r="CE746" s="526"/>
      <c r="CF746" s="526"/>
      <c r="CG746" s="526"/>
      <c r="CH746" s="526"/>
      <c r="CI746" s="526"/>
      <c r="CJ746" s="526"/>
      <c r="CK746" s="526"/>
      <c r="CL746" s="526"/>
      <c r="CM746" s="526"/>
      <c r="CN746" s="526"/>
      <c r="CO746" s="526"/>
      <c r="CP746" s="526"/>
      <c r="CQ746" s="526"/>
      <c r="CR746" s="526"/>
      <c r="CS746" s="526"/>
      <c r="CT746" s="526"/>
      <c r="CU746" s="526"/>
      <c r="CV746" s="526"/>
      <c r="CW746" s="526"/>
      <c r="CX746" s="526"/>
      <c r="CY746" s="526"/>
      <c r="CZ746" s="526"/>
      <c r="DA746" s="526"/>
      <c r="DB746" s="526"/>
      <c r="DC746" s="526"/>
      <c r="DD746" s="526"/>
      <c r="DE746" s="526"/>
      <c r="DF746" s="526"/>
    </row>
    <row r="747" spans="8:110">
      <c r="H747" s="524">
        <f t="shared" si="148"/>
        <v>0</v>
      </c>
      <c r="K747" s="526"/>
      <c r="L747" s="526"/>
      <c r="M747" s="526"/>
      <c r="N747" s="526"/>
      <c r="O747" s="526"/>
      <c r="P747" s="526"/>
      <c r="Q747" s="526"/>
      <c r="R747" s="526"/>
      <c r="S747" s="526"/>
      <c r="T747" s="526"/>
      <c r="U747" s="526"/>
      <c r="V747" s="526"/>
      <c r="W747" s="526"/>
      <c r="X747" s="526"/>
      <c r="Y747" s="526"/>
      <c r="Z747" s="526"/>
      <c r="AA747" s="526"/>
      <c r="AB747" s="526"/>
      <c r="AC747" s="526"/>
      <c r="AD747" s="526"/>
      <c r="AE747" s="526"/>
      <c r="AF747" s="526"/>
      <c r="AG747" s="526"/>
      <c r="AH747" s="526"/>
      <c r="AI747" s="526"/>
      <c r="AJ747" s="526"/>
      <c r="AK747" s="526"/>
      <c r="AL747" s="526"/>
      <c r="AM747" s="526"/>
      <c r="AN747" s="526"/>
      <c r="AO747" s="526"/>
      <c r="AP747" s="526"/>
      <c r="AQ747" s="526"/>
      <c r="AR747" s="526"/>
      <c r="AS747" s="526"/>
      <c r="AT747" s="526"/>
      <c r="AU747" s="526"/>
      <c r="AV747" s="526"/>
      <c r="AW747" s="526"/>
      <c r="AX747" s="526"/>
      <c r="AY747" s="526"/>
      <c r="AZ747" s="526"/>
      <c r="BA747" s="526"/>
      <c r="BB747" s="526"/>
      <c r="BC747" s="526"/>
      <c r="BD747" s="526"/>
      <c r="BE747" s="526"/>
      <c r="BF747" s="526"/>
      <c r="BG747" s="526"/>
      <c r="BH747" s="526"/>
      <c r="BI747" s="526"/>
      <c r="BJ747" s="526"/>
      <c r="BK747" s="526"/>
      <c r="BL747" s="526"/>
      <c r="BM747" s="526"/>
      <c r="BN747" s="526"/>
      <c r="BO747" s="526"/>
      <c r="BP747" s="526"/>
      <c r="BQ747" s="526"/>
      <c r="BR747" s="526"/>
      <c r="BS747" s="526"/>
      <c r="BT747" s="526"/>
      <c r="BU747" s="526"/>
      <c r="BV747" s="526"/>
      <c r="BW747" s="526"/>
      <c r="BX747" s="526"/>
      <c r="BY747" s="526"/>
      <c r="BZ747" s="526"/>
      <c r="CA747" s="526"/>
      <c r="CB747" s="526"/>
      <c r="CC747" s="526"/>
      <c r="CD747" s="526"/>
      <c r="CE747" s="526"/>
      <c r="CF747" s="526"/>
      <c r="CG747" s="526"/>
      <c r="CH747" s="526"/>
      <c r="CI747" s="526"/>
      <c r="CJ747" s="526"/>
      <c r="CK747" s="526"/>
      <c r="CL747" s="526"/>
      <c r="CM747" s="526"/>
      <c r="CN747" s="526"/>
      <c r="CO747" s="526"/>
      <c r="CP747" s="526"/>
      <c r="CQ747" s="526"/>
      <c r="CR747" s="526"/>
      <c r="CS747" s="526"/>
      <c r="CT747" s="526"/>
      <c r="CU747" s="526"/>
      <c r="CV747" s="526"/>
      <c r="CW747" s="526"/>
      <c r="CX747" s="526"/>
      <c r="CY747" s="526"/>
      <c r="CZ747" s="526"/>
      <c r="DA747" s="526"/>
      <c r="DB747" s="526"/>
      <c r="DC747" s="526"/>
      <c r="DD747" s="526"/>
      <c r="DE747" s="526"/>
      <c r="DF747" s="526"/>
    </row>
    <row r="748" spans="8:110">
      <c r="H748" s="524">
        <f t="shared" si="148"/>
        <v>0</v>
      </c>
      <c r="K748" s="526"/>
      <c r="L748" s="526"/>
      <c r="M748" s="526"/>
      <c r="N748" s="526"/>
      <c r="O748" s="526"/>
      <c r="P748" s="526"/>
      <c r="Q748" s="526"/>
      <c r="R748" s="526"/>
      <c r="S748" s="526"/>
      <c r="T748" s="526"/>
      <c r="U748" s="526"/>
      <c r="V748" s="526"/>
      <c r="W748" s="526"/>
      <c r="X748" s="526"/>
      <c r="Y748" s="526"/>
      <c r="Z748" s="526"/>
      <c r="AA748" s="526"/>
      <c r="AB748" s="526"/>
      <c r="AC748" s="526"/>
      <c r="AD748" s="526"/>
      <c r="AE748" s="526"/>
      <c r="AF748" s="526"/>
      <c r="AG748" s="526"/>
      <c r="AH748" s="526"/>
      <c r="AI748" s="526"/>
      <c r="AJ748" s="526"/>
      <c r="AK748" s="526"/>
      <c r="AL748" s="526"/>
      <c r="AM748" s="526"/>
      <c r="AN748" s="526"/>
      <c r="AO748" s="526"/>
      <c r="AP748" s="526"/>
      <c r="AQ748" s="526"/>
      <c r="AR748" s="526"/>
      <c r="AS748" s="526"/>
      <c r="AT748" s="526"/>
      <c r="AU748" s="526"/>
      <c r="AV748" s="526"/>
      <c r="AW748" s="526"/>
      <c r="AX748" s="526"/>
      <c r="AY748" s="526"/>
      <c r="AZ748" s="526"/>
      <c r="BA748" s="526"/>
      <c r="BB748" s="526"/>
      <c r="BC748" s="526"/>
      <c r="BD748" s="526"/>
      <c r="BE748" s="526"/>
      <c r="BF748" s="526"/>
      <c r="BG748" s="526"/>
      <c r="BH748" s="526"/>
      <c r="BI748" s="526"/>
      <c r="BJ748" s="526"/>
      <c r="BK748" s="526"/>
      <c r="BL748" s="526"/>
      <c r="BM748" s="526"/>
      <c r="BN748" s="526"/>
      <c r="BO748" s="526"/>
      <c r="BP748" s="526"/>
      <c r="BQ748" s="526"/>
      <c r="BR748" s="526"/>
      <c r="BS748" s="526"/>
      <c r="BT748" s="526"/>
      <c r="BU748" s="526"/>
      <c r="BV748" s="526"/>
      <c r="BW748" s="526"/>
      <c r="BX748" s="526"/>
      <c r="BY748" s="526"/>
      <c r="BZ748" s="526"/>
      <c r="CA748" s="526"/>
      <c r="CB748" s="526"/>
      <c r="CC748" s="526"/>
      <c r="CD748" s="526"/>
      <c r="CE748" s="526"/>
      <c r="CF748" s="526"/>
      <c r="CG748" s="526"/>
      <c r="CH748" s="526"/>
      <c r="CI748" s="526"/>
      <c r="CJ748" s="526"/>
      <c r="CK748" s="526"/>
      <c r="CL748" s="526"/>
      <c r="CM748" s="526"/>
      <c r="CN748" s="526"/>
      <c r="CO748" s="526"/>
      <c r="CP748" s="526"/>
      <c r="CQ748" s="526"/>
      <c r="CR748" s="526"/>
      <c r="CS748" s="526"/>
      <c r="CT748" s="526"/>
      <c r="CU748" s="526"/>
      <c r="CV748" s="526"/>
      <c r="CW748" s="526"/>
      <c r="CX748" s="526"/>
      <c r="CY748" s="526"/>
      <c r="CZ748" s="526"/>
      <c r="DA748" s="526"/>
      <c r="DB748" s="526"/>
      <c r="DC748" s="526"/>
      <c r="DD748" s="526"/>
      <c r="DE748" s="526"/>
      <c r="DF748" s="526"/>
    </row>
    <row r="749" spans="8:110">
      <c r="H749" s="524">
        <f t="shared" si="148"/>
        <v>0</v>
      </c>
      <c r="K749" s="526"/>
      <c r="L749" s="526"/>
      <c r="M749" s="526"/>
      <c r="N749" s="526"/>
      <c r="O749" s="526"/>
      <c r="P749" s="526"/>
      <c r="Q749" s="526"/>
      <c r="R749" s="526"/>
      <c r="S749" s="526"/>
      <c r="T749" s="526"/>
      <c r="U749" s="526"/>
      <c r="V749" s="526"/>
      <c r="W749" s="526"/>
      <c r="X749" s="526"/>
      <c r="Y749" s="526"/>
      <c r="Z749" s="526"/>
      <c r="AA749" s="526"/>
      <c r="AB749" s="526"/>
      <c r="AC749" s="526"/>
      <c r="AD749" s="526"/>
      <c r="AE749" s="526"/>
      <c r="AF749" s="526"/>
      <c r="AG749" s="526"/>
      <c r="AH749" s="526"/>
      <c r="AI749" s="526"/>
      <c r="AJ749" s="526"/>
      <c r="AK749" s="526"/>
      <c r="AL749" s="526"/>
      <c r="AM749" s="526"/>
      <c r="AN749" s="526"/>
      <c r="AO749" s="526"/>
      <c r="AP749" s="526"/>
      <c r="AQ749" s="526"/>
      <c r="AR749" s="526"/>
      <c r="AS749" s="526"/>
      <c r="AT749" s="526"/>
      <c r="AU749" s="526"/>
      <c r="AV749" s="526"/>
      <c r="AW749" s="526"/>
      <c r="AX749" s="526"/>
      <c r="AY749" s="526"/>
      <c r="AZ749" s="526"/>
      <c r="BA749" s="526"/>
      <c r="BB749" s="526"/>
      <c r="BC749" s="526"/>
      <c r="BD749" s="526"/>
      <c r="BE749" s="526"/>
      <c r="BF749" s="526"/>
      <c r="BG749" s="526"/>
      <c r="BH749" s="526"/>
      <c r="BI749" s="526"/>
      <c r="BJ749" s="526"/>
      <c r="BK749" s="526"/>
      <c r="BL749" s="526"/>
      <c r="BM749" s="526"/>
      <c r="BN749" s="526"/>
      <c r="BO749" s="526"/>
      <c r="BP749" s="526"/>
      <c r="BQ749" s="526"/>
      <c r="BR749" s="526"/>
      <c r="BS749" s="526"/>
      <c r="BT749" s="526"/>
      <c r="BU749" s="526"/>
      <c r="BV749" s="526"/>
      <c r="BW749" s="526"/>
      <c r="BX749" s="526"/>
      <c r="BY749" s="526"/>
      <c r="BZ749" s="526"/>
      <c r="CA749" s="526"/>
      <c r="CB749" s="526"/>
      <c r="CC749" s="526"/>
      <c r="CD749" s="526"/>
      <c r="CE749" s="526"/>
      <c r="CF749" s="526"/>
      <c r="CG749" s="526"/>
      <c r="CH749" s="526"/>
      <c r="CI749" s="526"/>
      <c r="CJ749" s="526"/>
      <c r="CK749" s="526"/>
      <c r="CL749" s="526"/>
      <c r="CM749" s="526"/>
      <c r="CN749" s="526"/>
      <c r="CO749" s="526"/>
      <c r="CP749" s="526"/>
      <c r="CQ749" s="526"/>
      <c r="CR749" s="526"/>
      <c r="CS749" s="526"/>
      <c r="CT749" s="526"/>
      <c r="CU749" s="526"/>
      <c r="CV749" s="526"/>
      <c r="CW749" s="526"/>
      <c r="CX749" s="526"/>
      <c r="CY749" s="526"/>
      <c r="CZ749" s="526"/>
      <c r="DA749" s="526"/>
      <c r="DB749" s="526"/>
      <c r="DC749" s="526"/>
      <c r="DD749" s="526"/>
      <c r="DE749" s="526"/>
      <c r="DF749" s="526"/>
    </row>
    <row r="750" spans="8:110">
      <c r="H750" s="524">
        <f t="shared" ref="H750:H813" si="149">D750-C750</f>
        <v>0</v>
      </c>
      <c r="K750" s="526"/>
      <c r="L750" s="526"/>
      <c r="M750" s="526"/>
      <c r="N750" s="526"/>
      <c r="O750" s="526"/>
      <c r="P750" s="526"/>
      <c r="Q750" s="526"/>
      <c r="R750" s="526"/>
      <c r="S750" s="526"/>
      <c r="T750" s="526"/>
      <c r="U750" s="526"/>
      <c r="V750" s="526"/>
      <c r="W750" s="526"/>
      <c r="X750" s="526"/>
      <c r="Y750" s="526"/>
      <c r="Z750" s="526"/>
      <c r="AA750" s="526"/>
      <c r="AB750" s="526"/>
      <c r="AC750" s="526"/>
      <c r="AD750" s="526"/>
      <c r="AE750" s="526"/>
      <c r="AF750" s="526"/>
      <c r="AG750" s="526"/>
      <c r="AH750" s="526"/>
      <c r="AI750" s="526"/>
      <c r="AJ750" s="526"/>
      <c r="AK750" s="526"/>
      <c r="AL750" s="526"/>
      <c r="AM750" s="526"/>
      <c r="AN750" s="526"/>
      <c r="AO750" s="526"/>
      <c r="AP750" s="526"/>
      <c r="AQ750" s="526"/>
      <c r="AR750" s="526"/>
      <c r="AS750" s="526"/>
      <c r="AT750" s="526"/>
      <c r="AU750" s="526"/>
      <c r="AV750" s="526"/>
      <c r="AW750" s="526"/>
      <c r="AX750" s="526"/>
      <c r="AY750" s="526"/>
      <c r="AZ750" s="526"/>
      <c r="BA750" s="526"/>
      <c r="BB750" s="526"/>
      <c r="BC750" s="526"/>
      <c r="BD750" s="526"/>
      <c r="BE750" s="526"/>
      <c r="BF750" s="526"/>
      <c r="BG750" s="526"/>
      <c r="BH750" s="526"/>
      <c r="BI750" s="526"/>
      <c r="BJ750" s="526"/>
      <c r="BK750" s="526"/>
      <c r="BL750" s="526"/>
      <c r="BM750" s="526"/>
      <c r="BN750" s="526"/>
      <c r="BO750" s="526"/>
      <c r="BP750" s="526"/>
      <c r="BQ750" s="526"/>
      <c r="BR750" s="526"/>
      <c r="BS750" s="526"/>
      <c r="BT750" s="526"/>
      <c r="BU750" s="526"/>
      <c r="BV750" s="526"/>
      <c r="BW750" s="526"/>
      <c r="BX750" s="526"/>
      <c r="BY750" s="526"/>
      <c r="BZ750" s="526"/>
      <c r="CA750" s="526"/>
      <c r="CB750" s="526"/>
      <c r="CC750" s="526"/>
      <c r="CD750" s="526"/>
      <c r="CE750" s="526"/>
      <c r="CF750" s="526"/>
      <c r="CG750" s="526"/>
      <c r="CH750" s="526"/>
      <c r="CI750" s="526"/>
      <c r="CJ750" s="526"/>
      <c r="CK750" s="526"/>
      <c r="CL750" s="526"/>
      <c r="CM750" s="526"/>
      <c r="CN750" s="526"/>
      <c r="CO750" s="526"/>
      <c r="CP750" s="526"/>
      <c r="CQ750" s="526"/>
      <c r="CR750" s="526"/>
      <c r="CS750" s="526"/>
      <c r="CT750" s="526"/>
      <c r="CU750" s="526"/>
      <c r="CV750" s="526"/>
      <c r="CW750" s="526"/>
      <c r="CX750" s="526"/>
      <c r="CY750" s="526"/>
      <c r="CZ750" s="526"/>
      <c r="DA750" s="526"/>
      <c r="DB750" s="526"/>
      <c r="DC750" s="526"/>
      <c r="DD750" s="526"/>
      <c r="DE750" s="526"/>
      <c r="DF750" s="526"/>
    </row>
    <row r="751" spans="8:110">
      <c r="H751" s="524">
        <f t="shared" si="149"/>
        <v>0</v>
      </c>
      <c r="K751" s="526"/>
      <c r="L751" s="526"/>
      <c r="M751" s="526"/>
      <c r="N751" s="526"/>
      <c r="O751" s="526"/>
      <c r="P751" s="526"/>
      <c r="Q751" s="526"/>
      <c r="R751" s="526"/>
      <c r="S751" s="526"/>
      <c r="T751" s="526"/>
      <c r="U751" s="526"/>
      <c r="V751" s="526"/>
      <c r="W751" s="526"/>
      <c r="X751" s="526"/>
      <c r="Y751" s="526"/>
      <c r="Z751" s="526"/>
      <c r="AA751" s="526"/>
      <c r="AB751" s="526"/>
      <c r="AC751" s="526"/>
      <c r="AD751" s="526"/>
      <c r="AE751" s="526"/>
      <c r="AF751" s="526"/>
      <c r="AG751" s="526"/>
      <c r="AH751" s="526"/>
      <c r="AI751" s="526"/>
      <c r="AJ751" s="526"/>
      <c r="AK751" s="526"/>
      <c r="AL751" s="526"/>
      <c r="AM751" s="526"/>
      <c r="AN751" s="526"/>
      <c r="AO751" s="526"/>
      <c r="AP751" s="526"/>
      <c r="AQ751" s="526"/>
      <c r="AR751" s="526"/>
      <c r="AS751" s="526"/>
      <c r="AT751" s="526"/>
      <c r="AU751" s="526"/>
      <c r="AV751" s="526"/>
      <c r="AW751" s="526"/>
      <c r="AX751" s="526"/>
      <c r="AY751" s="526"/>
      <c r="AZ751" s="526"/>
      <c r="BA751" s="526"/>
      <c r="BB751" s="526"/>
      <c r="BC751" s="526"/>
      <c r="BD751" s="526"/>
      <c r="BE751" s="526"/>
      <c r="BF751" s="526"/>
      <c r="BG751" s="526"/>
      <c r="BH751" s="526"/>
      <c r="BI751" s="526"/>
      <c r="BJ751" s="526"/>
      <c r="BK751" s="526"/>
      <c r="BL751" s="526"/>
      <c r="BM751" s="526"/>
      <c r="BN751" s="526"/>
      <c r="BO751" s="526"/>
      <c r="BP751" s="526"/>
      <c r="BQ751" s="526"/>
      <c r="BR751" s="526"/>
      <c r="BS751" s="526"/>
      <c r="BT751" s="526"/>
      <c r="BU751" s="526"/>
      <c r="BV751" s="526"/>
      <c r="BW751" s="526"/>
      <c r="BX751" s="526"/>
      <c r="BY751" s="526"/>
      <c r="BZ751" s="526"/>
      <c r="CA751" s="526"/>
      <c r="CB751" s="526"/>
      <c r="CC751" s="526"/>
      <c r="CD751" s="526"/>
      <c r="CE751" s="526"/>
      <c r="CF751" s="526"/>
      <c r="CG751" s="526"/>
      <c r="CH751" s="526"/>
      <c r="CI751" s="526"/>
      <c r="CJ751" s="526"/>
      <c r="CK751" s="526"/>
      <c r="CL751" s="526"/>
      <c r="CM751" s="526"/>
      <c r="CN751" s="526"/>
      <c r="CO751" s="526"/>
      <c r="CP751" s="526"/>
      <c r="CQ751" s="526"/>
      <c r="CR751" s="526"/>
      <c r="CS751" s="526"/>
      <c r="CT751" s="526"/>
      <c r="CU751" s="526"/>
      <c r="CV751" s="526"/>
      <c r="CW751" s="526"/>
      <c r="CX751" s="526"/>
      <c r="CY751" s="526"/>
      <c r="CZ751" s="526"/>
      <c r="DA751" s="526"/>
      <c r="DB751" s="526"/>
      <c r="DC751" s="526"/>
      <c r="DD751" s="526"/>
      <c r="DE751" s="526"/>
      <c r="DF751" s="526"/>
    </row>
    <row r="752" spans="8:110">
      <c r="H752" s="524">
        <f t="shared" si="149"/>
        <v>0</v>
      </c>
      <c r="K752" s="526"/>
      <c r="L752" s="526"/>
      <c r="M752" s="526"/>
      <c r="N752" s="526"/>
      <c r="O752" s="526"/>
      <c r="P752" s="526"/>
      <c r="Q752" s="526"/>
      <c r="R752" s="526"/>
      <c r="S752" s="526"/>
      <c r="T752" s="526"/>
      <c r="U752" s="526"/>
      <c r="V752" s="526"/>
      <c r="W752" s="526"/>
      <c r="X752" s="526"/>
      <c r="Y752" s="526"/>
      <c r="Z752" s="526"/>
      <c r="AA752" s="526"/>
      <c r="AB752" s="526"/>
      <c r="AC752" s="526"/>
      <c r="AD752" s="526"/>
      <c r="AE752" s="526"/>
      <c r="AF752" s="526"/>
      <c r="AG752" s="526"/>
      <c r="AH752" s="526"/>
      <c r="AI752" s="526"/>
      <c r="AJ752" s="526"/>
      <c r="AK752" s="526"/>
      <c r="AL752" s="526"/>
      <c r="AM752" s="526"/>
      <c r="AN752" s="526"/>
      <c r="AO752" s="526"/>
      <c r="AP752" s="526"/>
      <c r="AQ752" s="526"/>
      <c r="AR752" s="526"/>
      <c r="AS752" s="526"/>
      <c r="AT752" s="526"/>
      <c r="AU752" s="526"/>
      <c r="AV752" s="526"/>
      <c r="AW752" s="526"/>
      <c r="AX752" s="526"/>
      <c r="AY752" s="526"/>
      <c r="AZ752" s="526"/>
      <c r="BA752" s="526"/>
      <c r="BB752" s="526"/>
      <c r="BC752" s="526"/>
      <c r="BD752" s="526"/>
      <c r="BE752" s="526"/>
      <c r="BF752" s="526"/>
      <c r="BG752" s="526"/>
      <c r="BH752" s="526"/>
      <c r="BI752" s="526"/>
      <c r="BJ752" s="526"/>
      <c r="BK752" s="526"/>
      <c r="BL752" s="526"/>
      <c r="BM752" s="526"/>
      <c r="BN752" s="526"/>
      <c r="BO752" s="526"/>
      <c r="BP752" s="526"/>
      <c r="BQ752" s="526"/>
      <c r="BR752" s="526"/>
      <c r="BS752" s="526"/>
      <c r="BT752" s="526"/>
      <c r="BU752" s="526"/>
      <c r="BV752" s="526"/>
      <c r="BW752" s="526"/>
      <c r="BX752" s="526"/>
      <c r="BY752" s="526"/>
      <c r="BZ752" s="526"/>
      <c r="CA752" s="526"/>
      <c r="CB752" s="526"/>
      <c r="CC752" s="526"/>
      <c r="CD752" s="526"/>
      <c r="CE752" s="526"/>
      <c r="CF752" s="526"/>
      <c r="CG752" s="526"/>
      <c r="CH752" s="526"/>
      <c r="CI752" s="526"/>
      <c r="CJ752" s="526"/>
      <c r="CK752" s="526"/>
      <c r="CL752" s="526"/>
      <c r="CM752" s="526"/>
      <c r="CN752" s="526"/>
      <c r="CO752" s="526"/>
      <c r="CP752" s="526"/>
      <c r="CQ752" s="526"/>
      <c r="CR752" s="526"/>
      <c r="CS752" s="526"/>
      <c r="CT752" s="526"/>
      <c r="CU752" s="526"/>
      <c r="CV752" s="526"/>
      <c r="CW752" s="526"/>
      <c r="CX752" s="526"/>
      <c r="CY752" s="526"/>
      <c r="CZ752" s="526"/>
      <c r="DA752" s="526"/>
      <c r="DB752" s="526"/>
      <c r="DC752" s="526"/>
      <c r="DD752" s="526"/>
      <c r="DE752" s="526"/>
      <c r="DF752" s="526"/>
    </row>
    <row r="753" spans="8:110">
      <c r="H753" s="524">
        <f t="shared" si="149"/>
        <v>0</v>
      </c>
      <c r="K753" s="526"/>
      <c r="L753" s="526"/>
      <c r="M753" s="526"/>
      <c r="N753" s="526"/>
      <c r="O753" s="526"/>
      <c r="P753" s="526"/>
      <c r="Q753" s="526"/>
      <c r="R753" s="526"/>
      <c r="S753" s="526"/>
      <c r="T753" s="526"/>
      <c r="U753" s="526"/>
      <c r="V753" s="526"/>
      <c r="W753" s="526"/>
      <c r="X753" s="526"/>
      <c r="Y753" s="526"/>
      <c r="Z753" s="526"/>
      <c r="AA753" s="526"/>
      <c r="AB753" s="526"/>
      <c r="AC753" s="526"/>
      <c r="AD753" s="526"/>
      <c r="AE753" s="526"/>
      <c r="AF753" s="526"/>
      <c r="AG753" s="526"/>
      <c r="AH753" s="526"/>
      <c r="AI753" s="526"/>
      <c r="AJ753" s="526"/>
      <c r="AK753" s="526"/>
      <c r="AL753" s="526"/>
      <c r="AM753" s="526"/>
      <c r="AN753" s="526"/>
      <c r="AO753" s="526"/>
      <c r="AP753" s="526"/>
      <c r="AQ753" s="526"/>
      <c r="AR753" s="526"/>
      <c r="AS753" s="526"/>
      <c r="AT753" s="526"/>
      <c r="AU753" s="526"/>
      <c r="AV753" s="526"/>
      <c r="AW753" s="526"/>
      <c r="AX753" s="526"/>
      <c r="AY753" s="526"/>
      <c r="AZ753" s="526"/>
      <c r="BA753" s="526"/>
      <c r="BB753" s="526"/>
      <c r="BC753" s="526"/>
      <c r="BD753" s="526"/>
      <c r="BE753" s="526"/>
      <c r="BF753" s="526"/>
      <c r="BG753" s="526"/>
      <c r="BH753" s="526"/>
      <c r="BI753" s="526"/>
      <c r="BJ753" s="526"/>
      <c r="BK753" s="526"/>
      <c r="BL753" s="526"/>
      <c r="BM753" s="526"/>
      <c r="BN753" s="526"/>
      <c r="BO753" s="526"/>
      <c r="BP753" s="526"/>
      <c r="BQ753" s="526"/>
      <c r="BR753" s="526"/>
      <c r="BS753" s="526"/>
      <c r="BT753" s="526"/>
      <c r="BU753" s="526"/>
      <c r="BV753" s="526"/>
      <c r="BW753" s="526"/>
      <c r="BX753" s="526"/>
      <c r="BY753" s="526"/>
      <c r="BZ753" s="526"/>
      <c r="CA753" s="526"/>
      <c r="CB753" s="526"/>
      <c r="CC753" s="526"/>
      <c r="CD753" s="526"/>
      <c r="CE753" s="526"/>
      <c r="CF753" s="526"/>
      <c r="CG753" s="526"/>
      <c r="CH753" s="526"/>
      <c r="CI753" s="526"/>
      <c r="CJ753" s="526"/>
      <c r="CK753" s="526"/>
      <c r="CL753" s="526"/>
      <c r="CM753" s="526"/>
      <c r="CN753" s="526"/>
      <c r="CO753" s="526"/>
      <c r="CP753" s="526"/>
      <c r="CQ753" s="526"/>
      <c r="CR753" s="526"/>
      <c r="CS753" s="526"/>
      <c r="CT753" s="526"/>
      <c r="CU753" s="526"/>
      <c r="CV753" s="526"/>
      <c r="CW753" s="526"/>
      <c r="CX753" s="526"/>
      <c r="CY753" s="526"/>
      <c r="CZ753" s="526"/>
      <c r="DA753" s="526"/>
      <c r="DB753" s="526"/>
      <c r="DC753" s="526"/>
      <c r="DD753" s="526"/>
      <c r="DE753" s="526"/>
      <c r="DF753" s="526"/>
    </row>
    <row r="754" spans="8:110">
      <c r="H754" s="524">
        <f t="shared" si="149"/>
        <v>0</v>
      </c>
      <c r="K754" s="526"/>
      <c r="L754" s="526"/>
      <c r="M754" s="526"/>
      <c r="N754" s="526"/>
      <c r="O754" s="526"/>
      <c r="P754" s="526"/>
      <c r="Q754" s="526"/>
      <c r="R754" s="526"/>
      <c r="S754" s="526"/>
      <c r="T754" s="526"/>
      <c r="U754" s="526"/>
      <c r="V754" s="526"/>
      <c r="W754" s="526"/>
      <c r="X754" s="526"/>
      <c r="Y754" s="526"/>
      <c r="Z754" s="526"/>
      <c r="AA754" s="526"/>
      <c r="AB754" s="526"/>
      <c r="AC754" s="526"/>
      <c r="AD754" s="526"/>
      <c r="AE754" s="526"/>
      <c r="AF754" s="526"/>
      <c r="AG754" s="526"/>
      <c r="AH754" s="526"/>
      <c r="AI754" s="526"/>
      <c r="AJ754" s="526"/>
      <c r="AK754" s="526"/>
      <c r="AL754" s="526"/>
      <c r="AM754" s="526"/>
      <c r="AN754" s="526"/>
      <c r="AO754" s="526"/>
      <c r="AP754" s="526"/>
      <c r="AQ754" s="526"/>
      <c r="AR754" s="526"/>
      <c r="AS754" s="526"/>
      <c r="AT754" s="526"/>
      <c r="AU754" s="526"/>
      <c r="AV754" s="526"/>
      <c r="AW754" s="526"/>
      <c r="AX754" s="526"/>
      <c r="AY754" s="526"/>
      <c r="AZ754" s="526"/>
      <c r="BA754" s="526"/>
      <c r="BB754" s="526"/>
      <c r="BC754" s="526"/>
      <c r="BD754" s="526"/>
      <c r="BE754" s="526"/>
      <c r="BF754" s="526"/>
      <c r="BG754" s="526"/>
      <c r="BH754" s="526"/>
      <c r="BI754" s="526"/>
      <c r="BJ754" s="526"/>
      <c r="BK754" s="526"/>
      <c r="BL754" s="526"/>
      <c r="BM754" s="526"/>
      <c r="BN754" s="526"/>
      <c r="BO754" s="526"/>
      <c r="BP754" s="526"/>
      <c r="BQ754" s="526"/>
      <c r="BR754" s="526"/>
      <c r="BS754" s="526"/>
      <c r="BT754" s="526"/>
      <c r="BU754" s="526"/>
      <c r="BV754" s="526"/>
      <c r="BW754" s="526"/>
      <c r="BX754" s="526"/>
      <c r="BY754" s="526"/>
      <c r="BZ754" s="526"/>
      <c r="CA754" s="526"/>
      <c r="CB754" s="526"/>
      <c r="CC754" s="526"/>
      <c r="CD754" s="526"/>
      <c r="CE754" s="526"/>
      <c r="CF754" s="526"/>
      <c r="CG754" s="526"/>
      <c r="CH754" s="526"/>
      <c r="CI754" s="526"/>
      <c r="CJ754" s="526"/>
      <c r="CK754" s="526"/>
      <c r="CL754" s="526"/>
      <c r="CM754" s="526"/>
      <c r="CN754" s="526"/>
      <c r="CO754" s="526"/>
      <c r="CP754" s="526"/>
      <c r="CQ754" s="526"/>
      <c r="CR754" s="526"/>
      <c r="CS754" s="526"/>
      <c r="CT754" s="526"/>
      <c r="CU754" s="526"/>
      <c r="CV754" s="526"/>
      <c r="CW754" s="526"/>
      <c r="CX754" s="526"/>
      <c r="CY754" s="526"/>
      <c r="CZ754" s="526"/>
      <c r="DA754" s="526"/>
      <c r="DB754" s="526"/>
      <c r="DC754" s="526"/>
      <c r="DD754" s="526"/>
      <c r="DE754" s="526"/>
      <c r="DF754" s="526"/>
    </row>
    <row r="755" spans="8:110">
      <c r="H755" s="524">
        <f t="shared" si="149"/>
        <v>0</v>
      </c>
      <c r="K755" s="526"/>
      <c r="L755" s="526"/>
      <c r="M755" s="526"/>
      <c r="N755" s="526"/>
      <c r="O755" s="526"/>
      <c r="P755" s="526"/>
      <c r="Q755" s="526"/>
      <c r="R755" s="526"/>
      <c r="S755" s="526"/>
      <c r="T755" s="526"/>
      <c r="U755" s="526"/>
      <c r="V755" s="526"/>
      <c r="W755" s="526"/>
      <c r="X755" s="526"/>
      <c r="Y755" s="526"/>
      <c r="Z755" s="526"/>
      <c r="AA755" s="526"/>
      <c r="AB755" s="526"/>
      <c r="AC755" s="526"/>
      <c r="AD755" s="526"/>
      <c r="AE755" s="526"/>
      <c r="AF755" s="526"/>
      <c r="AG755" s="526"/>
      <c r="AH755" s="526"/>
      <c r="AI755" s="526"/>
      <c r="AJ755" s="526"/>
      <c r="AK755" s="526"/>
      <c r="AL755" s="526"/>
      <c r="AM755" s="526"/>
      <c r="AN755" s="526"/>
      <c r="AO755" s="526"/>
      <c r="AP755" s="526"/>
      <c r="AQ755" s="526"/>
      <c r="AR755" s="526"/>
      <c r="AS755" s="526"/>
      <c r="AT755" s="526"/>
      <c r="AU755" s="526"/>
      <c r="AV755" s="526"/>
      <c r="AW755" s="526"/>
      <c r="AX755" s="526"/>
      <c r="AY755" s="526"/>
      <c r="AZ755" s="526"/>
      <c r="BA755" s="526"/>
      <c r="BB755" s="526"/>
      <c r="BC755" s="526"/>
      <c r="BD755" s="526"/>
      <c r="BE755" s="526"/>
      <c r="BF755" s="526"/>
      <c r="BG755" s="526"/>
      <c r="BH755" s="526"/>
      <c r="BI755" s="526"/>
      <c r="BJ755" s="526"/>
      <c r="BK755" s="526"/>
      <c r="BL755" s="526"/>
      <c r="BM755" s="526"/>
      <c r="BN755" s="526"/>
      <c r="BO755" s="526"/>
      <c r="BP755" s="526"/>
      <c r="BQ755" s="526"/>
      <c r="BR755" s="526"/>
      <c r="BS755" s="526"/>
      <c r="BT755" s="526"/>
      <c r="BU755" s="526"/>
      <c r="BV755" s="526"/>
      <c r="BW755" s="526"/>
      <c r="BX755" s="526"/>
      <c r="BY755" s="526"/>
      <c r="BZ755" s="526"/>
      <c r="CA755" s="526"/>
      <c r="CB755" s="526"/>
      <c r="CC755" s="526"/>
      <c r="CD755" s="526"/>
      <c r="CE755" s="526"/>
      <c r="CF755" s="526"/>
      <c r="CG755" s="526"/>
      <c r="CH755" s="526"/>
      <c r="CI755" s="526"/>
      <c r="CJ755" s="526"/>
      <c r="CK755" s="526"/>
      <c r="CL755" s="526"/>
      <c r="CM755" s="526"/>
      <c r="CN755" s="526"/>
      <c r="CO755" s="526"/>
      <c r="CP755" s="526"/>
      <c r="CQ755" s="526"/>
      <c r="CR755" s="526"/>
      <c r="CS755" s="526"/>
      <c r="CT755" s="526"/>
      <c r="CU755" s="526"/>
      <c r="CV755" s="526"/>
      <c r="CW755" s="526"/>
      <c r="CX755" s="526"/>
      <c r="CY755" s="526"/>
      <c r="CZ755" s="526"/>
      <c r="DA755" s="526"/>
      <c r="DB755" s="526"/>
      <c r="DC755" s="526"/>
      <c r="DD755" s="526"/>
      <c r="DE755" s="526"/>
      <c r="DF755" s="526"/>
    </row>
    <row r="756" spans="8:110">
      <c r="H756" s="524">
        <f t="shared" si="149"/>
        <v>0</v>
      </c>
      <c r="K756" s="526"/>
      <c r="L756" s="526"/>
      <c r="M756" s="526"/>
      <c r="N756" s="526"/>
      <c r="O756" s="526"/>
      <c r="P756" s="526"/>
      <c r="Q756" s="526"/>
      <c r="R756" s="526"/>
      <c r="S756" s="526"/>
      <c r="T756" s="526"/>
      <c r="U756" s="526"/>
      <c r="V756" s="526"/>
      <c r="W756" s="526"/>
      <c r="X756" s="526"/>
      <c r="Y756" s="526"/>
      <c r="Z756" s="526"/>
      <c r="AA756" s="526"/>
      <c r="AB756" s="526"/>
      <c r="AC756" s="526"/>
      <c r="AD756" s="526"/>
      <c r="AE756" s="526"/>
      <c r="AF756" s="526"/>
      <c r="AG756" s="526"/>
      <c r="AH756" s="526"/>
      <c r="AI756" s="526"/>
      <c r="AJ756" s="526"/>
      <c r="AK756" s="526"/>
      <c r="AL756" s="526"/>
      <c r="AM756" s="526"/>
      <c r="AN756" s="526"/>
      <c r="AO756" s="526"/>
      <c r="AP756" s="526"/>
      <c r="AQ756" s="526"/>
      <c r="AR756" s="526"/>
      <c r="AS756" s="526"/>
      <c r="AT756" s="526"/>
      <c r="AU756" s="526"/>
      <c r="AV756" s="526"/>
      <c r="AW756" s="526"/>
      <c r="AX756" s="526"/>
      <c r="AY756" s="526"/>
      <c r="AZ756" s="526"/>
      <c r="BA756" s="526"/>
      <c r="BB756" s="526"/>
      <c r="BC756" s="526"/>
      <c r="BD756" s="526"/>
      <c r="BE756" s="526"/>
      <c r="BF756" s="526"/>
      <c r="BG756" s="526"/>
      <c r="BH756" s="526"/>
      <c r="BI756" s="526"/>
      <c r="BJ756" s="526"/>
      <c r="BK756" s="526"/>
      <c r="BL756" s="526"/>
      <c r="BM756" s="526"/>
      <c r="BN756" s="526"/>
      <c r="BO756" s="526"/>
      <c r="BP756" s="526"/>
      <c r="BQ756" s="526"/>
      <c r="BR756" s="526"/>
      <c r="BS756" s="526"/>
      <c r="BT756" s="526"/>
      <c r="BU756" s="526"/>
      <c r="BV756" s="526"/>
      <c r="BW756" s="526"/>
      <c r="BX756" s="526"/>
      <c r="BY756" s="526"/>
      <c r="BZ756" s="526"/>
      <c r="CA756" s="526"/>
      <c r="CB756" s="526"/>
      <c r="CC756" s="526"/>
      <c r="CD756" s="526"/>
      <c r="CE756" s="526"/>
      <c r="CF756" s="526"/>
      <c r="CG756" s="526"/>
      <c r="CH756" s="526"/>
      <c r="CI756" s="526"/>
      <c r="CJ756" s="526"/>
      <c r="CK756" s="526"/>
      <c r="CL756" s="526"/>
      <c r="CM756" s="526"/>
      <c r="CN756" s="526"/>
      <c r="CO756" s="526"/>
      <c r="CP756" s="526"/>
      <c r="CQ756" s="526"/>
      <c r="CR756" s="526"/>
      <c r="CS756" s="526"/>
      <c r="CT756" s="526"/>
      <c r="CU756" s="526"/>
      <c r="CV756" s="526"/>
      <c r="CW756" s="526"/>
      <c r="CX756" s="526"/>
      <c r="CY756" s="526"/>
      <c r="CZ756" s="526"/>
      <c r="DA756" s="526"/>
      <c r="DB756" s="526"/>
      <c r="DC756" s="526"/>
      <c r="DD756" s="526"/>
      <c r="DE756" s="526"/>
      <c r="DF756" s="526"/>
    </row>
    <row r="757" spans="8:110">
      <c r="H757" s="524">
        <f t="shared" si="149"/>
        <v>0</v>
      </c>
      <c r="K757" s="526"/>
      <c r="L757" s="526"/>
      <c r="M757" s="526"/>
      <c r="N757" s="526"/>
      <c r="O757" s="526"/>
      <c r="P757" s="526"/>
      <c r="Q757" s="526"/>
      <c r="R757" s="526"/>
      <c r="S757" s="526"/>
      <c r="T757" s="526"/>
      <c r="U757" s="526"/>
      <c r="V757" s="526"/>
      <c r="W757" s="526"/>
      <c r="X757" s="526"/>
      <c r="Y757" s="526"/>
      <c r="Z757" s="526"/>
      <c r="AA757" s="526"/>
      <c r="AB757" s="526"/>
      <c r="AC757" s="526"/>
      <c r="AD757" s="526"/>
      <c r="AE757" s="526"/>
      <c r="AF757" s="526"/>
      <c r="AG757" s="526"/>
      <c r="AH757" s="526"/>
      <c r="AI757" s="526"/>
      <c r="AJ757" s="526"/>
      <c r="AK757" s="526"/>
      <c r="AL757" s="526"/>
      <c r="AM757" s="526"/>
      <c r="AN757" s="526"/>
      <c r="AO757" s="526"/>
      <c r="AP757" s="526"/>
      <c r="AQ757" s="526"/>
      <c r="AR757" s="526"/>
      <c r="AS757" s="526"/>
      <c r="AT757" s="526"/>
      <c r="AU757" s="526"/>
      <c r="AV757" s="526"/>
      <c r="AW757" s="526"/>
      <c r="AX757" s="526"/>
      <c r="AY757" s="526"/>
      <c r="AZ757" s="526"/>
      <c r="BA757" s="526"/>
      <c r="BB757" s="526"/>
      <c r="BC757" s="526"/>
      <c r="BD757" s="526"/>
      <c r="BE757" s="526"/>
      <c r="BF757" s="526"/>
      <c r="BG757" s="526"/>
      <c r="BH757" s="526"/>
      <c r="BI757" s="526"/>
      <c r="BJ757" s="526"/>
      <c r="BK757" s="526"/>
      <c r="BL757" s="526"/>
      <c r="BM757" s="526"/>
      <c r="BN757" s="526"/>
      <c r="BO757" s="526"/>
      <c r="BP757" s="526"/>
      <c r="BQ757" s="526"/>
      <c r="BR757" s="526"/>
      <c r="BS757" s="526"/>
      <c r="BT757" s="526"/>
      <c r="BU757" s="526"/>
      <c r="BV757" s="526"/>
      <c r="BW757" s="526"/>
      <c r="BX757" s="526"/>
      <c r="BY757" s="526"/>
      <c r="BZ757" s="526"/>
      <c r="CA757" s="526"/>
      <c r="CB757" s="526"/>
      <c r="CC757" s="526"/>
      <c r="CD757" s="526"/>
      <c r="CE757" s="526"/>
      <c r="CF757" s="526"/>
      <c r="CG757" s="526"/>
      <c r="CH757" s="526"/>
      <c r="CI757" s="526"/>
      <c r="CJ757" s="526"/>
      <c r="CK757" s="526"/>
      <c r="CL757" s="526"/>
      <c r="CM757" s="526"/>
      <c r="CN757" s="526"/>
      <c r="CO757" s="526"/>
      <c r="CP757" s="526"/>
      <c r="CQ757" s="526"/>
      <c r="CR757" s="526"/>
      <c r="CS757" s="526"/>
      <c r="CT757" s="526"/>
      <c r="CU757" s="526"/>
      <c r="CV757" s="526"/>
      <c r="CW757" s="526"/>
      <c r="CX757" s="526"/>
      <c r="CY757" s="526"/>
      <c r="CZ757" s="526"/>
      <c r="DA757" s="526"/>
      <c r="DB757" s="526"/>
      <c r="DC757" s="526"/>
      <c r="DD757" s="526"/>
      <c r="DE757" s="526"/>
      <c r="DF757" s="526"/>
    </row>
    <row r="758" spans="8:110">
      <c r="H758" s="524">
        <f t="shared" si="149"/>
        <v>0</v>
      </c>
      <c r="K758" s="526"/>
      <c r="L758" s="526"/>
      <c r="M758" s="526"/>
      <c r="N758" s="526"/>
      <c r="O758" s="526"/>
      <c r="P758" s="526"/>
      <c r="Q758" s="526"/>
      <c r="R758" s="526"/>
      <c r="S758" s="526"/>
      <c r="T758" s="526"/>
      <c r="U758" s="526"/>
      <c r="V758" s="526"/>
      <c r="W758" s="526"/>
      <c r="X758" s="526"/>
      <c r="Y758" s="526"/>
      <c r="Z758" s="526"/>
      <c r="AA758" s="526"/>
      <c r="AB758" s="526"/>
      <c r="AC758" s="526"/>
      <c r="AD758" s="526"/>
      <c r="AE758" s="526"/>
      <c r="AF758" s="526"/>
      <c r="AG758" s="526"/>
      <c r="AH758" s="526"/>
      <c r="AI758" s="526"/>
      <c r="AJ758" s="526"/>
      <c r="AK758" s="526"/>
      <c r="AL758" s="526"/>
      <c r="AM758" s="526"/>
      <c r="AN758" s="526"/>
      <c r="AO758" s="526"/>
      <c r="AP758" s="526"/>
      <c r="AQ758" s="526"/>
      <c r="AR758" s="526"/>
      <c r="AS758" s="526"/>
      <c r="AT758" s="526"/>
      <c r="AU758" s="526"/>
      <c r="AV758" s="526"/>
      <c r="AW758" s="526"/>
      <c r="AX758" s="526"/>
      <c r="AY758" s="526"/>
      <c r="AZ758" s="526"/>
      <c r="BA758" s="526"/>
      <c r="BB758" s="526"/>
      <c r="BC758" s="526"/>
      <c r="BD758" s="526"/>
      <c r="BE758" s="526"/>
      <c r="BF758" s="526"/>
      <c r="BG758" s="526"/>
      <c r="BH758" s="526"/>
      <c r="BI758" s="526"/>
      <c r="BJ758" s="526"/>
      <c r="BK758" s="526"/>
      <c r="BL758" s="526"/>
      <c r="BM758" s="526"/>
      <c r="BN758" s="526"/>
      <c r="BO758" s="526"/>
      <c r="BP758" s="526"/>
      <c r="BQ758" s="526"/>
      <c r="BR758" s="526"/>
      <c r="BS758" s="526"/>
      <c r="BT758" s="526"/>
      <c r="BU758" s="526"/>
      <c r="BV758" s="526"/>
      <c r="BW758" s="526"/>
      <c r="BX758" s="526"/>
      <c r="BY758" s="526"/>
      <c r="BZ758" s="526"/>
      <c r="CA758" s="526"/>
      <c r="CB758" s="526"/>
      <c r="CC758" s="526"/>
      <c r="CD758" s="526"/>
      <c r="CE758" s="526"/>
      <c r="CF758" s="526"/>
      <c r="CG758" s="526"/>
      <c r="CH758" s="526"/>
      <c r="CI758" s="526"/>
      <c r="CJ758" s="526"/>
      <c r="CK758" s="526"/>
      <c r="CL758" s="526"/>
      <c r="CM758" s="526"/>
      <c r="CN758" s="526"/>
      <c r="CO758" s="526"/>
      <c r="CP758" s="526"/>
      <c r="CQ758" s="526"/>
      <c r="CR758" s="526"/>
      <c r="CS758" s="526"/>
      <c r="CT758" s="526"/>
      <c r="CU758" s="526"/>
      <c r="CV758" s="526"/>
      <c r="CW758" s="526"/>
      <c r="CX758" s="526"/>
      <c r="CY758" s="526"/>
      <c r="CZ758" s="526"/>
      <c r="DA758" s="526"/>
      <c r="DB758" s="526"/>
      <c r="DC758" s="526"/>
      <c r="DD758" s="526"/>
      <c r="DE758" s="526"/>
      <c r="DF758" s="526"/>
    </row>
    <row r="759" spans="8:110">
      <c r="H759" s="524">
        <f t="shared" si="149"/>
        <v>0</v>
      </c>
      <c r="K759" s="526"/>
      <c r="L759" s="526"/>
      <c r="M759" s="526"/>
      <c r="N759" s="526"/>
      <c r="O759" s="526"/>
      <c r="P759" s="526"/>
      <c r="Q759" s="526"/>
      <c r="R759" s="526"/>
      <c r="S759" s="526"/>
      <c r="T759" s="526"/>
      <c r="U759" s="526"/>
      <c r="V759" s="526"/>
      <c r="W759" s="526"/>
      <c r="X759" s="526"/>
      <c r="Y759" s="526"/>
      <c r="Z759" s="526"/>
      <c r="AA759" s="526"/>
      <c r="AB759" s="526"/>
      <c r="AC759" s="526"/>
      <c r="AD759" s="526"/>
      <c r="AE759" s="526"/>
      <c r="AF759" s="526"/>
      <c r="AG759" s="526"/>
      <c r="AH759" s="526"/>
      <c r="AI759" s="526"/>
      <c r="AJ759" s="526"/>
      <c r="AK759" s="526"/>
      <c r="AL759" s="526"/>
      <c r="AM759" s="526"/>
      <c r="AN759" s="526"/>
      <c r="AO759" s="526"/>
      <c r="AP759" s="526"/>
      <c r="AQ759" s="526"/>
      <c r="AR759" s="526"/>
      <c r="AS759" s="526"/>
      <c r="AT759" s="526"/>
      <c r="AU759" s="526"/>
      <c r="AV759" s="526"/>
      <c r="AW759" s="526"/>
      <c r="AX759" s="526"/>
      <c r="AY759" s="526"/>
      <c r="AZ759" s="526"/>
      <c r="BA759" s="526"/>
      <c r="BB759" s="526"/>
      <c r="BC759" s="526"/>
      <c r="BD759" s="526"/>
      <c r="BE759" s="526"/>
      <c r="BF759" s="526"/>
      <c r="BG759" s="526"/>
      <c r="BH759" s="526"/>
      <c r="BI759" s="526"/>
      <c r="BJ759" s="526"/>
      <c r="BK759" s="526"/>
      <c r="BL759" s="526"/>
      <c r="BM759" s="526"/>
      <c r="BN759" s="526"/>
      <c r="BO759" s="526"/>
      <c r="BP759" s="526"/>
      <c r="BQ759" s="526"/>
      <c r="BR759" s="526"/>
      <c r="BS759" s="526"/>
      <c r="BT759" s="526"/>
      <c r="BU759" s="526"/>
      <c r="BV759" s="526"/>
      <c r="BW759" s="526"/>
      <c r="BX759" s="526"/>
      <c r="BY759" s="526"/>
      <c r="BZ759" s="526"/>
      <c r="CA759" s="526"/>
      <c r="CB759" s="526"/>
      <c r="CC759" s="526"/>
      <c r="CD759" s="526"/>
      <c r="CE759" s="526"/>
      <c r="CF759" s="526"/>
      <c r="CG759" s="526"/>
      <c r="CH759" s="526"/>
      <c r="CI759" s="526"/>
      <c r="CJ759" s="526"/>
      <c r="CK759" s="526"/>
      <c r="CL759" s="526"/>
      <c r="CM759" s="526"/>
      <c r="CN759" s="526"/>
      <c r="CO759" s="526"/>
      <c r="CP759" s="526"/>
      <c r="CQ759" s="526"/>
      <c r="CR759" s="526"/>
      <c r="CS759" s="526"/>
      <c r="CT759" s="526"/>
      <c r="CU759" s="526"/>
      <c r="CV759" s="526"/>
      <c r="CW759" s="526"/>
      <c r="CX759" s="526"/>
      <c r="CY759" s="526"/>
      <c r="CZ759" s="526"/>
      <c r="DA759" s="526"/>
      <c r="DB759" s="526"/>
      <c r="DC759" s="526"/>
      <c r="DD759" s="526"/>
      <c r="DE759" s="526"/>
      <c r="DF759" s="526"/>
    </row>
    <row r="760" spans="8:110">
      <c r="H760" s="524">
        <f t="shared" si="149"/>
        <v>0</v>
      </c>
      <c r="K760" s="526"/>
      <c r="L760" s="526"/>
      <c r="M760" s="526"/>
      <c r="N760" s="526"/>
      <c r="O760" s="526"/>
      <c r="P760" s="526"/>
      <c r="Q760" s="526"/>
      <c r="R760" s="526"/>
      <c r="S760" s="526"/>
      <c r="T760" s="526"/>
      <c r="U760" s="526"/>
      <c r="V760" s="526"/>
      <c r="W760" s="526"/>
      <c r="X760" s="526"/>
      <c r="Y760" s="526"/>
      <c r="Z760" s="526"/>
      <c r="AA760" s="526"/>
      <c r="AB760" s="526"/>
      <c r="AC760" s="526"/>
      <c r="AD760" s="526"/>
      <c r="AE760" s="526"/>
      <c r="AF760" s="526"/>
      <c r="AG760" s="526"/>
      <c r="AH760" s="526"/>
      <c r="AI760" s="526"/>
      <c r="AJ760" s="526"/>
      <c r="AK760" s="526"/>
      <c r="AL760" s="526"/>
      <c r="AM760" s="526"/>
      <c r="AN760" s="526"/>
      <c r="AO760" s="526"/>
      <c r="AP760" s="526"/>
      <c r="AQ760" s="526"/>
      <c r="AR760" s="526"/>
      <c r="AS760" s="526"/>
      <c r="AT760" s="526"/>
      <c r="AU760" s="526"/>
      <c r="AV760" s="526"/>
      <c r="AW760" s="526"/>
      <c r="AX760" s="526"/>
      <c r="AY760" s="526"/>
      <c r="AZ760" s="526"/>
      <c r="BA760" s="526"/>
      <c r="BB760" s="526"/>
      <c r="BC760" s="526"/>
      <c r="BD760" s="526"/>
      <c r="BE760" s="526"/>
      <c r="BF760" s="526"/>
      <c r="BG760" s="526"/>
      <c r="BH760" s="526"/>
      <c r="BI760" s="526"/>
      <c r="BJ760" s="526"/>
      <c r="BK760" s="526"/>
      <c r="BL760" s="526"/>
      <c r="BM760" s="526"/>
      <c r="BN760" s="526"/>
      <c r="BO760" s="526"/>
      <c r="BP760" s="526"/>
      <c r="BQ760" s="526"/>
      <c r="BR760" s="526"/>
      <c r="BS760" s="526"/>
      <c r="BT760" s="526"/>
      <c r="BU760" s="526"/>
      <c r="BV760" s="526"/>
      <c r="BW760" s="526"/>
      <c r="BX760" s="526"/>
      <c r="BY760" s="526"/>
      <c r="BZ760" s="526"/>
      <c r="CA760" s="526"/>
      <c r="CB760" s="526"/>
      <c r="CC760" s="526"/>
      <c r="CD760" s="526"/>
      <c r="CE760" s="526"/>
      <c r="CF760" s="526"/>
      <c r="CG760" s="526"/>
      <c r="CH760" s="526"/>
      <c r="CI760" s="526"/>
      <c r="CJ760" s="526"/>
      <c r="CK760" s="526"/>
      <c r="CL760" s="526"/>
      <c r="CM760" s="526"/>
      <c r="CN760" s="526"/>
      <c r="CO760" s="526"/>
      <c r="CP760" s="526"/>
      <c r="CQ760" s="526"/>
      <c r="CR760" s="526"/>
      <c r="CS760" s="526"/>
      <c r="CT760" s="526"/>
      <c r="CU760" s="526"/>
      <c r="CV760" s="526"/>
      <c r="CW760" s="526"/>
      <c r="CX760" s="526"/>
      <c r="CY760" s="526"/>
      <c r="CZ760" s="526"/>
      <c r="DA760" s="526"/>
      <c r="DB760" s="526"/>
      <c r="DC760" s="526"/>
      <c r="DD760" s="526"/>
      <c r="DE760" s="526"/>
      <c r="DF760" s="526"/>
    </row>
    <row r="761" spans="8:110">
      <c r="H761" s="524">
        <f t="shared" si="149"/>
        <v>0</v>
      </c>
      <c r="K761" s="526"/>
      <c r="L761" s="526"/>
      <c r="M761" s="526"/>
      <c r="N761" s="526"/>
      <c r="O761" s="526"/>
      <c r="P761" s="526"/>
      <c r="Q761" s="526"/>
      <c r="R761" s="526"/>
      <c r="S761" s="526"/>
      <c r="T761" s="526"/>
      <c r="U761" s="526"/>
      <c r="V761" s="526"/>
      <c r="W761" s="526"/>
      <c r="X761" s="526"/>
      <c r="Y761" s="526"/>
      <c r="Z761" s="526"/>
      <c r="AA761" s="526"/>
      <c r="AB761" s="526"/>
      <c r="AC761" s="526"/>
      <c r="AD761" s="526"/>
      <c r="AE761" s="526"/>
      <c r="AF761" s="526"/>
      <c r="AG761" s="526"/>
      <c r="AH761" s="526"/>
      <c r="AI761" s="526"/>
      <c r="AJ761" s="526"/>
      <c r="AK761" s="526"/>
      <c r="AL761" s="526"/>
      <c r="AM761" s="526"/>
      <c r="AN761" s="526"/>
      <c r="AO761" s="526"/>
      <c r="AP761" s="526"/>
      <c r="AQ761" s="526"/>
      <c r="AR761" s="526"/>
      <c r="AS761" s="526"/>
      <c r="AT761" s="526"/>
      <c r="AU761" s="526"/>
      <c r="AV761" s="526"/>
      <c r="AW761" s="526"/>
      <c r="AX761" s="526"/>
      <c r="AY761" s="526"/>
      <c r="AZ761" s="526"/>
      <c r="BA761" s="526"/>
      <c r="BB761" s="526"/>
      <c r="BC761" s="526"/>
      <c r="BD761" s="526"/>
      <c r="BE761" s="526"/>
      <c r="BF761" s="526"/>
      <c r="BG761" s="526"/>
      <c r="BH761" s="526"/>
      <c r="BI761" s="526"/>
      <c r="BJ761" s="526"/>
      <c r="BK761" s="526"/>
      <c r="BL761" s="526"/>
      <c r="BM761" s="526"/>
      <c r="BN761" s="526"/>
      <c r="BO761" s="526"/>
      <c r="BP761" s="526"/>
      <c r="BQ761" s="526"/>
      <c r="BR761" s="526"/>
      <c r="BS761" s="526"/>
      <c r="BT761" s="526"/>
      <c r="BU761" s="526"/>
      <c r="BV761" s="526"/>
      <c r="BW761" s="526"/>
      <c r="BX761" s="526"/>
      <c r="BY761" s="526"/>
      <c r="BZ761" s="526"/>
      <c r="CA761" s="526"/>
      <c r="CB761" s="526"/>
      <c r="CC761" s="526"/>
      <c r="CD761" s="526"/>
      <c r="CE761" s="526"/>
      <c r="CF761" s="526"/>
      <c r="CG761" s="526"/>
      <c r="CH761" s="526"/>
      <c r="CI761" s="526"/>
      <c r="CJ761" s="526"/>
      <c r="CK761" s="526"/>
      <c r="CL761" s="526"/>
      <c r="CM761" s="526"/>
      <c r="CN761" s="526"/>
      <c r="CO761" s="526"/>
      <c r="CP761" s="526"/>
      <c r="CQ761" s="526"/>
      <c r="CR761" s="526"/>
      <c r="CS761" s="526"/>
      <c r="CT761" s="526"/>
      <c r="CU761" s="526"/>
      <c r="CV761" s="526"/>
      <c r="CW761" s="526"/>
      <c r="CX761" s="526"/>
      <c r="CY761" s="526"/>
      <c r="CZ761" s="526"/>
      <c r="DA761" s="526"/>
      <c r="DB761" s="526"/>
      <c r="DC761" s="526"/>
      <c r="DD761" s="526"/>
      <c r="DE761" s="526"/>
      <c r="DF761" s="526"/>
    </row>
    <row r="762" spans="8:110">
      <c r="H762" s="524">
        <f t="shared" si="149"/>
        <v>0</v>
      </c>
      <c r="K762" s="526"/>
      <c r="L762" s="526"/>
      <c r="M762" s="526"/>
      <c r="N762" s="526"/>
      <c r="O762" s="526"/>
      <c r="P762" s="526"/>
      <c r="Q762" s="526"/>
      <c r="R762" s="526"/>
      <c r="S762" s="526"/>
      <c r="T762" s="526"/>
      <c r="U762" s="526"/>
      <c r="V762" s="526"/>
      <c r="W762" s="526"/>
      <c r="X762" s="526"/>
      <c r="Y762" s="526"/>
      <c r="Z762" s="526"/>
      <c r="AA762" s="526"/>
      <c r="AB762" s="526"/>
      <c r="AC762" s="526"/>
      <c r="AD762" s="526"/>
      <c r="AE762" s="526"/>
      <c r="AF762" s="526"/>
      <c r="AG762" s="526"/>
      <c r="AH762" s="526"/>
      <c r="AI762" s="526"/>
      <c r="AJ762" s="526"/>
      <c r="AK762" s="526"/>
      <c r="AL762" s="526"/>
      <c r="AM762" s="526"/>
      <c r="AN762" s="526"/>
      <c r="AO762" s="526"/>
      <c r="AP762" s="526"/>
      <c r="AQ762" s="526"/>
      <c r="AR762" s="526"/>
      <c r="AS762" s="526"/>
      <c r="AT762" s="526"/>
      <c r="AU762" s="526"/>
      <c r="AV762" s="526"/>
      <c r="AW762" s="526"/>
      <c r="AX762" s="526"/>
      <c r="AY762" s="526"/>
      <c r="AZ762" s="526"/>
      <c r="BA762" s="526"/>
      <c r="BB762" s="526"/>
      <c r="BC762" s="526"/>
      <c r="BD762" s="526"/>
      <c r="BE762" s="526"/>
      <c r="BF762" s="526"/>
      <c r="BG762" s="526"/>
      <c r="BH762" s="526"/>
      <c r="BI762" s="526"/>
      <c r="BJ762" s="526"/>
      <c r="BK762" s="526"/>
      <c r="BL762" s="526"/>
      <c r="BM762" s="526"/>
      <c r="BN762" s="526"/>
      <c r="BO762" s="526"/>
      <c r="BP762" s="526"/>
      <c r="BQ762" s="526"/>
      <c r="BR762" s="526"/>
      <c r="BS762" s="526"/>
      <c r="BT762" s="526"/>
      <c r="BU762" s="526"/>
      <c r="BV762" s="526"/>
      <c r="BW762" s="526"/>
      <c r="BX762" s="526"/>
      <c r="BY762" s="526"/>
      <c r="BZ762" s="526"/>
      <c r="CA762" s="526"/>
      <c r="CB762" s="526"/>
      <c r="CC762" s="526"/>
      <c r="CD762" s="526"/>
      <c r="CE762" s="526"/>
      <c r="CF762" s="526"/>
      <c r="CG762" s="526"/>
      <c r="CH762" s="526"/>
      <c r="CI762" s="526"/>
      <c r="CJ762" s="526"/>
      <c r="CK762" s="526"/>
      <c r="CL762" s="526"/>
      <c r="CM762" s="526"/>
      <c r="CN762" s="526"/>
      <c r="CO762" s="526"/>
      <c r="CP762" s="526"/>
      <c r="CQ762" s="526"/>
      <c r="CR762" s="526"/>
      <c r="CS762" s="526"/>
      <c r="CT762" s="526"/>
      <c r="CU762" s="526"/>
      <c r="CV762" s="526"/>
      <c r="CW762" s="526"/>
      <c r="CX762" s="526"/>
      <c r="CY762" s="526"/>
      <c r="CZ762" s="526"/>
      <c r="DA762" s="526"/>
      <c r="DB762" s="526"/>
      <c r="DC762" s="526"/>
      <c r="DD762" s="526"/>
      <c r="DE762" s="526"/>
      <c r="DF762" s="526"/>
    </row>
    <row r="763" spans="8:110">
      <c r="H763" s="524">
        <f t="shared" si="149"/>
        <v>0</v>
      </c>
      <c r="K763" s="526"/>
      <c r="L763" s="526"/>
      <c r="M763" s="526"/>
      <c r="N763" s="526"/>
      <c r="O763" s="526"/>
      <c r="P763" s="526"/>
      <c r="Q763" s="526"/>
      <c r="R763" s="526"/>
      <c r="S763" s="526"/>
      <c r="T763" s="526"/>
      <c r="U763" s="526"/>
      <c r="V763" s="526"/>
      <c r="W763" s="526"/>
      <c r="X763" s="526"/>
      <c r="Y763" s="526"/>
      <c r="Z763" s="526"/>
      <c r="AA763" s="526"/>
      <c r="AB763" s="526"/>
      <c r="AC763" s="526"/>
      <c r="AD763" s="526"/>
      <c r="AE763" s="526"/>
      <c r="AF763" s="526"/>
      <c r="AG763" s="526"/>
      <c r="AH763" s="526"/>
      <c r="AI763" s="526"/>
      <c r="AJ763" s="526"/>
      <c r="AK763" s="526"/>
      <c r="AL763" s="526"/>
      <c r="AM763" s="526"/>
      <c r="AN763" s="526"/>
      <c r="AO763" s="526"/>
      <c r="AP763" s="526"/>
      <c r="AQ763" s="526"/>
      <c r="AR763" s="526"/>
      <c r="AS763" s="526"/>
      <c r="AT763" s="526"/>
      <c r="AU763" s="526"/>
      <c r="AV763" s="526"/>
      <c r="AW763" s="526"/>
      <c r="AX763" s="526"/>
      <c r="AY763" s="526"/>
      <c r="AZ763" s="526"/>
      <c r="BA763" s="526"/>
      <c r="BB763" s="526"/>
      <c r="BC763" s="526"/>
      <c r="BD763" s="526"/>
      <c r="BE763" s="526"/>
      <c r="BF763" s="526"/>
      <c r="BG763" s="526"/>
      <c r="BH763" s="526"/>
      <c r="BI763" s="526"/>
      <c r="BJ763" s="526"/>
      <c r="BK763" s="526"/>
      <c r="BL763" s="526"/>
      <c r="BM763" s="526"/>
      <c r="BN763" s="526"/>
      <c r="BO763" s="526"/>
      <c r="BP763" s="526"/>
      <c r="BQ763" s="526"/>
      <c r="BR763" s="526"/>
      <c r="BS763" s="526"/>
      <c r="BT763" s="526"/>
      <c r="BU763" s="526"/>
      <c r="BV763" s="526"/>
      <c r="BW763" s="526"/>
      <c r="BX763" s="526"/>
      <c r="BY763" s="526"/>
      <c r="BZ763" s="526"/>
      <c r="CA763" s="526"/>
      <c r="CB763" s="526"/>
      <c r="CC763" s="526"/>
      <c r="CD763" s="526"/>
      <c r="CE763" s="526"/>
      <c r="CF763" s="526"/>
      <c r="CG763" s="526"/>
      <c r="CH763" s="526"/>
      <c r="CI763" s="526"/>
      <c r="CJ763" s="526"/>
      <c r="CK763" s="526"/>
      <c r="CL763" s="526"/>
      <c r="CM763" s="526"/>
      <c r="CN763" s="526"/>
      <c r="CO763" s="526"/>
      <c r="CP763" s="526"/>
      <c r="CQ763" s="526"/>
      <c r="CR763" s="526"/>
      <c r="CS763" s="526"/>
      <c r="CT763" s="526"/>
      <c r="CU763" s="526"/>
      <c r="CV763" s="526"/>
      <c r="CW763" s="526"/>
      <c r="CX763" s="526"/>
      <c r="CY763" s="526"/>
      <c r="CZ763" s="526"/>
      <c r="DA763" s="526"/>
      <c r="DB763" s="526"/>
      <c r="DC763" s="526"/>
      <c r="DD763" s="526"/>
      <c r="DE763" s="526"/>
      <c r="DF763" s="526"/>
    </row>
    <row r="764" spans="8:110">
      <c r="H764" s="524">
        <f t="shared" si="149"/>
        <v>0</v>
      </c>
      <c r="K764" s="526"/>
      <c r="L764" s="526"/>
      <c r="M764" s="526"/>
      <c r="N764" s="526"/>
      <c r="O764" s="526"/>
      <c r="P764" s="526"/>
      <c r="Q764" s="526"/>
      <c r="R764" s="526"/>
      <c r="S764" s="526"/>
      <c r="T764" s="526"/>
      <c r="U764" s="526"/>
      <c r="V764" s="526"/>
      <c r="W764" s="526"/>
      <c r="X764" s="526"/>
      <c r="Y764" s="526"/>
      <c r="Z764" s="526"/>
      <c r="AA764" s="526"/>
      <c r="AB764" s="526"/>
      <c r="AC764" s="526"/>
      <c r="AD764" s="526"/>
      <c r="AE764" s="526"/>
      <c r="AF764" s="526"/>
      <c r="AG764" s="526"/>
      <c r="AH764" s="526"/>
      <c r="AI764" s="526"/>
      <c r="AJ764" s="526"/>
      <c r="AK764" s="526"/>
      <c r="AL764" s="526"/>
      <c r="AM764" s="526"/>
      <c r="AN764" s="526"/>
      <c r="AO764" s="526"/>
      <c r="AP764" s="526"/>
      <c r="AQ764" s="526"/>
      <c r="AR764" s="526"/>
      <c r="AS764" s="526"/>
      <c r="AT764" s="526"/>
      <c r="AU764" s="526"/>
      <c r="AV764" s="526"/>
      <c r="AW764" s="526"/>
      <c r="AX764" s="526"/>
      <c r="AY764" s="526"/>
      <c r="AZ764" s="526"/>
      <c r="BA764" s="526"/>
      <c r="BB764" s="526"/>
      <c r="BC764" s="526"/>
      <c r="BD764" s="526"/>
      <c r="BE764" s="526"/>
      <c r="BF764" s="526"/>
      <c r="BG764" s="526"/>
      <c r="BH764" s="526"/>
      <c r="BI764" s="526"/>
      <c r="BJ764" s="526"/>
      <c r="BK764" s="526"/>
      <c r="BL764" s="526"/>
      <c r="BM764" s="526"/>
      <c r="BN764" s="526"/>
      <c r="BO764" s="526"/>
      <c r="BP764" s="526"/>
      <c r="BQ764" s="526"/>
      <c r="BR764" s="526"/>
      <c r="BS764" s="526"/>
      <c r="BT764" s="526"/>
      <c r="BU764" s="526"/>
      <c r="BV764" s="526"/>
      <c r="BW764" s="526"/>
      <c r="BX764" s="526"/>
      <c r="BY764" s="526"/>
      <c r="BZ764" s="526"/>
      <c r="CA764" s="526"/>
      <c r="CB764" s="526"/>
      <c r="CC764" s="526"/>
      <c r="CD764" s="526"/>
      <c r="CE764" s="526"/>
      <c r="CF764" s="526"/>
      <c r="CG764" s="526"/>
      <c r="CH764" s="526"/>
      <c r="CI764" s="526"/>
      <c r="CJ764" s="526"/>
      <c r="CK764" s="526"/>
      <c r="CL764" s="526"/>
      <c r="CM764" s="526"/>
      <c r="CN764" s="526"/>
      <c r="CO764" s="526"/>
      <c r="CP764" s="526"/>
      <c r="CQ764" s="526"/>
      <c r="CR764" s="526"/>
      <c r="CS764" s="526"/>
      <c r="CT764" s="526"/>
      <c r="CU764" s="526"/>
      <c r="CV764" s="526"/>
      <c r="CW764" s="526"/>
      <c r="CX764" s="526"/>
      <c r="CY764" s="526"/>
      <c r="CZ764" s="526"/>
      <c r="DA764" s="526"/>
      <c r="DB764" s="526"/>
      <c r="DC764" s="526"/>
      <c r="DD764" s="526"/>
      <c r="DE764" s="526"/>
      <c r="DF764" s="526"/>
    </row>
    <row r="765" spans="8:110">
      <c r="H765" s="524">
        <f t="shared" si="149"/>
        <v>0</v>
      </c>
      <c r="K765" s="526"/>
      <c r="L765" s="526"/>
      <c r="M765" s="526"/>
      <c r="N765" s="526"/>
      <c r="O765" s="526"/>
      <c r="P765" s="526"/>
      <c r="Q765" s="526"/>
      <c r="R765" s="526"/>
      <c r="S765" s="526"/>
      <c r="T765" s="526"/>
      <c r="U765" s="526"/>
      <c r="V765" s="526"/>
      <c r="W765" s="526"/>
      <c r="X765" s="526"/>
      <c r="Y765" s="526"/>
      <c r="Z765" s="526"/>
      <c r="AA765" s="526"/>
      <c r="AB765" s="526"/>
      <c r="AC765" s="526"/>
      <c r="AD765" s="526"/>
      <c r="AE765" s="526"/>
      <c r="AF765" s="526"/>
      <c r="AG765" s="526"/>
      <c r="AH765" s="526"/>
      <c r="AI765" s="526"/>
      <c r="AJ765" s="526"/>
      <c r="AK765" s="526"/>
      <c r="AL765" s="526"/>
      <c r="AM765" s="526"/>
      <c r="AN765" s="526"/>
      <c r="AO765" s="526"/>
      <c r="AP765" s="526"/>
      <c r="AQ765" s="526"/>
      <c r="AR765" s="526"/>
      <c r="AS765" s="526"/>
      <c r="AT765" s="526"/>
      <c r="AU765" s="526"/>
      <c r="AV765" s="526"/>
      <c r="AW765" s="526"/>
      <c r="AX765" s="526"/>
      <c r="AY765" s="526"/>
      <c r="AZ765" s="526"/>
      <c r="BA765" s="526"/>
      <c r="BB765" s="526"/>
      <c r="BC765" s="526"/>
      <c r="BD765" s="526"/>
      <c r="BE765" s="526"/>
      <c r="BF765" s="526"/>
      <c r="BG765" s="526"/>
      <c r="BH765" s="526"/>
      <c r="BI765" s="526"/>
      <c r="BJ765" s="526"/>
      <c r="BK765" s="526"/>
      <c r="BL765" s="526"/>
      <c r="BM765" s="526"/>
      <c r="BN765" s="526"/>
      <c r="BO765" s="526"/>
      <c r="BP765" s="526"/>
      <c r="BQ765" s="526"/>
      <c r="BR765" s="526"/>
      <c r="BS765" s="526"/>
      <c r="BT765" s="526"/>
      <c r="BU765" s="526"/>
      <c r="BV765" s="526"/>
      <c r="BW765" s="526"/>
      <c r="BX765" s="526"/>
      <c r="BY765" s="526"/>
      <c r="BZ765" s="526"/>
      <c r="CA765" s="526"/>
      <c r="CB765" s="526"/>
      <c r="CC765" s="526"/>
      <c r="CD765" s="526"/>
      <c r="CE765" s="526"/>
      <c r="CF765" s="526"/>
      <c r="CG765" s="526"/>
      <c r="CH765" s="526"/>
      <c r="CI765" s="526"/>
      <c r="CJ765" s="526"/>
      <c r="CK765" s="526"/>
      <c r="CL765" s="526"/>
      <c r="CM765" s="526"/>
      <c r="CN765" s="526"/>
      <c r="CO765" s="526"/>
      <c r="CP765" s="526"/>
      <c r="CQ765" s="526"/>
      <c r="CR765" s="526"/>
      <c r="CS765" s="526"/>
      <c r="CT765" s="526"/>
      <c r="CU765" s="526"/>
      <c r="CV765" s="526"/>
      <c r="CW765" s="526"/>
      <c r="CX765" s="526"/>
      <c r="CY765" s="526"/>
      <c r="CZ765" s="526"/>
      <c r="DA765" s="526"/>
      <c r="DB765" s="526"/>
      <c r="DC765" s="526"/>
      <c r="DD765" s="526"/>
      <c r="DE765" s="526"/>
      <c r="DF765" s="526"/>
    </row>
    <row r="766" spans="8:110">
      <c r="H766" s="524">
        <f t="shared" si="149"/>
        <v>0</v>
      </c>
      <c r="K766" s="526"/>
      <c r="L766" s="526"/>
      <c r="M766" s="526"/>
      <c r="N766" s="526"/>
      <c r="O766" s="526"/>
      <c r="P766" s="526"/>
      <c r="Q766" s="526"/>
      <c r="R766" s="526"/>
      <c r="S766" s="526"/>
      <c r="T766" s="526"/>
      <c r="U766" s="526"/>
      <c r="V766" s="526"/>
      <c r="W766" s="526"/>
      <c r="X766" s="526"/>
      <c r="Y766" s="526"/>
      <c r="Z766" s="526"/>
      <c r="AA766" s="526"/>
      <c r="AB766" s="526"/>
      <c r="AC766" s="526"/>
      <c r="AD766" s="526"/>
      <c r="AE766" s="526"/>
      <c r="AF766" s="526"/>
      <c r="AG766" s="526"/>
      <c r="AH766" s="526"/>
      <c r="AI766" s="526"/>
      <c r="AJ766" s="526"/>
      <c r="AK766" s="526"/>
      <c r="AL766" s="526"/>
      <c r="AM766" s="526"/>
      <c r="AN766" s="526"/>
      <c r="AO766" s="526"/>
      <c r="AP766" s="526"/>
      <c r="AQ766" s="526"/>
      <c r="AR766" s="526"/>
      <c r="AS766" s="526"/>
      <c r="AT766" s="526"/>
      <c r="AU766" s="526"/>
      <c r="AV766" s="526"/>
      <c r="AW766" s="526"/>
      <c r="AX766" s="526"/>
      <c r="AY766" s="526"/>
      <c r="AZ766" s="526"/>
      <c r="BA766" s="526"/>
      <c r="BB766" s="526"/>
      <c r="BC766" s="526"/>
      <c r="BD766" s="526"/>
      <c r="BE766" s="526"/>
      <c r="BF766" s="526"/>
      <c r="BG766" s="526"/>
      <c r="BH766" s="526"/>
      <c r="BI766" s="526"/>
      <c r="BJ766" s="526"/>
      <c r="BK766" s="526"/>
      <c r="BL766" s="526"/>
      <c r="BM766" s="526"/>
      <c r="BN766" s="526"/>
      <c r="BO766" s="526"/>
      <c r="BP766" s="526"/>
      <c r="BQ766" s="526"/>
      <c r="BR766" s="526"/>
      <c r="BS766" s="526"/>
      <c r="BT766" s="526"/>
      <c r="BU766" s="526"/>
      <c r="BV766" s="526"/>
      <c r="BW766" s="526"/>
      <c r="BX766" s="526"/>
      <c r="BY766" s="526"/>
      <c r="BZ766" s="526"/>
      <c r="CA766" s="526"/>
      <c r="CB766" s="526"/>
      <c r="CC766" s="526"/>
      <c r="CD766" s="526"/>
      <c r="CE766" s="526"/>
      <c r="CF766" s="526"/>
      <c r="CG766" s="526"/>
      <c r="CH766" s="526"/>
      <c r="CI766" s="526"/>
      <c r="CJ766" s="526"/>
      <c r="CK766" s="526"/>
      <c r="CL766" s="526"/>
      <c r="CM766" s="526"/>
      <c r="CN766" s="526"/>
      <c r="CO766" s="526"/>
      <c r="CP766" s="526"/>
      <c r="CQ766" s="526"/>
      <c r="CR766" s="526"/>
      <c r="CS766" s="526"/>
      <c r="CT766" s="526"/>
      <c r="CU766" s="526"/>
      <c r="CV766" s="526"/>
      <c r="CW766" s="526"/>
      <c r="CX766" s="526"/>
      <c r="CY766" s="526"/>
      <c r="CZ766" s="526"/>
      <c r="DA766" s="526"/>
      <c r="DB766" s="526"/>
      <c r="DC766" s="526"/>
      <c r="DD766" s="526"/>
      <c r="DE766" s="526"/>
      <c r="DF766" s="526"/>
    </row>
    <row r="767" spans="8:110">
      <c r="H767" s="524">
        <f t="shared" si="149"/>
        <v>0</v>
      </c>
      <c r="K767" s="526"/>
      <c r="L767" s="526"/>
      <c r="M767" s="526"/>
      <c r="N767" s="526"/>
      <c r="O767" s="526"/>
      <c r="P767" s="526"/>
      <c r="Q767" s="526"/>
      <c r="R767" s="526"/>
      <c r="S767" s="526"/>
      <c r="T767" s="526"/>
      <c r="U767" s="526"/>
      <c r="V767" s="526"/>
      <c r="W767" s="526"/>
      <c r="X767" s="526"/>
      <c r="Y767" s="526"/>
      <c r="Z767" s="526"/>
      <c r="AA767" s="526"/>
      <c r="AB767" s="526"/>
      <c r="AC767" s="526"/>
      <c r="AD767" s="526"/>
      <c r="AE767" s="526"/>
      <c r="AF767" s="526"/>
      <c r="AG767" s="526"/>
      <c r="AH767" s="526"/>
      <c r="AI767" s="526"/>
      <c r="AJ767" s="526"/>
      <c r="AK767" s="526"/>
      <c r="AL767" s="526"/>
      <c r="AM767" s="526"/>
      <c r="AN767" s="526"/>
      <c r="AO767" s="526"/>
      <c r="AP767" s="526"/>
      <c r="AQ767" s="526"/>
      <c r="AR767" s="526"/>
      <c r="AS767" s="526"/>
      <c r="AT767" s="526"/>
      <c r="AU767" s="526"/>
      <c r="AV767" s="526"/>
      <c r="AW767" s="526"/>
      <c r="AX767" s="526"/>
      <c r="AY767" s="526"/>
      <c r="AZ767" s="526"/>
      <c r="BA767" s="526"/>
      <c r="BB767" s="526"/>
      <c r="BC767" s="526"/>
      <c r="BD767" s="526"/>
      <c r="BE767" s="526"/>
      <c r="BF767" s="526"/>
      <c r="BG767" s="526"/>
      <c r="BH767" s="526"/>
      <c r="BI767" s="526"/>
      <c r="BJ767" s="526"/>
      <c r="BK767" s="526"/>
      <c r="BL767" s="526"/>
      <c r="BM767" s="526"/>
      <c r="BN767" s="526"/>
      <c r="BO767" s="526"/>
      <c r="BP767" s="526"/>
      <c r="BQ767" s="526"/>
      <c r="BR767" s="526"/>
      <c r="BS767" s="526"/>
      <c r="BT767" s="526"/>
      <c r="BU767" s="526"/>
      <c r="BV767" s="526"/>
      <c r="BW767" s="526"/>
      <c r="BX767" s="526"/>
      <c r="BY767" s="526"/>
      <c r="BZ767" s="526"/>
      <c r="CA767" s="526"/>
      <c r="CB767" s="526"/>
      <c r="CC767" s="526"/>
      <c r="CD767" s="526"/>
      <c r="CE767" s="526"/>
      <c r="CF767" s="526"/>
      <c r="CG767" s="526"/>
      <c r="CH767" s="526"/>
      <c r="CI767" s="526"/>
      <c r="CJ767" s="526"/>
      <c r="CK767" s="526"/>
      <c r="CL767" s="526"/>
      <c r="CM767" s="526"/>
      <c r="CN767" s="526"/>
      <c r="CO767" s="526"/>
      <c r="CP767" s="526"/>
      <c r="CQ767" s="526"/>
      <c r="CR767" s="526"/>
      <c r="CS767" s="526"/>
      <c r="CT767" s="526"/>
      <c r="CU767" s="526"/>
      <c r="CV767" s="526"/>
      <c r="CW767" s="526"/>
      <c r="CX767" s="526"/>
      <c r="CY767" s="526"/>
      <c r="CZ767" s="526"/>
      <c r="DA767" s="526"/>
      <c r="DB767" s="526"/>
      <c r="DC767" s="526"/>
      <c r="DD767" s="526"/>
      <c r="DE767" s="526"/>
      <c r="DF767" s="526"/>
    </row>
    <row r="768" spans="8:110">
      <c r="H768" s="524">
        <f t="shared" si="149"/>
        <v>0</v>
      </c>
      <c r="K768" s="526"/>
      <c r="L768" s="526"/>
      <c r="M768" s="526"/>
      <c r="N768" s="526"/>
      <c r="O768" s="526"/>
      <c r="P768" s="526"/>
      <c r="Q768" s="526"/>
      <c r="R768" s="526"/>
      <c r="S768" s="526"/>
      <c r="T768" s="526"/>
      <c r="U768" s="526"/>
      <c r="V768" s="526"/>
      <c r="W768" s="526"/>
      <c r="X768" s="526"/>
      <c r="Y768" s="526"/>
      <c r="Z768" s="526"/>
      <c r="AA768" s="526"/>
      <c r="AB768" s="526"/>
      <c r="AC768" s="526"/>
      <c r="AD768" s="526"/>
      <c r="AE768" s="526"/>
      <c r="AF768" s="526"/>
      <c r="AG768" s="526"/>
      <c r="AH768" s="526"/>
      <c r="AI768" s="526"/>
      <c r="AJ768" s="526"/>
      <c r="AK768" s="526"/>
      <c r="AL768" s="526"/>
      <c r="AM768" s="526"/>
      <c r="AN768" s="526"/>
      <c r="AO768" s="526"/>
      <c r="AP768" s="526"/>
      <c r="AQ768" s="526"/>
      <c r="AR768" s="526"/>
      <c r="AS768" s="526"/>
      <c r="AT768" s="526"/>
      <c r="AU768" s="526"/>
      <c r="AV768" s="526"/>
      <c r="AW768" s="526"/>
      <c r="AX768" s="526"/>
      <c r="AY768" s="526"/>
      <c r="AZ768" s="526"/>
      <c r="BA768" s="526"/>
      <c r="BB768" s="526"/>
      <c r="BC768" s="526"/>
      <c r="BD768" s="526"/>
      <c r="BE768" s="526"/>
      <c r="BF768" s="526"/>
      <c r="BG768" s="526"/>
      <c r="BH768" s="526"/>
      <c r="BI768" s="526"/>
      <c r="BJ768" s="526"/>
      <c r="BK768" s="526"/>
      <c r="BL768" s="526"/>
      <c r="BM768" s="526"/>
      <c r="BN768" s="526"/>
      <c r="BO768" s="526"/>
      <c r="BP768" s="526"/>
      <c r="BQ768" s="526"/>
      <c r="BR768" s="526"/>
      <c r="BS768" s="526"/>
      <c r="BT768" s="526"/>
      <c r="BU768" s="526"/>
      <c r="BV768" s="526"/>
      <c r="BW768" s="526"/>
      <c r="BX768" s="526"/>
      <c r="BY768" s="526"/>
      <c r="BZ768" s="526"/>
      <c r="CA768" s="526"/>
      <c r="CB768" s="526"/>
      <c r="CC768" s="526"/>
      <c r="CD768" s="526"/>
      <c r="CE768" s="526"/>
      <c r="CF768" s="526"/>
      <c r="CG768" s="526"/>
      <c r="CH768" s="526"/>
      <c r="CI768" s="526"/>
      <c r="CJ768" s="526"/>
      <c r="CK768" s="526"/>
      <c r="CL768" s="526"/>
      <c r="CM768" s="526"/>
      <c r="CN768" s="526"/>
      <c r="CO768" s="526"/>
      <c r="CP768" s="526"/>
      <c r="CQ768" s="526"/>
      <c r="CR768" s="526"/>
      <c r="CS768" s="526"/>
      <c r="CT768" s="526"/>
      <c r="CU768" s="526"/>
      <c r="CV768" s="526"/>
      <c r="CW768" s="526"/>
      <c r="CX768" s="526"/>
      <c r="CY768" s="526"/>
      <c r="CZ768" s="526"/>
      <c r="DA768" s="526"/>
      <c r="DB768" s="526"/>
      <c r="DC768" s="526"/>
      <c r="DD768" s="526"/>
      <c r="DE768" s="526"/>
      <c r="DF768" s="526"/>
    </row>
    <row r="769" spans="8:110">
      <c r="H769" s="524">
        <f t="shared" si="149"/>
        <v>0</v>
      </c>
      <c r="K769" s="526"/>
      <c r="L769" s="526"/>
      <c r="M769" s="526"/>
      <c r="N769" s="526"/>
      <c r="O769" s="526"/>
      <c r="P769" s="526"/>
      <c r="Q769" s="526"/>
      <c r="R769" s="526"/>
      <c r="S769" s="526"/>
      <c r="T769" s="526"/>
      <c r="U769" s="526"/>
      <c r="V769" s="526"/>
      <c r="W769" s="526"/>
      <c r="X769" s="526"/>
      <c r="Y769" s="526"/>
      <c r="Z769" s="526"/>
      <c r="AA769" s="526"/>
      <c r="AB769" s="526"/>
      <c r="AC769" s="526"/>
      <c r="AD769" s="526"/>
      <c r="AE769" s="526"/>
      <c r="AF769" s="526"/>
      <c r="AG769" s="526"/>
      <c r="AH769" s="526"/>
      <c r="AI769" s="526"/>
      <c r="AJ769" s="526"/>
      <c r="AK769" s="526"/>
      <c r="AL769" s="526"/>
      <c r="AM769" s="526"/>
      <c r="AN769" s="526"/>
      <c r="AO769" s="526"/>
      <c r="AP769" s="526"/>
      <c r="AQ769" s="526"/>
      <c r="AR769" s="526"/>
      <c r="AS769" s="526"/>
      <c r="AT769" s="526"/>
      <c r="AU769" s="526"/>
      <c r="AV769" s="526"/>
      <c r="AW769" s="526"/>
      <c r="AX769" s="526"/>
      <c r="AY769" s="526"/>
      <c r="AZ769" s="526"/>
      <c r="BA769" s="526"/>
      <c r="BB769" s="526"/>
      <c r="BC769" s="526"/>
      <c r="BD769" s="526"/>
      <c r="BE769" s="526"/>
      <c r="BF769" s="526"/>
      <c r="BG769" s="526"/>
      <c r="BH769" s="526"/>
      <c r="BI769" s="526"/>
      <c r="BJ769" s="526"/>
      <c r="BK769" s="526"/>
      <c r="BL769" s="526"/>
      <c r="BM769" s="526"/>
      <c r="BN769" s="526"/>
      <c r="BO769" s="526"/>
      <c r="BP769" s="526"/>
      <c r="BQ769" s="526"/>
      <c r="BR769" s="526"/>
      <c r="BS769" s="526"/>
      <c r="BT769" s="526"/>
      <c r="BU769" s="526"/>
      <c r="BV769" s="526"/>
      <c r="BW769" s="526"/>
      <c r="BX769" s="526"/>
      <c r="BY769" s="526"/>
      <c r="BZ769" s="526"/>
      <c r="CA769" s="526"/>
      <c r="CB769" s="526"/>
      <c r="CC769" s="526"/>
      <c r="CD769" s="526"/>
      <c r="CE769" s="526"/>
      <c r="CF769" s="526"/>
      <c r="CG769" s="526"/>
      <c r="CH769" s="526"/>
      <c r="CI769" s="526"/>
      <c r="CJ769" s="526"/>
      <c r="CK769" s="526"/>
      <c r="CL769" s="526"/>
      <c r="CM769" s="526"/>
      <c r="CN769" s="526"/>
      <c r="CO769" s="526"/>
      <c r="CP769" s="526"/>
      <c r="CQ769" s="526"/>
      <c r="CR769" s="526"/>
      <c r="CS769" s="526"/>
      <c r="CT769" s="526"/>
      <c r="CU769" s="526"/>
      <c r="CV769" s="526"/>
      <c r="CW769" s="526"/>
      <c r="CX769" s="526"/>
      <c r="CY769" s="526"/>
      <c r="CZ769" s="526"/>
      <c r="DA769" s="526"/>
      <c r="DB769" s="526"/>
      <c r="DC769" s="526"/>
      <c r="DD769" s="526"/>
      <c r="DE769" s="526"/>
      <c r="DF769" s="526"/>
    </row>
    <row r="770" spans="8:110">
      <c r="H770" s="524">
        <f t="shared" si="149"/>
        <v>0</v>
      </c>
      <c r="K770" s="526"/>
      <c r="L770" s="526"/>
      <c r="M770" s="526"/>
      <c r="N770" s="526"/>
      <c r="O770" s="526"/>
      <c r="P770" s="526"/>
      <c r="Q770" s="526"/>
      <c r="R770" s="526"/>
      <c r="S770" s="526"/>
      <c r="T770" s="526"/>
      <c r="U770" s="526"/>
      <c r="V770" s="526"/>
      <c r="W770" s="526"/>
      <c r="X770" s="526"/>
      <c r="Y770" s="526"/>
      <c r="Z770" s="526"/>
      <c r="AA770" s="526"/>
      <c r="AB770" s="526"/>
      <c r="AC770" s="526"/>
      <c r="AD770" s="526"/>
      <c r="AE770" s="526"/>
      <c r="AF770" s="526"/>
      <c r="AG770" s="526"/>
      <c r="AH770" s="526"/>
      <c r="AI770" s="526"/>
      <c r="AJ770" s="526"/>
      <c r="AK770" s="526"/>
      <c r="AL770" s="526"/>
      <c r="AM770" s="526"/>
      <c r="AN770" s="526"/>
      <c r="AO770" s="526"/>
      <c r="AP770" s="526"/>
      <c r="AQ770" s="526"/>
      <c r="AR770" s="526"/>
      <c r="AS770" s="526"/>
      <c r="AT770" s="526"/>
      <c r="AU770" s="526"/>
      <c r="AV770" s="526"/>
      <c r="AW770" s="526"/>
      <c r="AX770" s="526"/>
      <c r="AY770" s="526"/>
      <c r="AZ770" s="526"/>
      <c r="BA770" s="526"/>
      <c r="BB770" s="526"/>
      <c r="BC770" s="526"/>
      <c r="BD770" s="526"/>
      <c r="BE770" s="526"/>
      <c r="BF770" s="526"/>
      <c r="BG770" s="526"/>
      <c r="BH770" s="526"/>
      <c r="BI770" s="526"/>
      <c r="BJ770" s="526"/>
      <c r="BK770" s="526"/>
      <c r="BL770" s="526"/>
      <c r="BM770" s="526"/>
      <c r="BN770" s="526"/>
      <c r="BO770" s="526"/>
      <c r="BP770" s="526"/>
      <c r="BQ770" s="526"/>
      <c r="BR770" s="526"/>
      <c r="BS770" s="526"/>
      <c r="BT770" s="526"/>
      <c r="BU770" s="526"/>
      <c r="BV770" s="526"/>
      <c r="BW770" s="526"/>
      <c r="BX770" s="526"/>
      <c r="BY770" s="526"/>
      <c r="BZ770" s="526"/>
      <c r="CA770" s="526"/>
      <c r="CB770" s="526"/>
      <c r="CC770" s="526"/>
      <c r="CD770" s="526"/>
      <c r="CE770" s="526"/>
      <c r="CF770" s="526"/>
      <c r="CG770" s="526"/>
      <c r="CH770" s="526"/>
      <c r="CI770" s="526"/>
      <c r="CJ770" s="526"/>
      <c r="CK770" s="526"/>
      <c r="CL770" s="526"/>
      <c r="CM770" s="526"/>
      <c r="CN770" s="526"/>
      <c r="CO770" s="526"/>
      <c r="CP770" s="526"/>
      <c r="CQ770" s="526"/>
      <c r="CR770" s="526"/>
      <c r="CS770" s="526"/>
      <c r="CT770" s="526"/>
      <c r="CU770" s="526"/>
      <c r="CV770" s="526"/>
      <c r="CW770" s="526"/>
      <c r="CX770" s="526"/>
      <c r="CY770" s="526"/>
      <c r="CZ770" s="526"/>
      <c r="DA770" s="526"/>
      <c r="DB770" s="526"/>
      <c r="DC770" s="526"/>
      <c r="DD770" s="526"/>
      <c r="DE770" s="526"/>
      <c r="DF770" s="526"/>
    </row>
    <row r="771" spans="8:110">
      <c r="H771" s="524">
        <f t="shared" si="149"/>
        <v>0</v>
      </c>
      <c r="K771" s="526"/>
      <c r="L771" s="526"/>
      <c r="M771" s="526"/>
      <c r="N771" s="526"/>
      <c r="O771" s="526"/>
      <c r="P771" s="526"/>
      <c r="Q771" s="526"/>
      <c r="R771" s="526"/>
      <c r="S771" s="526"/>
      <c r="T771" s="526"/>
      <c r="U771" s="526"/>
      <c r="V771" s="526"/>
      <c r="W771" s="526"/>
      <c r="X771" s="526"/>
      <c r="Y771" s="526"/>
      <c r="Z771" s="526"/>
      <c r="AA771" s="526"/>
      <c r="AB771" s="526"/>
      <c r="AC771" s="526"/>
      <c r="AD771" s="526"/>
      <c r="AE771" s="526"/>
      <c r="AF771" s="526"/>
      <c r="AG771" s="526"/>
      <c r="AH771" s="526"/>
      <c r="AI771" s="526"/>
      <c r="AJ771" s="526"/>
      <c r="AK771" s="526"/>
      <c r="AL771" s="526"/>
      <c r="AM771" s="526"/>
      <c r="AN771" s="526"/>
      <c r="AO771" s="526"/>
      <c r="AP771" s="526"/>
      <c r="AQ771" s="526"/>
      <c r="AR771" s="526"/>
      <c r="AS771" s="526"/>
      <c r="AT771" s="526"/>
      <c r="AU771" s="526"/>
      <c r="AV771" s="526"/>
      <c r="AW771" s="526"/>
      <c r="AX771" s="526"/>
      <c r="AY771" s="526"/>
      <c r="AZ771" s="526"/>
      <c r="BA771" s="526"/>
      <c r="BB771" s="526"/>
      <c r="BC771" s="526"/>
      <c r="BD771" s="526"/>
      <c r="BE771" s="526"/>
      <c r="BF771" s="526"/>
      <c r="BG771" s="526"/>
      <c r="BH771" s="526"/>
      <c r="BI771" s="526"/>
      <c r="BJ771" s="526"/>
      <c r="BK771" s="526"/>
      <c r="BL771" s="526"/>
      <c r="BM771" s="526"/>
      <c r="BN771" s="526"/>
      <c r="BO771" s="526"/>
      <c r="BP771" s="526"/>
      <c r="BQ771" s="526"/>
      <c r="BR771" s="526"/>
      <c r="BS771" s="526"/>
      <c r="BT771" s="526"/>
      <c r="BU771" s="526"/>
      <c r="BV771" s="526"/>
      <c r="BW771" s="526"/>
      <c r="BX771" s="526"/>
      <c r="BY771" s="526"/>
      <c r="BZ771" s="526"/>
      <c r="CA771" s="526"/>
      <c r="CB771" s="526"/>
      <c r="CC771" s="526"/>
      <c r="CD771" s="526"/>
      <c r="CE771" s="526"/>
      <c r="CF771" s="526"/>
      <c r="CG771" s="526"/>
      <c r="CH771" s="526"/>
      <c r="CI771" s="526"/>
      <c r="CJ771" s="526"/>
      <c r="CK771" s="526"/>
      <c r="CL771" s="526"/>
      <c r="CM771" s="526"/>
      <c r="CN771" s="526"/>
      <c r="CO771" s="526"/>
      <c r="CP771" s="526"/>
      <c r="CQ771" s="526"/>
      <c r="CR771" s="526"/>
      <c r="CS771" s="526"/>
      <c r="CT771" s="526"/>
      <c r="CU771" s="526"/>
      <c r="CV771" s="526"/>
      <c r="CW771" s="526"/>
      <c r="CX771" s="526"/>
      <c r="CY771" s="526"/>
      <c r="CZ771" s="526"/>
      <c r="DA771" s="526"/>
      <c r="DB771" s="526"/>
      <c r="DC771" s="526"/>
      <c r="DD771" s="526"/>
      <c r="DE771" s="526"/>
      <c r="DF771" s="526"/>
    </row>
    <row r="772" spans="8:110">
      <c r="H772" s="524">
        <f t="shared" si="149"/>
        <v>0</v>
      </c>
      <c r="K772" s="526"/>
      <c r="L772" s="526"/>
      <c r="M772" s="526"/>
      <c r="N772" s="526"/>
      <c r="O772" s="526"/>
      <c r="P772" s="526"/>
      <c r="Q772" s="526"/>
      <c r="R772" s="526"/>
      <c r="S772" s="526"/>
      <c r="T772" s="526"/>
      <c r="U772" s="526"/>
      <c r="V772" s="526"/>
      <c r="W772" s="526"/>
      <c r="X772" s="526"/>
      <c r="Y772" s="526"/>
      <c r="Z772" s="526"/>
      <c r="AA772" s="526"/>
      <c r="AB772" s="526"/>
      <c r="AC772" s="526"/>
      <c r="AD772" s="526"/>
      <c r="AE772" s="526"/>
      <c r="AF772" s="526"/>
      <c r="AG772" s="526"/>
      <c r="AH772" s="526"/>
      <c r="AI772" s="526"/>
      <c r="AJ772" s="526"/>
      <c r="AK772" s="526"/>
      <c r="AL772" s="526"/>
      <c r="AM772" s="526"/>
      <c r="AN772" s="526"/>
      <c r="AO772" s="526"/>
      <c r="AP772" s="526"/>
      <c r="AQ772" s="526"/>
      <c r="AR772" s="526"/>
      <c r="AS772" s="526"/>
      <c r="AT772" s="526"/>
      <c r="AU772" s="526"/>
      <c r="AV772" s="526"/>
      <c r="AW772" s="526"/>
      <c r="AX772" s="526"/>
      <c r="AY772" s="526"/>
      <c r="AZ772" s="526"/>
      <c r="BA772" s="526"/>
      <c r="BB772" s="526"/>
      <c r="BC772" s="526"/>
      <c r="BD772" s="526"/>
      <c r="BE772" s="526"/>
      <c r="BF772" s="526"/>
      <c r="BG772" s="526"/>
      <c r="BH772" s="526"/>
      <c r="BI772" s="526"/>
      <c r="BJ772" s="526"/>
      <c r="BK772" s="526"/>
      <c r="BL772" s="526"/>
      <c r="BM772" s="526"/>
      <c r="BN772" s="526"/>
      <c r="BO772" s="526"/>
      <c r="BP772" s="526"/>
      <c r="BQ772" s="526"/>
      <c r="BR772" s="526"/>
      <c r="BS772" s="526"/>
      <c r="BT772" s="526"/>
      <c r="BU772" s="526"/>
      <c r="BV772" s="526"/>
      <c r="BW772" s="526"/>
      <c r="BX772" s="526"/>
      <c r="BY772" s="526"/>
      <c r="BZ772" s="526"/>
      <c r="CA772" s="526"/>
      <c r="CB772" s="526"/>
      <c r="CC772" s="526"/>
      <c r="CD772" s="526"/>
      <c r="CE772" s="526"/>
      <c r="CF772" s="526"/>
      <c r="CG772" s="526"/>
      <c r="CH772" s="526"/>
      <c r="CI772" s="526"/>
      <c r="CJ772" s="526"/>
      <c r="CK772" s="526"/>
      <c r="CL772" s="526"/>
      <c r="CM772" s="526"/>
      <c r="CN772" s="526"/>
      <c r="CO772" s="526"/>
      <c r="CP772" s="526"/>
      <c r="CQ772" s="526"/>
      <c r="CR772" s="526"/>
      <c r="CS772" s="526"/>
      <c r="CT772" s="526"/>
      <c r="CU772" s="526"/>
      <c r="CV772" s="526"/>
      <c r="CW772" s="526"/>
      <c r="CX772" s="526"/>
      <c r="CY772" s="526"/>
      <c r="CZ772" s="526"/>
      <c r="DA772" s="526"/>
      <c r="DB772" s="526"/>
      <c r="DC772" s="526"/>
      <c r="DD772" s="526"/>
      <c r="DE772" s="526"/>
      <c r="DF772" s="526"/>
    </row>
    <row r="773" spans="8:110">
      <c r="H773" s="524">
        <f t="shared" si="149"/>
        <v>0</v>
      </c>
      <c r="K773" s="526"/>
      <c r="L773" s="526"/>
      <c r="M773" s="526"/>
      <c r="N773" s="526"/>
      <c r="O773" s="526"/>
      <c r="P773" s="526"/>
      <c r="Q773" s="526"/>
      <c r="R773" s="526"/>
      <c r="S773" s="526"/>
      <c r="T773" s="526"/>
      <c r="U773" s="526"/>
      <c r="V773" s="526"/>
      <c r="W773" s="526"/>
      <c r="X773" s="526"/>
      <c r="Y773" s="526"/>
      <c r="Z773" s="526"/>
      <c r="AA773" s="526"/>
      <c r="AB773" s="526"/>
      <c r="AC773" s="526"/>
      <c r="AD773" s="526"/>
      <c r="AE773" s="526"/>
      <c r="AF773" s="526"/>
      <c r="AG773" s="526"/>
      <c r="AH773" s="526"/>
      <c r="AI773" s="526"/>
      <c r="AJ773" s="526"/>
      <c r="AK773" s="526"/>
      <c r="AL773" s="526"/>
      <c r="AM773" s="526"/>
      <c r="AN773" s="526"/>
      <c r="AO773" s="526"/>
      <c r="AP773" s="526"/>
      <c r="AQ773" s="526"/>
      <c r="AR773" s="526"/>
      <c r="AS773" s="526"/>
      <c r="AT773" s="526"/>
      <c r="AU773" s="526"/>
      <c r="AV773" s="526"/>
      <c r="AW773" s="526"/>
      <c r="AX773" s="526"/>
      <c r="AY773" s="526"/>
      <c r="AZ773" s="526"/>
      <c r="BA773" s="526"/>
      <c r="BB773" s="526"/>
      <c r="BC773" s="526"/>
      <c r="BD773" s="526"/>
      <c r="BE773" s="526"/>
      <c r="BF773" s="526"/>
      <c r="BG773" s="526"/>
      <c r="BH773" s="526"/>
      <c r="BI773" s="526"/>
      <c r="BJ773" s="526"/>
      <c r="BK773" s="526"/>
      <c r="BL773" s="526"/>
      <c r="BM773" s="526"/>
      <c r="BN773" s="526"/>
      <c r="BO773" s="526"/>
      <c r="BP773" s="526"/>
      <c r="BQ773" s="526"/>
      <c r="BR773" s="526"/>
      <c r="BS773" s="526"/>
      <c r="BT773" s="526"/>
      <c r="BU773" s="526"/>
      <c r="BV773" s="526"/>
      <c r="BW773" s="526"/>
      <c r="BX773" s="526"/>
      <c r="BY773" s="526"/>
      <c r="BZ773" s="526"/>
      <c r="CA773" s="526"/>
      <c r="CB773" s="526"/>
      <c r="CC773" s="526"/>
      <c r="CD773" s="526"/>
      <c r="CE773" s="526"/>
      <c r="CF773" s="526"/>
      <c r="CG773" s="526"/>
      <c r="CH773" s="526"/>
      <c r="CI773" s="526"/>
      <c r="CJ773" s="526"/>
      <c r="CK773" s="526"/>
      <c r="CL773" s="526"/>
      <c r="CM773" s="526"/>
      <c r="CN773" s="526"/>
      <c r="CO773" s="526"/>
      <c r="CP773" s="526"/>
      <c r="CQ773" s="526"/>
      <c r="CR773" s="526"/>
      <c r="CS773" s="526"/>
      <c r="CT773" s="526"/>
      <c r="CU773" s="526"/>
      <c r="CV773" s="526"/>
      <c r="CW773" s="526"/>
      <c r="CX773" s="526"/>
      <c r="CY773" s="526"/>
      <c r="CZ773" s="526"/>
      <c r="DA773" s="526"/>
      <c r="DB773" s="526"/>
      <c r="DC773" s="526"/>
      <c r="DD773" s="526"/>
      <c r="DE773" s="526"/>
      <c r="DF773" s="526"/>
    </row>
    <row r="774" spans="8:110">
      <c r="H774" s="524">
        <f t="shared" si="149"/>
        <v>0</v>
      </c>
      <c r="K774" s="526"/>
      <c r="L774" s="526"/>
      <c r="M774" s="526"/>
      <c r="N774" s="526"/>
      <c r="O774" s="526"/>
      <c r="P774" s="526"/>
      <c r="Q774" s="526"/>
      <c r="R774" s="526"/>
      <c r="S774" s="526"/>
      <c r="T774" s="526"/>
      <c r="U774" s="526"/>
      <c r="V774" s="526"/>
      <c r="W774" s="526"/>
      <c r="X774" s="526"/>
      <c r="Y774" s="526"/>
      <c r="Z774" s="526"/>
      <c r="AA774" s="526"/>
      <c r="AB774" s="526"/>
      <c r="AC774" s="526"/>
      <c r="AD774" s="526"/>
      <c r="AE774" s="526"/>
      <c r="AF774" s="526"/>
      <c r="AG774" s="526"/>
      <c r="AH774" s="526"/>
      <c r="AI774" s="526"/>
      <c r="AJ774" s="526"/>
      <c r="AK774" s="526"/>
      <c r="AL774" s="526"/>
      <c r="AM774" s="526"/>
      <c r="AN774" s="526"/>
      <c r="AO774" s="526"/>
      <c r="AP774" s="526"/>
      <c r="AQ774" s="526"/>
      <c r="AR774" s="526"/>
      <c r="AS774" s="526"/>
      <c r="AT774" s="526"/>
      <c r="AU774" s="526"/>
      <c r="AV774" s="526"/>
      <c r="AW774" s="526"/>
      <c r="AX774" s="526"/>
      <c r="AY774" s="526"/>
      <c r="AZ774" s="526"/>
      <c r="BA774" s="526"/>
      <c r="BB774" s="526"/>
      <c r="BC774" s="526"/>
      <c r="BD774" s="526"/>
      <c r="BE774" s="526"/>
      <c r="BF774" s="526"/>
      <c r="BG774" s="526"/>
      <c r="BH774" s="526"/>
      <c r="BI774" s="526"/>
      <c r="BJ774" s="526"/>
      <c r="BK774" s="526"/>
      <c r="BL774" s="526"/>
      <c r="BM774" s="526"/>
      <c r="BN774" s="526"/>
      <c r="BO774" s="526"/>
      <c r="BP774" s="526"/>
      <c r="BQ774" s="526"/>
      <c r="BR774" s="526"/>
      <c r="BS774" s="526"/>
      <c r="BT774" s="526"/>
      <c r="BU774" s="526"/>
      <c r="BV774" s="526"/>
      <c r="BW774" s="526"/>
      <c r="BX774" s="526"/>
      <c r="BY774" s="526"/>
      <c r="BZ774" s="526"/>
      <c r="CA774" s="526"/>
      <c r="CB774" s="526"/>
      <c r="CC774" s="526"/>
      <c r="CD774" s="526"/>
      <c r="CE774" s="526"/>
      <c r="CF774" s="526"/>
      <c r="CG774" s="526"/>
      <c r="CH774" s="526"/>
      <c r="CI774" s="526"/>
      <c r="CJ774" s="526"/>
      <c r="CK774" s="526"/>
      <c r="CL774" s="526"/>
      <c r="CM774" s="526"/>
      <c r="CN774" s="526"/>
      <c r="CO774" s="526"/>
      <c r="CP774" s="526"/>
      <c r="CQ774" s="526"/>
      <c r="CR774" s="526"/>
      <c r="CS774" s="526"/>
      <c r="CT774" s="526"/>
      <c r="CU774" s="526"/>
      <c r="CV774" s="526"/>
      <c r="CW774" s="526"/>
      <c r="CX774" s="526"/>
      <c r="CY774" s="526"/>
      <c r="CZ774" s="526"/>
      <c r="DA774" s="526"/>
      <c r="DB774" s="526"/>
      <c r="DC774" s="526"/>
      <c r="DD774" s="526"/>
      <c r="DE774" s="526"/>
      <c r="DF774" s="526"/>
    </row>
    <row r="775" spans="8:110">
      <c r="H775" s="524">
        <f t="shared" si="149"/>
        <v>0</v>
      </c>
      <c r="K775" s="526"/>
      <c r="L775" s="526"/>
      <c r="M775" s="526"/>
      <c r="N775" s="526"/>
      <c r="O775" s="526"/>
      <c r="P775" s="526"/>
      <c r="Q775" s="526"/>
      <c r="R775" s="526"/>
      <c r="S775" s="526"/>
      <c r="T775" s="526"/>
      <c r="U775" s="526"/>
      <c r="V775" s="526"/>
      <c r="W775" s="526"/>
      <c r="X775" s="526"/>
      <c r="Y775" s="526"/>
      <c r="Z775" s="526"/>
      <c r="AA775" s="526"/>
      <c r="AB775" s="526"/>
      <c r="AC775" s="526"/>
      <c r="AD775" s="526"/>
      <c r="AE775" s="526"/>
      <c r="AF775" s="526"/>
      <c r="AG775" s="526"/>
      <c r="AH775" s="526"/>
      <c r="AI775" s="526"/>
      <c r="AJ775" s="526"/>
      <c r="AK775" s="526"/>
      <c r="AL775" s="526"/>
      <c r="AM775" s="526"/>
      <c r="AN775" s="526"/>
      <c r="AO775" s="526"/>
      <c r="AP775" s="526"/>
      <c r="AQ775" s="526"/>
      <c r="AR775" s="526"/>
      <c r="AS775" s="526"/>
      <c r="AT775" s="526"/>
      <c r="AU775" s="526"/>
      <c r="AV775" s="526"/>
      <c r="AW775" s="526"/>
      <c r="AX775" s="526"/>
      <c r="AY775" s="526"/>
      <c r="AZ775" s="526"/>
      <c r="BA775" s="526"/>
      <c r="BB775" s="526"/>
      <c r="BC775" s="526"/>
      <c r="BD775" s="526"/>
      <c r="BE775" s="526"/>
      <c r="BF775" s="526"/>
      <c r="BG775" s="526"/>
      <c r="BH775" s="526"/>
      <c r="BI775" s="526"/>
      <c r="BJ775" s="526"/>
      <c r="BK775" s="526"/>
      <c r="BL775" s="526"/>
      <c r="BM775" s="526"/>
      <c r="BN775" s="526"/>
      <c r="BO775" s="526"/>
      <c r="BP775" s="526"/>
      <c r="BQ775" s="526"/>
      <c r="BR775" s="526"/>
      <c r="BS775" s="526"/>
      <c r="BT775" s="526"/>
      <c r="BU775" s="526"/>
      <c r="BV775" s="526"/>
      <c r="BW775" s="526"/>
      <c r="BX775" s="526"/>
      <c r="BY775" s="526"/>
      <c r="BZ775" s="526"/>
      <c r="CA775" s="526"/>
      <c r="CB775" s="526"/>
      <c r="CC775" s="526"/>
      <c r="CD775" s="526"/>
      <c r="CE775" s="526"/>
      <c r="CF775" s="526"/>
      <c r="CG775" s="526"/>
      <c r="CH775" s="526"/>
      <c r="CI775" s="526"/>
      <c r="CJ775" s="526"/>
      <c r="CK775" s="526"/>
      <c r="CL775" s="526"/>
      <c r="CM775" s="526"/>
      <c r="CN775" s="526"/>
      <c r="CO775" s="526"/>
      <c r="CP775" s="526"/>
      <c r="CQ775" s="526"/>
      <c r="CR775" s="526"/>
      <c r="CS775" s="526"/>
      <c r="CT775" s="526"/>
      <c r="CU775" s="526"/>
      <c r="CV775" s="526"/>
      <c r="CW775" s="526"/>
      <c r="CX775" s="526"/>
      <c r="CY775" s="526"/>
      <c r="CZ775" s="526"/>
      <c r="DA775" s="526"/>
      <c r="DB775" s="526"/>
      <c r="DC775" s="526"/>
      <c r="DD775" s="526"/>
      <c r="DE775" s="526"/>
      <c r="DF775" s="526"/>
    </row>
    <row r="776" spans="8:110">
      <c r="H776" s="524">
        <f t="shared" si="149"/>
        <v>0</v>
      </c>
      <c r="K776" s="526"/>
      <c r="L776" s="526"/>
      <c r="M776" s="526"/>
      <c r="N776" s="526"/>
      <c r="O776" s="526"/>
      <c r="P776" s="526"/>
      <c r="Q776" s="526"/>
      <c r="R776" s="526"/>
      <c r="S776" s="526"/>
      <c r="T776" s="526"/>
      <c r="U776" s="526"/>
      <c r="V776" s="526"/>
      <c r="W776" s="526"/>
      <c r="X776" s="526"/>
      <c r="Y776" s="526"/>
      <c r="Z776" s="526"/>
      <c r="AA776" s="526"/>
      <c r="AB776" s="526"/>
      <c r="AC776" s="526"/>
      <c r="AD776" s="526"/>
      <c r="AE776" s="526"/>
      <c r="AF776" s="526"/>
      <c r="AG776" s="526"/>
      <c r="AH776" s="526"/>
      <c r="AI776" s="526"/>
      <c r="AJ776" s="526"/>
      <c r="AK776" s="526"/>
      <c r="AL776" s="526"/>
      <c r="AM776" s="526"/>
      <c r="AN776" s="526"/>
      <c r="AO776" s="526"/>
      <c r="AP776" s="526"/>
      <c r="AQ776" s="526"/>
      <c r="AR776" s="526"/>
      <c r="AS776" s="526"/>
      <c r="AT776" s="526"/>
      <c r="AU776" s="526"/>
      <c r="AV776" s="526"/>
      <c r="AW776" s="526"/>
      <c r="AX776" s="526"/>
      <c r="AY776" s="526"/>
      <c r="AZ776" s="526"/>
      <c r="BA776" s="526"/>
      <c r="BB776" s="526"/>
      <c r="BC776" s="526"/>
      <c r="BD776" s="526"/>
      <c r="BE776" s="526"/>
      <c r="BF776" s="526"/>
      <c r="BG776" s="526"/>
      <c r="BH776" s="526"/>
      <c r="BI776" s="526"/>
      <c r="BJ776" s="526"/>
      <c r="BK776" s="526"/>
      <c r="BL776" s="526"/>
      <c r="BM776" s="526"/>
      <c r="BN776" s="526"/>
      <c r="BO776" s="526"/>
      <c r="BP776" s="526"/>
      <c r="BQ776" s="526"/>
      <c r="BR776" s="526"/>
      <c r="BS776" s="526"/>
      <c r="BT776" s="526"/>
      <c r="BU776" s="526"/>
      <c r="BV776" s="526"/>
      <c r="BW776" s="526"/>
      <c r="BX776" s="526"/>
      <c r="BY776" s="526"/>
      <c r="BZ776" s="526"/>
      <c r="CA776" s="526"/>
      <c r="CB776" s="526"/>
      <c r="CC776" s="526"/>
      <c r="CD776" s="526"/>
      <c r="CE776" s="526"/>
      <c r="CF776" s="526"/>
      <c r="CG776" s="526"/>
      <c r="CH776" s="526"/>
      <c r="CI776" s="526"/>
      <c r="CJ776" s="526"/>
      <c r="CK776" s="526"/>
      <c r="CL776" s="526"/>
      <c r="CM776" s="526"/>
      <c r="CN776" s="526"/>
      <c r="CO776" s="526"/>
      <c r="CP776" s="526"/>
      <c r="CQ776" s="526"/>
      <c r="CR776" s="526"/>
      <c r="CS776" s="526"/>
      <c r="CT776" s="526"/>
      <c r="CU776" s="526"/>
      <c r="CV776" s="526"/>
      <c r="CW776" s="526"/>
      <c r="CX776" s="526"/>
      <c r="CY776" s="526"/>
      <c r="CZ776" s="526"/>
      <c r="DA776" s="526"/>
      <c r="DB776" s="526"/>
      <c r="DC776" s="526"/>
      <c r="DD776" s="526"/>
      <c r="DE776" s="526"/>
      <c r="DF776" s="526"/>
    </row>
    <row r="777" spans="8:110">
      <c r="H777" s="524">
        <f t="shared" si="149"/>
        <v>0</v>
      </c>
      <c r="K777" s="526"/>
      <c r="L777" s="526"/>
      <c r="M777" s="526"/>
      <c r="N777" s="526"/>
      <c r="O777" s="526"/>
      <c r="P777" s="526"/>
      <c r="Q777" s="526"/>
      <c r="R777" s="526"/>
      <c r="S777" s="526"/>
      <c r="T777" s="526"/>
      <c r="U777" s="526"/>
      <c r="V777" s="526"/>
      <c r="W777" s="526"/>
      <c r="X777" s="526"/>
      <c r="Y777" s="526"/>
      <c r="Z777" s="526"/>
      <c r="AA777" s="526"/>
      <c r="AB777" s="526"/>
      <c r="AC777" s="526"/>
      <c r="AD777" s="526"/>
      <c r="AE777" s="526"/>
      <c r="AF777" s="526"/>
      <c r="AG777" s="526"/>
      <c r="AH777" s="526"/>
      <c r="AI777" s="526"/>
      <c r="AJ777" s="526"/>
      <c r="AK777" s="526"/>
      <c r="AL777" s="526"/>
      <c r="AM777" s="526"/>
      <c r="AN777" s="526"/>
      <c r="AO777" s="526"/>
      <c r="AP777" s="526"/>
      <c r="AQ777" s="526"/>
      <c r="AR777" s="526"/>
      <c r="AS777" s="526"/>
      <c r="AT777" s="526"/>
      <c r="AU777" s="526"/>
      <c r="AV777" s="526"/>
      <c r="AW777" s="526"/>
      <c r="AX777" s="526"/>
      <c r="AY777" s="526"/>
      <c r="AZ777" s="526"/>
      <c r="BA777" s="526"/>
      <c r="BB777" s="526"/>
      <c r="BC777" s="526"/>
      <c r="BD777" s="526"/>
      <c r="BE777" s="526"/>
      <c r="BF777" s="526"/>
      <c r="BG777" s="526"/>
      <c r="BH777" s="526"/>
      <c r="BI777" s="526"/>
      <c r="BJ777" s="526"/>
      <c r="BK777" s="526"/>
      <c r="BL777" s="526"/>
      <c r="BM777" s="526"/>
      <c r="BN777" s="526"/>
      <c r="BO777" s="526"/>
      <c r="BP777" s="526"/>
      <c r="BQ777" s="526"/>
      <c r="BR777" s="526"/>
      <c r="BS777" s="526"/>
      <c r="BT777" s="526"/>
      <c r="BU777" s="526"/>
      <c r="BV777" s="526"/>
      <c r="BW777" s="526"/>
      <c r="BX777" s="526"/>
      <c r="BY777" s="526"/>
      <c r="BZ777" s="526"/>
      <c r="CA777" s="526"/>
      <c r="CB777" s="526"/>
      <c r="CC777" s="526"/>
      <c r="CD777" s="526"/>
      <c r="CE777" s="526"/>
      <c r="CF777" s="526"/>
      <c r="CG777" s="526"/>
      <c r="CH777" s="526"/>
      <c r="CI777" s="526"/>
      <c r="CJ777" s="526"/>
      <c r="CK777" s="526"/>
      <c r="CL777" s="526"/>
      <c r="CM777" s="526"/>
      <c r="CN777" s="526"/>
      <c r="CO777" s="526"/>
      <c r="CP777" s="526"/>
      <c r="CQ777" s="526"/>
      <c r="CR777" s="526"/>
      <c r="CS777" s="526"/>
      <c r="CT777" s="526"/>
      <c r="CU777" s="526"/>
      <c r="CV777" s="526"/>
      <c r="CW777" s="526"/>
      <c r="CX777" s="526"/>
      <c r="CY777" s="526"/>
      <c r="CZ777" s="526"/>
      <c r="DA777" s="526"/>
      <c r="DB777" s="526"/>
      <c r="DC777" s="526"/>
      <c r="DD777" s="526"/>
      <c r="DE777" s="526"/>
      <c r="DF777" s="526"/>
    </row>
    <row r="778" spans="8:110">
      <c r="H778" s="524">
        <f t="shared" si="149"/>
        <v>0</v>
      </c>
      <c r="K778" s="526"/>
      <c r="L778" s="526"/>
      <c r="M778" s="526"/>
      <c r="N778" s="526"/>
      <c r="O778" s="526"/>
      <c r="P778" s="526"/>
      <c r="Q778" s="526"/>
      <c r="R778" s="526"/>
      <c r="S778" s="526"/>
      <c r="T778" s="526"/>
      <c r="U778" s="526"/>
      <c r="V778" s="526"/>
      <c r="W778" s="526"/>
      <c r="X778" s="526"/>
      <c r="Y778" s="526"/>
      <c r="Z778" s="526"/>
      <c r="AA778" s="526"/>
      <c r="AB778" s="526"/>
      <c r="AC778" s="526"/>
      <c r="AD778" s="526"/>
      <c r="AE778" s="526"/>
      <c r="AF778" s="526"/>
      <c r="AG778" s="526"/>
      <c r="AH778" s="526"/>
      <c r="AI778" s="526"/>
      <c r="AJ778" s="526"/>
      <c r="AK778" s="526"/>
      <c r="AL778" s="526"/>
      <c r="AM778" s="526"/>
      <c r="AN778" s="526"/>
      <c r="AO778" s="526"/>
      <c r="AP778" s="526"/>
      <c r="AQ778" s="526"/>
      <c r="AR778" s="526"/>
      <c r="AS778" s="526"/>
      <c r="AT778" s="526"/>
      <c r="AU778" s="526"/>
      <c r="AV778" s="526"/>
      <c r="AW778" s="526"/>
      <c r="AX778" s="526"/>
      <c r="AY778" s="526"/>
      <c r="AZ778" s="526"/>
      <c r="BA778" s="526"/>
      <c r="BB778" s="526"/>
      <c r="BC778" s="526"/>
      <c r="BD778" s="526"/>
      <c r="BE778" s="526"/>
      <c r="BF778" s="526"/>
      <c r="BG778" s="526"/>
      <c r="BH778" s="526"/>
      <c r="BI778" s="526"/>
      <c r="BJ778" s="526"/>
      <c r="BK778" s="526"/>
      <c r="BL778" s="526"/>
      <c r="BM778" s="526"/>
      <c r="BN778" s="526"/>
      <c r="BO778" s="526"/>
      <c r="BP778" s="526"/>
      <c r="BQ778" s="526"/>
      <c r="BR778" s="526"/>
      <c r="BS778" s="526"/>
      <c r="BT778" s="526"/>
      <c r="BU778" s="526"/>
      <c r="BV778" s="526"/>
      <c r="BW778" s="526"/>
      <c r="BX778" s="526"/>
      <c r="BY778" s="526"/>
      <c r="BZ778" s="526"/>
      <c r="CA778" s="526"/>
      <c r="CB778" s="526"/>
      <c r="CC778" s="526"/>
      <c r="CD778" s="526"/>
      <c r="CE778" s="526"/>
      <c r="CF778" s="526"/>
      <c r="CG778" s="526"/>
      <c r="CH778" s="526"/>
      <c r="CI778" s="526"/>
      <c r="CJ778" s="526"/>
      <c r="CK778" s="526"/>
      <c r="CL778" s="526"/>
      <c r="CM778" s="526"/>
      <c r="CN778" s="526"/>
      <c r="CO778" s="526"/>
      <c r="CP778" s="526"/>
      <c r="CQ778" s="526"/>
      <c r="CR778" s="526"/>
      <c r="CS778" s="526"/>
      <c r="CT778" s="526"/>
      <c r="CU778" s="526"/>
      <c r="CV778" s="526"/>
      <c r="CW778" s="526"/>
      <c r="CX778" s="526"/>
      <c r="CY778" s="526"/>
      <c r="CZ778" s="526"/>
      <c r="DA778" s="526"/>
      <c r="DB778" s="526"/>
      <c r="DC778" s="526"/>
      <c r="DD778" s="526"/>
      <c r="DE778" s="526"/>
      <c r="DF778" s="526"/>
    </row>
    <row r="779" spans="8:110">
      <c r="H779" s="524">
        <f t="shared" si="149"/>
        <v>0</v>
      </c>
      <c r="K779" s="526"/>
      <c r="L779" s="526"/>
      <c r="M779" s="526"/>
      <c r="N779" s="526"/>
      <c r="O779" s="526"/>
      <c r="P779" s="526"/>
      <c r="Q779" s="526"/>
      <c r="R779" s="526"/>
      <c r="S779" s="526"/>
      <c r="T779" s="526"/>
      <c r="U779" s="526"/>
      <c r="V779" s="526"/>
      <c r="W779" s="526"/>
      <c r="X779" s="526"/>
      <c r="Y779" s="526"/>
      <c r="Z779" s="526"/>
      <c r="AA779" s="526"/>
      <c r="AB779" s="526"/>
      <c r="AC779" s="526"/>
      <c r="AD779" s="526"/>
      <c r="AE779" s="526"/>
      <c r="AF779" s="526"/>
      <c r="AG779" s="526"/>
      <c r="AH779" s="526"/>
      <c r="AI779" s="526"/>
      <c r="AJ779" s="526"/>
      <c r="AK779" s="526"/>
      <c r="AL779" s="526"/>
      <c r="AM779" s="526"/>
      <c r="AN779" s="526"/>
      <c r="AO779" s="526"/>
      <c r="AP779" s="526"/>
      <c r="AQ779" s="526"/>
      <c r="AR779" s="526"/>
      <c r="AS779" s="526"/>
      <c r="AT779" s="526"/>
      <c r="AU779" s="526"/>
      <c r="AV779" s="526"/>
      <c r="AW779" s="526"/>
      <c r="AX779" s="526"/>
      <c r="AY779" s="526"/>
      <c r="AZ779" s="526"/>
      <c r="BA779" s="526"/>
      <c r="BB779" s="526"/>
      <c r="BC779" s="526"/>
      <c r="BD779" s="526"/>
      <c r="BE779" s="526"/>
      <c r="BF779" s="526"/>
      <c r="BG779" s="526"/>
      <c r="BH779" s="526"/>
      <c r="BI779" s="526"/>
      <c r="BJ779" s="526"/>
      <c r="BK779" s="526"/>
      <c r="BL779" s="526"/>
      <c r="BM779" s="526"/>
      <c r="BN779" s="526"/>
      <c r="BO779" s="526"/>
      <c r="BP779" s="526"/>
      <c r="BQ779" s="526"/>
      <c r="BR779" s="526"/>
      <c r="BS779" s="526"/>
      <c r="BT779" s="526"/>
      <c r="BU779" s="526"/>
      <c r="BV779" s="526"/>
      <c r="BW779" s="526"/>
      <c r="BX779" s="526"/>
      <c r="BY779" s="526"/>
      <c r="BZ779" s="526"/>
      <c r="CA779" s="526"/>
      <c r="CB779" s="526"/>
      <c r="CC779" s="526"/>
      <c r="CD779" s="526"/>
      <c r="CE779" s="526"/>
      <c r="CF779" s="526"/>
      <c r="CG779" s="526"/>
      <c r="CH779" s="526"/>
      <c r="CI779" s="526"/>
      <c r="CJ779" s="526"/>
      <c r="CK779" s="526"/>
      <c r="CL779" s="526"/>
      <c r="CM779" s="526"/>
      <c r="CN779" s="526"/>
      <c r="CO779" s="526"/>
      <c r="CP779" s="526"/>
      <c r="CQ779" s="526"/>
      <c r="CR779" s="526"/>
      <c r="CS779" s="526"/>
      <c r="CT779" s="526"/>
      <c r="CU779" s="526"/>
      <c r="CV779" s="526"/>
      <c r="CW779" s="526"/>
      <c r="CX779" s="526"/>
      <c r="CY779" s="526"/>
      <c r="CZ779" s="526"/>
      <c r="DA779" s="526"/>
      <c r="DB779" s="526"/>
      <c r="DC779" s="526"/>
      <c r="DD779" s="526"/>
      <c r="DE779" s="526"/>
      <c r="DF779" s="526"/>
    </row>
    <row r="780" spans="8:110">
      <c r="H780" s="524">
        <f t="shared" si="149"/>
        <v>0</v>
      </c>
      <c r="K780" s="526"/>
      <c r="L780" s="526"/>
      <c r="M780" s="526"/>
      <c r="N780" s="526"/>
      <c r="O780" s="526"/>
      <c r="P780" s="526"/>
      <c r="Q780" s="526"/>
      <c r="R780" s="526"/>
      <c r="S780" s="526"/>
      <c r="T780" s="526"/>
      <c r="U780" s="526"/>
      <c r="V780" s="526"/>
      <c r="W780" s="526"/>
      <c r="X780" s="526"/>
      <c r="Y780" s="526"/>
      <c r="Z780" s="526"/>
      <c r="AA780" s="526"/>
      <c r="AB780" s="526"/>
      <c r="AC780" s="526"/>
      <c r="AD780" s="526"/>
      <c r="AE780" s="526"/>
      <c r="AF780" s="526"/>
      <c r="AG780" s="526"/>
      <c r="AH780" s="526"/>
      <c r="AI780" s="526"/>
      <c r="AJ780" s="526"/>
      <c r="AK780" s="526"/>
      <c r="AL780" s="526"/>
      <c r="AM780" s="526"/>
      <c r="AN780" s="526"/>
      <c r="AO780" s="526"/>
      <c r="AP780" s="526"/>
      <c r="AQ780" s="526"/>
      <c r="AR780" s="526"/>
      <c r="AS780" s="526"/>
      <c r="AT780" s="526"/>
      <c r="AU780" s="526"/>
      <c r="AV780" s="526"/>
      <c r="AW780" s="526"/>
      <c r="AX780" s="526"/>
      <c r="AY780" s="526"/>
      <c r="AZ780" s="526"/>
      <c r="BA780" s="526"/>
      <c r="BB780" s="526"/>
      <c r="BC780" s="526"/>
      <c r="BD780" s="526"/>
      <c r="BE780" s="526"/>
      <c r="BF780" s="526"/>
      <c r="BG780" s="526"/>
      <c r="BH780" s="526"/>
      <c r="BI780" s="526"/>
      <c r="BJ780" s="526"/>
      <c r="BK780" s="526"/>
      <c r="BL780" s="526"/>
      <c r="BM780" s="526"/>
      <c r="BN780" s="526"/>
      <c r="BO780" s="526"/>
      <c r="BP780" s="526"/>
      <c r="BQ780" s="526"/>
      <c r="BR780" s="526"/>
      <c r="BS780" s="526"/>
      <c r="BT780" s="526"/>
      <c r="BU780" s="526"/>
      <c r="BV780" s="526"/>
      <c r="BW780" s="526"/>
      <c r="BX780" s="526"/>
      <c r="BY780" s="526"/>
      <c r="BZ780" s="526"/>
      <c r="CA780" s="526"/>
      <c r="CB780" s="526"/>
      <c r="CC780" s="526"/>
      <c r="CD780" s="526"/>
      <c r="CE780" s="526"/>
      <c r="CF780" s="526"/>
      <c r="CG780" s="526"/>
      <c r="CH780" s="526"/>
      <c r="CI780" s="526"/>
      <c r="CJ780" s="526"/>
      <c r="CK780" s="526"/>
      <c r="CL780" s="526"/>
      <c r="CM780" s="526"/>
      <c r="CN780" s="526"/>
      <c r="CO780" s="526"/>
      <c r="CP780" s="526"/>
      <c r="CQ780" s="526"/>
      <c r="CR780" s="526"/>
      <c r="CS780" s="526"/>
      <c r="CT780" s="526"/>
      <c r="CU780" s="526"/>
      <c r="CV780" s="526"/>
      <c r="CW780" s="526"/>
      <c r="CX780" s="526"/>
      <c r="CY780" s="526"/>
      <c r="CZ780" s="526"/>
      <c r="DA780" s="526"/>
      <c r="DB780" s="526"/>
      <c r="DC780" s="526"/>
      <c r="DD780" s="526"/>
      <c r="DE780" s="526"/>
      <c r="DF780" s="526"/>
    </row>
    <row r="781" spans="8:110">
      <c r="H781" s="524">
        <f t="shared" si="149"/>
        <v>0</v>
      </c>
      <c r="K781" s="526"/>
      <c r="L781" s="526"/>
      <c r="M781" s="526"/>
      <c r="N781" s="526"/>
      <c r="O781" s="526"/>
      <c r="P781" s="526"/>
      <c r="Q781" s="526"/>
      <c r="R781" s="526"/>
      <c r="S781" s="526"/>
      <c r="T781" s="526"/>
      <c r="U781" s="526"/>
      <c r="V781" s="526"/>
      <c r="W781" s="526"/>
      <c r="X781" s="526"/>
      <c r="Y781" s="526"/>
      <c r="Z781" s="526"/>
      <c r="AA781" s="526"/>
      <c r="AB781" s="526"/>
      <c r="AC781" s="526"/>
      <c r="AD781" s="526"/>
      <c r="AE781" s="526"/>
      <c r="AF781" s="526"/>
      <c r="AG781" s="526"/>
      <c r="AH781" s="526"/>
      <c r="AI781" s="526"/>
      <c r="AJ781" s="526"/>
      <c r="AK781" s="526"/>
      <c r="AL781" s="526"/>
      <c r="AM781" s="526"/>
      <c r="AN781" s="526"/>
      <c r="AO781" s="526"/>
      <c r="AP781" s="526"/>
      <c r="AQ781" s="526"/>
      <c r="AR781" s="526"/>
      <c r="AS781" s="526"/>
      <c r="AT781" s="526"/>
      <c r="AU781" s="526"/>
      <c r="AV781" s="526"/>
      <c r="AW781" s="526"/>
      <c r="AX781" s="526"/>
      <c r="AY781" s="526"/>
      <c r="AZ781" s="526"/>
      <c r="BA781" s="526"/>
      <c r="BB781" s="526"/>
      <c r="BC781" s="526"/>
      <c r="BD781" s="526"/>
      <c r="BE781" s="526"/>
      <c r="BF781" s="526"/>
      <c r="BG781" s="526"/>
      <c r="BH781" s="526"/>
      <c r="BI781" s="526"/>
      <c r="BJ781" s="526"/>
      <c r="BK781" s="526"/>
      <c r="BL781" s="526"/>
      <c r="BM781" s="526"/>
      <c r="BN781" s="526"/>
      <c r="BO781" s="526"/>
      <c r="BP781" s="526"/>
      <c r="BQ781" s="526"/>
      <c r="BR781" s="526"/>
      <c r="BS781" s="526"/>
      <c r="BT781" s="526"/>
      <c r="BU781" s="526"/>
      <c r="BV781" s="526"/>
      <c r="BW781" s="526"/>
      <c r="BX781" s="526"/>
      <c r="BY781" s="526"/>
      <c r="BZ781" s="526"/>
      <c r="CA781" s="526"/>
      <c r="CB781" s="526"/>
      <c r="CC781" s="526"/>
      <c r="CD781" s="526"/>
      <c r="CE781" s="526"/>
      <c r="CF781" s="526"/>
      <c r="CG781" s="526"/>
      <c r="CH781" s="526"/>
      <c r="CI781" s="526"/>
      <c r="CJ781" s="526"/>
      <c r="CK781" s="526"/>
      <c r="CL781" s="526"/>
      <c r="CM781" s="526"/>
      <c r="CN781" s="526"/>
      <c r="CO781" s="526"/>
      <c r="CP781" s="526"/>
      <c r="CQ781" s="526"/>
      <c r="CR781" s="526"/>
      <c r="CS781" s="526"/>
      <c r="CT781" s="526"/>
      <c r="CU781" s="526"/>
      <c r="CV781" s="526"/>
      <c r="CW781" s="526"/>
      <c r="CX781" s="526"/>
      <c r="CY781" s="526"/>
      <c r="CZ781" s="526"/>
      <c r="DA781" s="526"/>
      <c r="DB781" s="526"/>
      <c r="DC781" s="526"/>
      <c r="DD781" s="526"/>
      <c r="DE781" s="526"/>
      <c r="DF781" s="526"/>
    </row>
    <row r="782" spans="8:110">
      <c r="H782" s="524">
        <f t="shared" si="149"/>
        <v>0</v>
      </c>
      <c r="K782" s="526"/>
      <c r="L782" s="526"/>
      <c r="M782" s="526"/>
      <c r="N782" s="526"/>
      <c r="O782" s="526"/>
      <c r="P782" s="526"/>
      <c r="Q782" s="526"/>
      <c r="R782" s="526"/>
      <c r="S782" s="526"/>
      <c r="T782" s="526"/>
      <c r="U782" s="526"/>
      <c r="V782" s="526"/>
      <c r="W782" s="526"/>
      <c r="X782" s="526"/>
      <c r="Y782" s="526"/>
      <c r="Z782" s="526"/>
      <c r="AA782" s="526"/>
      <c r="AB782" s="526"/>
      <c r="AC782" s="526"/>
      <c r="AD782" s="526"/>
      <c r="AE782" s="526"/>
      <c r="AF782" s="526"/>
      <c r="AG782" s="526"/>
      <c r="AH782" s="526"/>
      <c r="AI782" s="526"/>
      <c r="AJ782" s="526"/>
      <c r="AK782" s="526"/>
      <c r="AL782" s="526"/>
      <c r="AM782" s="526"/>
      <c r="AN782" s="526"/>
      <c r="AO782" s="526"/>
      <c r="AP782" s="526"/>
      <c r="AQ782" s="526"/>
      <c r="AR782" s="526"/>
      <c r="AS782" s="526"/>
      <c r="AT782" s="526"/>
      <c r="AU782" s="526"/>
      <c r="AV782" s="526"/>
      <c r="AW782" s="526"/>
      <c r="AX782" s="526"/>
      <c r="AY782" s="526"/>
      <c r="AZ782" s="526"/>
      <c r="BA782" s="526"/>
      <c r="BB782" s="526"/>
      <c r="BC782" s="526"/>
      <c r="BD782" s="526"/>
      <c r="BE782" s="526"/>
      <c r="BF782" s="526"/>
      <c r="BG782" s="526"/>
      <c r="BH782" s="526"/>
      <c r="BI782" s="526"/>
      <c r="BJ782" s="526"/>
      <c r="BK782" s="526"/>
      <c r="BL782" s="526"/>
      <c r="BM782" s="526"/>
      <c r="BN782" s="526"/>
      <c r="BO782" s="526"/>
      <c r="BP782" s="526"/>
      <c r="BQ782" s="526"/>
      <c r="BR782" s="526"/>
      <c r="BS782" s="526"/>
      <c r="BT782" s="526"/>
      <c r="BU782" s="526"/>
      <c r="BV782" s="526"/>
      <c r="BW782" s="526"/>
      <c r="BX782" s="526"/>
      <c r="BY782" s="526"/>
      <c r="BZ782" s="526"/>
      <c r="CA782" s="526"/>
      <c r="CB782" s="526"/>
      <c r="CC782" s="526"/>
      <c r="CD782" s="526"/>
      <c r="CE782" s="526"/>
      <c r="CF782" s="526"/>
      <c r="CG782" s="526"/>
      <c r="CH782" s="526"/>
      <c r="CI782" s="526"/>
      <c r="CJ782" s="526"/>
      <c r="CK782" s="526"/>
      <c r="CL782" s="526"/>
      <c r="CM782" s="526"/>
      <c r="CN782" s="526"/>
      <c r="CO782" s="526"/>
      <c r="CP782" s="526"/>
      <c r="CQ782" s="526"/>
      <c r="CR782" s="526"/>
      <c r="CS782" s="526"/>
      <c r="CT782" s="526"/>
      <c r="CU782" s="526"/>
      <c r="CV782" s="526"/>
      <c r="CW782" s="526"/>
      <c r="CX782" s="526"/>
      <c r="CY782" s="526"/>
      <c r="CZ782" s="526"/>
      <c r="DA782" s="526"/>
      <c r="DB782" s="526"/>
      <c r="DC782" s="526"/>
      <c r="DD782" s="526"/>
      <c r="DE782" s="526"/>
      <c r="DF782" s="526"/>
    </row>
    <row r="783" spans="8:110">
      <c r="H783" s="524">
        <f t="shared" si="149"/>
        <v>0</v>
      </c>
      <c r="K783" s="526"/>
      <c r="L783" s="526"/>
      <c r="M783" s="526"/>
      <c r="N783" s="526"/>
      <c r="O783" s="526"/>
      <c r="P783" s="526"/>
      <c r="Q783" s="526"/>
      <c r="R783" s="526"/>
      <c r="S783" s="526"/>
      <c r="T783" s="526"/>
      <c r="U783" s="526"/>
      <c r="V783" s="526"/>
      <c r="W783" s="526"/>
      <c r="X783" s="526"/>
      <c r="Y783" s="526"/>
      <c r="Z783" s="526"/>
      <c r="AA783" s="526"/>
      <c r="AB783" s="526"/>
      <c r="AC783" s="526"/>
      <c r="AD783" s="526"/>
      <c r="AE783" s="526"/>
      <c r="AF783" s="526"/>
      <c r="AG783" s="526"/>
      <c r="AH783" s="526"/>
      <c r="AI783" s="526"/>
      <c r="AJ783" s="526"/>
      <c r="AK783" s="526"/>
      <c r="AL783" s="526"/>
      <c r="AM783" s="526"/>
      <c r="AN783" s="526"/>
      <c r="AO783" s="526"/>
      <c r="AP783" s="526"/>
      <c r="AQ783" s="526"/>
      <c r="AR783" s="526"/>
      <c r="AS783" s="526"/>
      <c r="AT783" s="526"/>
      <c r="AU783" s="526"/>
      <c r="AV783" s="526"/>
      <c r="AW783" s="526"/>
      <c r="AX783" s="526"/>
      <c r="AY783" s="526"/>
      <c r="AZ783" s="526"/>
      <c r="BA783" s="526"/>
      <c r="BB783" s="526"/>
      <c r="BC783" s="526"/>
      <c r="BD783" s="526"/>
      <c r="BE783" s="526"/>
      <c r="BF783" s="526"/>
      <c r="BG783" s="526"/>
      <c r="BH783" s="526"/>
      <c r="BI783" s="526"/>
      <c r="BJ783" s="526"/>
      <c r="BK783" s="526"/>
      <c r="BL783" s="526"/>
      <c r="BM783" s="526"/>
      <c r="BN783" s="526"/>
      <c r="BO783" s="526"/>
      <c r="BP783" s="526"/>
      <c r="BQ783" s="526"/>
      <c r="BR783" s="526"/>
      <c r="BS783" s="526"/>
      <c r="BT783" s="526"/>
      <c r="BU783" s="526"/>
      <c r="BV783" s="526"/>
      <c r="BW783" s="526"/>
      <c r="BX783" s="526"/>
      <c r="BY783" s="526"/>
      <c r="BZ783" s="526"/>
      <c r="CA783" s="526"/>
      <c r="CB783" s="526"/>
      <c r="CC783" s="526"/>
      <c r="CD783" s="526"/>
      <c r="CE783" s="526"/>
      <c r="CF783" s="526"/>
      <c r="CG783" s="526"/>
      <c r="CH783" s="526"/>
      <c r="CI783" s="526"/>
      <c r="CJ783" s="526"/>
      <c r="CK783" s="526"/>
      <c r="CL783" s="526"/>
      <c r="CM783" s="526"/>
      <c r="CN783" s="526"/>
      <c r="CO783" s="526"/>
      <c r="CP783" s="526"/>
      <c r="CQ783" s="526"/>
      <c r="CR783" s="526"/>
      <c r="CS783" s="526"/>
      <c r="CT783" s="526"/>
      <c r="CU783" s="526"/>
      <c r="CV783" s="526"/>
      <c r="CW783" s="526"/>
      <c r="CX783" s="526"/>
      <c r="CY783" s="526"/>
      <c r="CZ783" s="526"/>
      <c r="DA783" s="526"/>
      <c r="DB783" s="526"/>
      <c r="DC783" s="526"/>
      <c r="DD783" s="526"/>
      <c r="DE783" s="526"/>
      <c r="DF783" s="526"/>
    </row>
    <row r="784" spans="8:110">
      <c r="H784" s="524">
        <f t="shared" si="149"/>
        <v>0</v>
      </c>
      <c r="K784" s="526"/>
      <c r="L784" s="526"/>
      <c r="M784" s="526"/>
      <c r="N784" s="526"/>
      <c r="O784" s="526"/>
      <c r="P784" s="526"/>
      <c r="Q784" s="526"/>
      <c r="R784" s="526"/>
      <c r="S784" s="526"/>
      <c r="T784" s="526"/>
      <c r="U784" s="526"/>
      <c r="V784" s="526"/>
      <c r="W784" s="526"/>
      <c r="X784" s="526"/>
      <c r="Y784" s="526"/>
      <c r="Z784" s="526"/>
      <c r="AA784" s="526"/>
      <c r="AB784" s="526"/>
      <c r="AC784" s="526"/>
      <c r="AD784" s="526"/>
      <c r="AE784" s="526"/>
      <c r="AF784" s="526"/>
      <c r="AG784" s="526"/>
      <c r="AH784" s="526"/>
      <c r="AI784" s="526"/>
      <c r="AJ784" s="526"/>
      <c r="AK784" s="526"/>
      <c r="AL784" s="526"/>
      <c r="AM784" s="526"/>
      <c r="AN784" s="526"/>
      <c r="AO784" s="526"/>
      <c r="AP784" s="526"/>
      <c r="AQ784" s="526"/>
      <c r="AR784" s="526"/>
      <c r="AS784" s="526"/>
      <c r="AT784" s="526"/>
      <c r="AU784" s="526"/>
      <c r="AV784" s="526"/>
      <c r="AW784" s="526"/>
      <c r="AX784" s="526"/>
      <c r="AY784" s="526"/>
      <c r="AZ784" s="526"/>
      <c r="BA784" s="526"/>
      <c r="BB784" s="526"/>
      <c r="BC784" s="526"/>
      <c r="BD784" s="526"/>
      <c r="BE784" s="526"/>
      <c r="BF784" s="526"/>
      <c r="BG784" s="526"/>
      <c r="BH784" s="526"/>
      <c r="BI784" s="526"/>
      <c r="BJ784" s="526"/>
      <c r="BK784" s="526"/>
      <c r="BL784" s="526"/>
      <c r="BM784" s="526"/>
      <c r="BN784" s="526"/>
      <c r="BO784" s="526"/>
      <c r="BP784" s="526"/>
      <c r="BQ784" s="526"/>
      <c r="BR784" s="526"/>
      <c r="BS784" s="526"/>
      <c r="BT784" s="526"/>
      <c r="BU784" s="526"/>
      <c r="BV784" s="526"/>
      <c r="BW784" s="526"/>
      <c r="BX784" s="526"/>
      <c r="BY784" s="526"/>
      <c r="BZ784" s="526"/>
      <c r="CA784" s="526"/>
      <c r="CB784" s="526"/>
      <c r="CC784" s="526"/>
      <c r="CD784" s="526"/>
      <c r="CE784" s="526"/>
      <c r="CF784" s="526"/>
      <c r="CG784" s="526"/>
      <c r="CH784" s="526"/>
      <c r="CI784" s="526"/>
      <c r="CJ784" s="526"/>
      <c r="CK784" s="526"/>
      <c r="CL784" s="526"/>
      <c r="CM784" s="526"/>
      <c r="CN784" s="526"/>
      <c r="CO784" s="526"/>
      <c r="CP784" s="526"/>
      <c r="CQ784" s="526"/>
      <c r="CR784" s="526"/>
      <c r="CS784" s="526"/>
      <c r="CT784" s="526"/>
      <c r="CU784" s="526"/>
      <c r="CV784" s="526"/>
      <c r="CW784" s="526"/>
      <c r="CX784" s="526"/>
      <c r="CY784" s="526"/>
      <c r="CZ784" s="526"/>
      <c r="DA784" s="526"/>
      <c r="DB784" s="526"/>
      <c r="DC784" s="526"/>
      <c r="DD784" s="526"/>
      <c r="DE784" s="526"/>
      <c r="DF784" s="526"/>
    </row>
    <row r="785" spans="8:110">
      <c r="H785" s="524">
        <f t="shared" si="149"/>
        <v>0</v>
      </c>
      <c r="K785" s="526"/>
      <c r="L785" s="526"/>
      <c r="M785" s="526"/>
      <c r="N785" s="526"/>
      <c r="O785" s="526"/>
      <c r="P785" s="526"/>
      <c r="Q785" s="526"/>
      <c r="R785" s="526"/>
      <c r="S785" s="526"/>
      <c r="T785" s="526"/>
      <c r="U785" s="526"/>
      <c r="V785" s="526"/>
      <c r="W785" s="526"/>
      <c r="X785" s="526"/>
      <c r="Y785" s="526"/>
      <c r="Z785" s="526"/>
      <c r="AA785" s="526"/>
      <c r="AB785" s="526"/>
      <c r="AC785" s="526"/>
      <c r="AD785" s="526"/>
      <c r="AE785" s="526"/>
      <c r="AF785" s="526"/>
      <c r="AG785" s="526"/>
      <c r="AH785" s="526"/>
      <c r="AI785" s="526"/>
      <c r="AJ785" s="526"/>
      <c r="AK785" s="526"/>
      <c r="AL785" s="526"/>
      <c r="AM785" s="526"/>
      <c r="AN785" s="526"/>
      <c r="AO785" s="526"/>
      <c r="AP785" s="526"/>
      <c r="AQ785" s="526"/>
      <c r="AR785" s="526"/>
      <c r="AS785" s="526"/>
      <c r="AT785" s="526"/>
      <c r="AU785" s="526"/>
      <c r="AV785" s="526"/>
      <c r="AW785" s="526"/>
      <c r="AX785" s="526"/>
      <c r="AY785" s="526"/>
      <c r="AZ785" s="526"/>
      <c r="BA785" s="526"/>
      <c r="BB785" s="526"/>
      <c r="BC785" s="526"/>
      <c r="BD785" s="526"/>
      <c r="BE785" s="526"/>
      <c r="BF785" s="526"/>
      <c r="BG785" s="526"/>
      <c r="BH785" s="526"/>
      <c r="BI785" s="526"/>
      <c r="BJ785" s="526"/>
      <c r="BK785" s="526"/>
      <c r="BL785" s="526"/>
      <c r="BM785" s="526"/>
      <c r="BN785" s="526"/>
      <c r="BO785" s="526"/>
      <c r="BP785" s="526"/>
      <c r="BQ785" s="526"/>
      <c r="BR785" s="526"/>
      <c r="BS785" s="526"/>
      <c r="BT785" s="526"/>
      <c r="BU785" s="526"/>
      <c r="BV785" s="526"/>
      <c r="BW785" s="526"/>
      <c r="BX785" s="526"/>
      <c r="BY785" s="526"/>
      <c r="BZ785" s="526"/>
      <c r="CA785" s="526"/>
      <c r="CB785" s="526"/>
      <c r="CC785" s="526"/>
      <c r="CD785" s="526"/>
      <c r="CE785" s="526"/>
      <c r="CF785" s="526"/>
      <c r="CG785" s="526"/>
      <c r="CH785" s="526"/>
      <c r="CI785" s="526"/>
      <c r="CJ785" s="526"/>
      <c r="CK785" s="526"/>
      <c r="CL785" s="526"/>
      <c r="CM785" s="526"/>
      <c r="CN785" s="526"/>
      <c r="CO785" s="526"/>
      <c r="CP785" s="526"/>
      <c r="CQ785" s="526"/>
      <c r="CR785" s="526"/>
      <c r="CS785" s="526"/>
      <c r="CT785" s="526"/>
      <c r="CU785" s="526"/>
      <c r="CV785" s="526"/>
      <c r="CW785" s="526"/>
      <c r="CX785" s="526"/>
      <c r="CY785" s="526"/>
      <c r="CZ785" s="526"/>
      <c r="DA785" s="526"/>
      <c r="DB785" s="526"/>
      <c r="DC785" s="526"/>
      <c r="DD785" s="526"/>
      <c r="DE785" s="526"/>
      <c r="DF785" s="526"/>
    </row>
    <row r="786" spans="8:110">
      <c r="H786" s="524">
        <f t="shared" si="149"/>
        <v>0</v>
      </c>
      <c r="K786" s="526"/>
      <c r="L786" s="526"/>
      <c r="M786" s="526"/>
      <c r="N786" s="526"/>
      <c r="O786" s="526"/>
      <c r="P786" s="526"/>
      <c r="Q786" s="526"/>
      <c r="R786" s="526"/>
      <c r="S786" s="526"/>
      <c r="T786" s="526"/>
      <c r="U786" s="526"/>
      <c r="V786" s="526"/>
      <c r="W786" s="526"/>
      <c r="X786" s="526"/>
      <c r="Y786" s="526"/>
      <c r="Z786" s="526"/>
      <c r="AA786" s="526"/>
      <c r="AB786" s="526"/>
      <c r="AC786" s="526"/>
      <c r="AD786" s="526"/>
      <c r="AE786" s="526"/>
      <c r="AF786" s="526"/>
      <c r="AG786" s="526"/>
      <c r="AH786" s="526"/>
      <c r="AI786" s="526"/>
      <c r="AJ786" s="526"/>
      <c r="AK786" s="526"/>
      <c r="AL786" s="526"/>
      <c r="AM786" s="526"/>
      <c r="AN786" s="526"/>
      <c r="AO786" s="526"/>
      <c r="AP786" s="526"/>
      <c r="AQ786" s="526"/>
      <c r="AR786" s="526"/>
      <c r="AS786" s="526"/>
      <c r="AT786" s="526"/>
      <c r="AU786" s="526"/>
      <c r="AV786" s="526"/>
      <c r="AW786" s="526"/>
      <c r="AX786" s="526"/>
      <c r="AY786" s="526"/>
      <c r="AZ786" s="526"/>
      <c r="BA786" s="526"/>
      <c r="BB786" s="526"/>
      <c r="BC786" s="526"/>
      <c r="BD786" s="526"/>
      <c r="BE786" s="526"/>
      <c r="BF786" s="526"/>
      <c r="BG786" s="526"/>
      <c r="BH786" s="526"/>
      <c r="BI786" s="526"/>
      <c r="BJ786" s="526"/>
      <c r="BK786" s="526"/>
      <c r="BL786" s="526"/>
      <c r="BM786" s="526"/>
      <c r="BN786" s="526"/>
      <c r="BO786" s="526"/>
      <c r="BP786" s="526"/>
      <c r="BQ786" s="526"/>
      <c r="BR786" s="526"/>
      <c r="BS786" s="526"/>
      <c r="BT786" s="526"/>
      <c r="BU786" s="526"/>
      <c r="BV786" s="526"/>
      <c r="BW786" s="526"/>
      <c r="BX786" s="526"/>
      <c r="BY786" s="526"/>
      <c r="BZ786" s="526"/>
      <c r="CA786" s="526"/>
      <c r="CB786" s="526"/>
      <c r="CC786" s="526"/>
      <c r="CD786" s="526"/>
      <c r="CE786" s="526"/>
      <c r="CF786" s="526"/>
      <c r="CG786" s="526"/>
      <c r="CH786" s="526"/>
      <c r="CI786" s="526"/>
      <c r="CJ786" s="526"/>
      <c r="CK786" s="526"/>
      <c r="CL786" s="526"/>
      <c r="CM786" s="526"/>
      <c r="CN786" s="526"/>
      <c r="CO786" s="526"/>
      <c r="CP786" s="526"/>
      <c r="CQ786" s="526"/>
      <c r="CR786" s="526"/>
      <c r="CS786" s="526"/>
      <c r="CT786" s="526"/>
      <c r="CU786" s="526"/>
      <c r="CV786" s="526"/>
      <c r="CW786" s="526"/>
      <c r="CX786" s="526"/>
      <c r="CY786" s="526"/>
      <c r="CZ786" s="526"/>
      <c r="DA786" s="526"/>
      <c r="DB786" s="526"/>
      <c r="DC786" s="526"/>
      <c r="DD786" s="526"/>
      <c r="DE786" s="526"/>
      <c r="DF786" s="526"/>
    </row>
    <row r="787" spans="8:110">
      <c r="H787" s="524">
        <f t="shared" si="149"/>
        <v>0</v>
      </c>
      <c r="K787" s="526"/>
      <c r="L787" s="526"/>
      <c r="M787" s="526"/>
      <c r="N787" s="526"/>
      <c r="O787" s="526"/>
      <c r="P787" s="526"/>
      <c r="Q787" s="526"/>
      <c r="R787" s="526"/>
      <c r="S787" s="526"/>
      <c r="T787" s="526"/>
      <c r="U787" s="526"/>
      <c r="V787" s="526"/>
      <c r="W787" s="526"/>
      <c r="X787" s="526"/>
      <c r="Y787" s="526"/>
      <c r="Z787" s="526"/>
      <c r="AA787" s="526"/>
      <c r="AB787" s="526"/>
      <c r="AC787" s="526"/>
      <c r="AD787" s="526"/>
      <c r="AE787" s="526"/>
      <c r="AF787" s="526"/>
      <c r="AG787" s="526"/>
      <c r="AH787" s="526"/>
      <c r="AI787" s="526"/>
      <c r="AJ787" s="526"/>
      <c r="AK787" s="526"/>
      <c r="AL787" s="526"/>
      <c r="AM787" s="526"/>
      <c r="AN787" s="526"/>
      <c r="AO787" s="526"/>
      <c r="AP787" s="526"/>
      <c r="AQ787" s="526"/>
      <c r="AR787" s="526"/>
      <c r="AS787" s="526"/>
      <c r="AT787" s="526"/>
      <c r="AU787" s="526"/>
      <c r="AV787" s="526"/>
      <c r="AW787" s="526"/>
      <c r="AX787" s="526"/>
      <c r="AY787" s="526"/>
      <c r="AZ787" s="526"/>
      <c r="BA787" s="526"/>
      <c r="BB787" s="526"/>
      <c r="BC787" s="526"/>
      <c r="BD787" s="526"/>
      <c r="BE787" s="526"/>
      <c r="BF787" s="526"/>
      <c r="BG787" s="526"/>
      <c r="BH787" s="526"/>
      <c r="BI787" s="526"/>
      <c r="BJ787" s="526"/>
      <c r="BK787" s="526"/>
      <c r="BL787" s="526"/>
      <c r="BM787" s="526"/>
      <c r="BN787" s="526"/>
      <c r="BO787" s="526"/>
      <c r="BP787" s="526"/>
      <c r="BQ787" s="526"/>
      <c r="BR787" s="526"/>
      <c r="BS787" s="526"/>
      <c r="BT787" s="526"/>
      <c r="BU787" s="526"/>
      <c r="BV787" s="526"/>
      <c r="BW787" s="526"/>
      <c r="BX787" s="526"/>
      <c r="BY787" s="526"/>
      <c r="BZ787" s="526"/>
      <c r="CA787" s="526"/>
      <c r="CB787" s="526"/>
      <c r="CC787" s="526"/>
      <c r="CD787" s="526"/>
      <c r="CE787" s="526"/>
      <c r="CF787" s="526"/>
      <c r="CG787" s="526"/>
      <c r="CH787" s="526"/>
      <c r="CI787" s="526"/>
      <c r="CJ787" s="526"/>
      <c r="CK787" s="526"/>
      <c r="CL787" s="526"/>
      <c r="CM787" s="526"/>
      <c r="CN787" s="526"/>
      <c r="CO787" s="526"/>
      <c r="CP787" s="526"/>
      <c r="CQ787" s="526"/>
      <c r="CR787" s="526"/>
      <c r="CS787" s="526"/>
      <c r="CT787" s="526"/>
      <c r="CU787" s="526"/>
      <c r="CV787" s="526"/>
      <c r="CW787" s="526"/>
      <c r="CX787" s="526"/>
      <c r="CY787" s="526"/>
      <c r="CZ787" s="526"/>
      <c r="DA787" s="526"/>
      <c r="DB787" s="526"/>
      <c r="DC787" s="526"/>
      <c r="DD787" s="526"/>
      <c r="DE787" s="526"/>
      <c r="DF787" s="526"/>
    </row>
    <row r="788" spans="8:110">
      <c r="H788" s="524">
        <f t="shared" si="149"/>
        <v>0</v>
      </c>
      <c r="K788" s="526"/>
      <c r="L788" s="526"/>
      <c r="M788" s="526"/>
      <c r="N788" s="526"/>
      <c r="O788" s="526"/>
      <c r="P788" s="526"/>
      <c r="Q788" s="526"/>
      <c r="R788" s="526"/>
      <c r="S788" s="526"/>
      <c r="T788" s="526"/>
      <c r="U788" s="526"/>
      <c r="V788" s="526"/>
      <c r="W788" s="526"/>
      <c r="X788" s="526"/>
      <c r="Y788" s="526"/>
      <c r="Z788" s="526"/>
      <c r="AA788" s="526"/>
      <c r="AB788" s="526"/>
      <c r="AC788" s="526"/>
      <c r="AD788" s="526"/>
      <c r="AE788" s="526"/>
      <c r="AF788" s="526"/>
      <c r="AG788" s="526"/>
      <c r="AH788" s="526"/>
      <c r="AI788" s="526"/>
      <c r="AJ788" s="526"/>
      <c r="AK788" s="526"/>
      <c r="AL788" s="526"/>
      <c r="AM788" s="526"/>
      <c r="AN788" s="526"/>
      <c r="AO788" s="526"/>
      <c r="AP788" s="526"/>
      <c r="AQ788" s="526"/>
      <c r="AR788" s="526"/>
      <c r="AS788" s="526"/>
      <c r="AT788" s="526"/>
      <c r="AU788" s="526"/>
      <c r="AV788" s="526"/>
      <c r="AW788" s="526"/>
      <c r="AX788" s="526"/>
      <c r="AY788" s="526"/>
      <c r="AZ788" s="526"/>
      <c r="BA788" s="526"/>
      <c r="BB788" s="526"/>
      <c r="BC788" s="526"/>
      <c r="BD788" s="526"/>
      <c r="BE788" s="526"/>
      <c r="BF788" s="526"/>
      <c r="BG788" s="526"/>
      <c r="BH788" s="526"/>
      <c r="BI788" s="526"/>
      <c r="BJ788" s="526"/>
      <c r="BK788" s="526"/>
      <c r="BL788" s="526"/>
      <c r="BM788" s="526"/>
      <c r="BN788" s="526"/>
      <c r="BO788" s="526"/>
      <c r="BP788" s="526"/>
      <c r="BQ788" s="526"/>
      <c r="BR788" s="526"/>
      <c r="BS788" s="526"/>
      <c r="BT788" s="526"/>
      <c r="BU788" s="526"/>
      <c r="BV788" s="526"/>
      <c r="BW788" s="526"/>
      <c r="BX788" s="526"/>
      <c r="BY788" s="526"/>
      <c r="BZ788" s="526"/>
      <c r="CA788" s="526"/>
      <c r="CB788" s="526"/>
      <c r="CC788" s="526"/>
      <c r="CD788" s="526"/>
      <c r="CE788" s="526"/>
      <c r="CF788" s="526"/>
      <c r="CG788" s="526"/>
      <c r="CH788" s="526"/>
      <c r="CI788" s="526"/>
      <c r="CJ788" s="526"/>
      <c r="CK788" s="526"/>
      <c r="CL788" s="526"/>
      <c r="CM788" s="526"/>
      <c r="CN788" s="526"/>
      <c r="CO788" s="526"/>
      <c r="CP788" s="526"/>
      <c r="CQ788" s="526"/>
      <c r="CR788" s="526"/>
      <c r="CS788" s="526"/>
      <c r="CT788" s="526"/>
      <c r="CU788" s="526"/>
      <c r="CV788" s="526"/>
      <c r="CW788" s="526"/>
      <c r="CX788" s="526"/>
      <c r="CY788" s="526"/>
      <c r="CZ788" s="526"/>
      <c r="DA788" s="526"/>
      <c r="DB788" s="526"/>
      <c r="DC788" s="526"/>
      <c r="DD788" s="526"/>
      <c r="DE788" s="526"/>
      <c r="DF788" s="526"/>
    </row>
    <row r="789" spans="8:110">
      <c r="H789" s="524">
        <f t="shared" si="149"/>
        <v>0</v>
      </c>
      <c r="K789" s="526"/>
      <c r="L789" s="526"/>
      <c r="M789" s="526"/>
      <c r="N789" s="526"/>
      <c r="O789" s="526"/>
      <c r="P789" s="526"/>
      <c r="Q789" s="526"/>
      <c r="R789" s="526"/>
      <c r="S789" s="526"/>
      <c r="T789" s="526"/>
      <c r="U789" s="526"/>
      <c r="V789" s="526"/>
      <c r="W789" s="526"/>
      <c r="X789" s="526"/>
      <c r="Y789" s="526"/>
      <c r="Z789" s="526"/>
      <c r="AA789" s="526"/>
      <c r="AB789" s="526"/>
      <c r="AC789" s="526"/>
      <c r="AD789" s="526"/>
      <c r="AE789" s="526"/>
      <c r="AF789" s="526"/>
      <c r="AG789" s="526"/>
      <c r="AH789" s="526"/>
      <c r="AI789" s="526"/>
      <c r="AJ789" s="526"/>
      <c r="AK789" s="526"/>
      <c r="AL789" s="526"/>
      <c r="AM789" s="526"/>
      <c r="AN789" s="526"/>
      <c r="AO789" s="526"/>
      <c r="AP789" s="526"/>
      <c r="AQ789" s="526"/>
      <c r="AR789" s="526"/>
      <c r="AS789" s="526"/>
      <c r="AT789" s="526"/>
      <c r="AU789" s="526"/>
      <c r="AV789" s="526"/>
      <c r="AW789" s="526"/>
      <c r="AX789" s="526"/>
      <c r="AY789" s="526"/>
      <c r="AZ789" s="526"/>
      <c r="BA789" s="526"/>
      <c r="BB789" s="526"/>
      <c r="BC789" s="526"/>
      <c r="BD789" s="526"/>
      <c r="BE789" s="526"/>
      <c r="BF789" s="526"/>
      <c r="BG789" s="526"/>
      <c r="BH789" s="526"/>
      <c r="BI789" s="526"/>
      <c r="BJ789" s="526"/>
      <c r="BK789" s="526"/>
      <c r="BL789" s="526"/>
      <c r="BM789" s="526"/>
      <c r="BN789" s="526"/>
      <c r="BO789" s="526"/>
      <c r="BP789" s="526"/>
      <c r="BQ789" s="526"/>
      <c r="BR789" s="526"/>
      <c r="BS789" s="526"/>
      <c r="BT789" s="526"/>
      <c r="BU789" s="526"/>
      <c r="BV789" s="526"/>
      <c r="BW789" s="526"/>
      <c r="BX789" s="526"/>
      <c r="BY789" s="526"/>
      <c r="BZ789" s="526"/>
      <c r="CA789" s="526"/>
      <c r="CB789" s="526"/>
      <c r="CC789" s="526"/>
      <c r="CD789" s="526"/>
      <c r="CE789" s="526"/>
      <c r="CF789" s="526"/>
      <c r="CG789" s="526"/>
      <c r="CH789" s="526"/>
      <c r="CI789" s="526"/>
      <c r="CJ789" s="526"/>
      <c r="CK789" s="526"/>
      <c r="CL789" s="526"/>
      <c r="CM789" s="526"/>
      <c r="CN789" s="526"/>
      <c r="CO789" s="526"/>
      <c r="CP789" s="526"/>
      <c r="CQ789" s="526"/>
      <c r="CR789" s="526"/>
      <c r="CS789" s="526"/>
      <c r="CT789" s="526"/>
      <c r="CU789" s="526"/>
      <c r="CV789" s="526"/>
      <c r="CW789" s="526"/>
      <c r="CX789" s="526"/>
      <c r="CY789" s="526"/>
      <c r="CZ789" s="526"/>
      <c r="DA789" s="526"/>
      <c r="DB789" s="526"/>
      <c r="DC789" s="526"/>
      <c r="DD789" s="526"/>
      <c r="DE789" s="526"/>
      <c r="DF789" s="526"/>
    </row>
    <row r="790" spans="8:110">
      <c r="H790" s="524">
        <f t="shared" si="149"/>
        <v>0</v>
      </c>
      <c r="K790" s="526"/>
      <c r="L790" s="526"/>
      <c r="M790" s="526"/>
      <c r="N790" s="526"/>
      <c r="O790" s="526"/>
      <c r="P790" s="526"/>
      <c r="Q790" s="526"/>
      <c r="R790" s="526"/>
      <c r="S790" s="526"/>
      <c r="T790" s="526"/>
      <c r="U790" s="526"/>
      <c r="V790" s="526"/>
      <c r="W790" s="526"/>
      <c r="X790" s="526"/>
      <c r="Y790" s="526"/>
      <c r="Z790" s="526"/>
      <c r="AA790" s="526"/>
      <c r="AB790" s="526"/>
      <c r="AC790" s="526"/>
      <c r="AD790" s="526"/>
      <c r="AE790" s="526"/>
      <c r="AF790" s="526"/>
      <c r="AG790" s="526"/>
      <c r="AH790" s="526"/>
      <c r="AI790" s="526"/>
      <c r="AJ790" s="526"/>
      <c r="AK790" s="526"/>
      <c r="AL790" s="526"/>
      <c r="AM790" s="526"/>
      <c r="AN790" s="526"/>
      <c r="AO790" s="526"/>
      <c r="AP790" s="526"/>
      <c r="AQ790" s="526"/>
      <c r="AR790" s="526"/>
      <c r="AS790" s="526"/>
      <c r="AT790" s="526"/>
      <c r="AU790" s="526"/>
      <c r="AV790" s="526"/>
      <c r="AW790" s="526"/>
      <c r="AX790" s="526"/>
      <c r="AY790" s="526"/>
      <c r="AZ790" s="526"/>
      <c r="BA790" s="526"/>
      <c r="BB790" s="526"/>
      <c r="BC790" s="526"/>
      <c r="BD790" s="526"/>
      <c r="BE790" s="526"/>
      <c r="BF790" s="526"/>
      <c r="BG790" s="526"/>
      <c r="BH790" s="526"/>
      <c r="BI790" s="526"/>
      <c r="BJ790" s="526"/>
      <c r="BK790" s="526"/>
      <c r="BL790" s="526"/>
      <c r="BM790" s="526"/>
      <c r="BN790" s="526"/>
      <c r="BO790" s="526"/>
      <c r="BP790" s="526"/>
      <c r="BQ790" s="526"/>
      <c r="BR790" s="526"/>
      <c r="BS790" s="526"/>
      <c r="BT790" s="526"/>
      <c r="BU790" s="526"/>
      <c r="BV790" s="526"/>
      <c r="BW790" s="526"/>
      <c r="BX790" s="526"/>
      <c r="BY790" s="526"/>
      <c r="BZ790" s="526"/>
      <c r="CA790" s="526"/>
      <c r="CB790" s="526"/>
      <c r="CC790" s="526"/>
      <c r="CD790" s="526"/>
      <c r="CE790" s="526"/>
      <c r="CF790" s="526"/>
      <c r="CG790" s="526"/>
      <c r="CH790" s="526"/>
      <c r="CI790" s="526"/>
      <c r="CJ790" s="526"/>
      <c r="CK790" s="526"/>
      <c r="CL790" s="526"/>
      <c r="CM790" s="526"/>
      <c r="CN790" s="526"/>
      <c r="CO790" s="526"/>
      <c r="CP790" s="526"/>
      <c r="CQ790" s="526"/>
      <c r="CR790" s="526"/>
      <c r="CS790" s="526"/>
      <c r="CT790" s="526"/>
      <c r="CU790" s="526"/>
      <c r="CV790" s="526"/>
      <c r="CW790" s="526"/>
      <c r="CX790" s="526"/>
      <c r="CY790" s="526"/>
      <c r="CZ790" s="526"/>
      <c r="DA790" s="526"/>
      <c r="DB790" s="526"/>
      <c r="DC790" s="526"/>
      <c r="DD790" s="526"/>
      <c r="DE790" s="526"/>
      <c r="DF790" s="526"/>
    </row>
    <row r="791" spans="8:110">
      <c r="H791" s="524">
        <f t="shared" si="149"/>
        <v>0</v>
      </c>
      <c r="K791" s="526"/>
      <c r="L791" s="526"/>
      <c r="M791" s="526"/>
      <c r="N791" s="526"/>
      <c r="O791" s="526"/>
      <c r="P791" s="526"/>
      <c r="Q791" s="526"/>
      <c r="R791" s="526"/>
      <c r="S791" s="526"/>
      <c r="T791" s="526"/>
      <c r="U791" s="526"/>
      <c r="V791" s="526"/>
      <c r="W791" s="526"/>
      <c r="X791" s="526"/>
      <c r="Y791" s="526"/>
      <c r="Z791" s="526"/>
      <c r="AA791" s="526"/>
      <c r="AB791" s="526"/>
      <c r="AC791" s="526"/>
      <c r="AD791" s="526"/>
      <c r="AE791" s="526"/>
      <c r="AF791" s="526"/>
      <c r="AG791" s="526"/>
      <c r="AH791" s="526"/>
      <c r="AI791" s="526"/>
      <c r="AJ791" s="526"/>
      <c r="AK791" s="526"/>
      <c r="AL791" s="526"/>
      <c r="AM791" s="526"/>
      <c r="AN791" s="526"/>
      <c r="AO791" s="526"/>
      <c r="AP791" s="526"/>
      <c r="AQ791" s="526"/>
      <c r="AR791" s="526"/>
      <c r="AS791" s="526"/>
      <c r="AT791" s="526"/>
      <c r="AU791" s="526"/>
      <c r="AV791" s="526"/>
      <c r="AW791" s="526"/>
      <c r="AX791" s="526"/>
      <c r="AY791" s="526"/>
      <c r="AZ791" s="526"/>
      <c r="BA791" s="526"/>
      <c r="BB791" s="526"/>
      <c r="BC791" s="526"/>
      <c r="BD791" s="526"/>
      <c r="BE791" s="526"/>
      <c r="BF791" s="526"/>
      <c r="BG791" s="526"/>
      <c r="BH791" s="526"/>
      <c r="BI791" s="526"/>
      <c r="BJ791" s="526"/>
      <c r="BK791" s="526"/>
      <c r="BL791" s="526"/>
      <c r="BM791" s="526"/>
      <c r="BN791" s="526"/>
      <c r="BO791" s="526"/>
      <c r="BP791" s="526"/>
      <c r="BQ791" s="526"/>
      <c r="BR791" s="526"/>
      <c r="BS791" s="526"/>
      <c r="BT791" s="526"/>
      <c r="BU791" s="526"/>
      <c r="BV791" s="526"/>
      <c r="BW791" s="526"/>
      <c r="BX791" s="526"/>
      <c r="BY791" s="526"/>
      <c r="BZ791" s="526"/>
      <c r="CA791" s="526"/>
      <c r="CB791" s="526"/>
      <c r="CC791" s="526"/>
      <c r="CD791" s="526"/>
      <c r="CE791" s="526"/>
      <c r="CF791" s="526"/>
      <c r="CG791" s="526"/>
      <c r="CH791" s="526"/>
      <c r="CI791" s="526"/>
      <c r="CJ791" s="526"/>
      <c r="CK791" s="526"/>
      <c r="CL791" s="526"/>
      <c r="CM791" s="526"/>
      <c r="CN791" s="526"/>
      <c r="CO791" s="526"/>
      <c r="CP791" s="526"/>
      <c r="CQ791" s="526"/>
      <c r="CR791" s="526"/>
      <c r="CS791" s="526"/>
      <c r="CT791" s="526"/>
      <c r="CU791" s="526"/>
      <c r="CV791" s="526"/>
      <c r="CW791" s="526"/>
      <c r="CX791" s="526"/>
      <c r="CY791" s="526"/>
      <c r="CZ791" s="526"/>
      <c r="DA791" s="526"/>
      <c r="DB791" s="526"/>
      <c r="DC791" s="526"/>
      <c r="DD791" s="526"/>
      <c r="DE791" s="526"/>
      <c r="DF791" s="526"/>
    </row>
    <row r="792" spans="8:110">
      <c r="H792" s="524">
        <f t="shared" si="149"/>
        <v>0</v>
      </c>
      <c r="K792" s="526"/>
      <c r="L792" s="526"/>
      <c r="M792" s="526"/>
      <c r="N792" s="526"/>
      <c r="O792" s="526"/>
      <c r="P792" s="526"/>
      <c r="Q792" s="526"/>
      <c r="R792" s="526"/>
      <c r="S792" s="526"/>
      <c r="T792" s="526"/>
      <c r="U792" s="526"/>
      <c r="V792" s="526"/>
      <c r="W792" s="526"/>
      <c r="X792" s="526"/>
      <c r="Y792" s="526"/>
      <c r="Z792" s="526"/>
      <c r="AA792" s="526"/>
      <c r="AB792" s="526"/>
      <c r="AC792" s="526"/>
      <c r="AD792" s="526"/>
      <c r="AE792" s="526"/>
      <c r="AF792" s="526"/>
      <c r="AG792" s="526"/>
      <c r="AH792" s="526"/>
      <c r="AI792" s="526"/>
      <c r="AJ792" s="526"/>
      <c r="AK792" s="526"/>
      <c r="AL792" s="526"/>
      <c r="AM792" s="526"/>
      <c r="AN792" s="526"/>
      <c r="AO792" s="526"/>
      <c r="AP792" s="526"/>
      <c r="AQ792" s="526"/>
      <c r="AR792" s="526"/>
      <c r="AS792" s="526"/>
      <c r="AT792" s="526"/>
      <c r="AU792" s="526"/>
      <c r="AV792" s="526"/>
      <c r="AW792" s="526"/>
      <c r="AX792" s="526"/>
      <c r="AY792" s="526"/>
      <c r="AZ792" s="526"/>
      <c r="BA792" s="526"/>
      <c r="BB792" s="526"/>
      <c r="BC792" s="526"/>
      <c r="BD792" s="526"/>
      <c r="BE792" s="526"/>
      <c r="BF792" s="526"/>
      <c r="BG792" s="526"/>
      <c r="BH792" s="526"/>
      <c r="BI792" s="526"/>
      <c r="BJ792" s="526"/>
      <c r="BK792" s="526"/>
      <c r="BL792" s="526"/>
      <c r="BM792" s="526"/>
      <c r="BN792" s="526"/>
      <c r="BO792" s="526"/>
      <c r="BP792" s="526"/>
      <c r="BQ792" s="526"/>
      <c r="BR792" s="526"/>
      <c r="BS792" s="526"/>
      <c r="BT792" s="526"/>
      <c r="BU792" s="526"/>
      <c r="BV792" s="526"/>
      <c r="BW792" s="526"/>
      <c r="BX792" s="526"/>
      <c r="BY792" s="526"/>
      <c r="BZ792" s="526"/>
      <c r="CA792" s="526"/>
      <c r="CB792" s="526"/>
      <c r="CC792" s="526"/>
      <c r="CD792" s="526"/>
      <c r="CE792" s="526"/>
      <c r="CF792" s="526"/>
      <c r="CG792" s="526"/>
      <c r="CH792" s="526"/>
      <c r="CI792" s="526"/>
      <c r="CJ792" s="526"/>
      <c r="CK792" s="526"/>
      <c r="CL792" s="526"/>
      <c r="CM792" s="526"/>
      <c r="CN792" s="526"/>
      <c r="CO792" s="526"/>
      <c r="CP792" s="526"/>
      <c r="CQ792" s="526"/>
      <c r="CR792" s="526"/>
      <c r="CS792" s="526"/>
      <c r="CT792" s="526"/>
      <c r="CU792" s="526"/>
      <c r="CV792" s="526"/>
      <c r="CW792" s="526"/>
      <c r="CX792" s="526"/>
      <c r="CY792" s="526"/>
      <c r="CZ792" s="526"/>
      <c r="DA792" s="526"/>
      <c r="DB792" s="526"/>
      <c r="DC792" s="526"/>
      <c r="DD792" s="526"/>
      <c r="DE792" s="526"/>
      <c r="DF792" s="526"/>
    </row>
    <row r="793" spans="8:110">
      <c r="H793" s="524">
        <f t="shared" si="149"/>
        <v>0</v>
      </c>
      <c r="K793" s="526"/>
      <c r="L793" s="526"/>
      <c r="M793" s="526"/>
      <c r="N793" s="526"/>
      <c r="O793" s="526"/>
      <c r="P793" s="526"/>
      <c r="Q793" s="526"/>
      <c r="R793" s="526"/>
      <c r="S793" s="526"/>
      <c r="T793" s="526"/>
      <c r="U793" s="526"/>
      <c r="V793" s="526"/>
      <c r="W793" s="526"/>
      <c r="X793" s="526"/>
      <c r="Y793" s="526"/>
      <c r="Z793" s="526"/>
      <c r="AA793" s="526"/>
      <c r="AB793" s="526"/>
      <c r="AC793" s="526"/>
      <c r="AD793" s="526"/>
      <c r="AE793" s="526"/>
      <c r="AF793" s="526"/>
      <c r="AG793" s="526"/>
      <c r="AH793" s="526"/>
      <c r="AI793" s="526"/>
      <c r="AJ793" s="526"/>
      <c r="AK793" s="526"/>
      <c r="AL793" s="526"/>
      <c r="AM793" s="526"/>
      <c r="AN793" s="526"/>
      <c r="AO793" s="526"/>
      <c r="AP793" s="526"/>
      <c r="AQ793" s="526"/>
      <c r="AR793" s="526"/>
      <c r="AS793" s="526"/>
      <c r="AT793" s="526"/>
      <c r="AU793" s="526"/>
      <c r="AV793" s="526"/>
      <c r="AW793" s="526"/>
      <c r="AX793" s="526"/>
      <c r="AY793" s="526"/>
      <c r="AZ793" s="526"/>
      <c r="BA793" s="526"/>
      <c r="BB793" s="526"/>
      <c r="BC793" s="526"/>
      <c r="BD793" s="526"/>
      <c r="BE793" s="526"/>
      <c r="BF793" s="526"/>
      <c r="BG793" s="526"/>
      <c r="BH793" s="526"/>
      <c r="BI793" s="526"/>
      <c r="BJ793" s="526"/>
      <c r="BK793" s="526"/>
      <c r="BL793" s="526"/>
      <c r="BM793" s="526"/>
      <c r="BN793" s="526"/>
      <c r="BO793" s="526"/>
      <c r="BP793" s="526"/>
      <c r="BQ793" s="526"/>
      <c r="BR793" s="526"/>
      <c r="BS793" s="526"/>
      <c r="BT793" s="526"/>
      <c r="BU793" s="526"/>
      <c r="BV793" s="526"/>
      <c r="BW793" s="526"/>
      <c r="BX793" s="526"/>
      <c r="BY793" s="526"/>
      <c r="BZ793" s="526"/>
      <c r="CA793" s="526"/>
      <c r="CB793" s="526"/>
      <c r="CC793" s="526"/>
      <c r="CD793" s="526"/>
      <c r="CE793" s="526"/>
      <c r="CF793" s="526"/>
      <c r="CG793" s="526"/>
      <c r="CH793" s="526"/>
      <c r="CI793" s="526"/>
      <c r="CJ793" s="526"/>
      <c r="CK793" s="526"/>
      <c r="CL793" s="526"/>
      <c r="CM793" s="526"/>
      <c r="CN793" s="526"/>
      <c r="CO793" s="526"/>
      <c r="CP793" s="526"/>
      <c r="CQ793" s="526"/>
      <c r="CR793" s="526"/>
      <c r="CS793" s="526"/>
      <c r="CT793" s="526"/>
      <c r="CU793" s="526"/>
      <c r="CV793" s="526"/>
      <c r="CW793" s="526"/>
      <c r="CX793" s="526"/>
      <c r="CY793" s="526"/>
      <c r="CZ793" s="526"/>
      <c r="DA793" s="526"/>
      <c r="DB793" s="526"/>
      <c r="DC793" s="526"/>
      <c r="DD793" s="526"/>
      <c r="DE793" s="526"/>
      <c r="DF793" s="526"/>
    </row>
    <row r="794" spans="8:110">
      <c r="H794" s="524">
        <f t="shared" si="149"/>
        <v>0</v>
      </c>
      <c r="K794" s="526"/>
      <c r="L794" s="526"/>
      <c r="M794" s="526"/>
      <c r="N794" s="526"/>
      <c r="O794" s="526"/>
      <c r="P794" s="526"/>
      <c r="Q794" s="526"/>
      <c r="R794" s="526"/>
      <c r="S794" s="526"/>
      <c r="T794" s="526"/>
      <c r="U794" s="526"/>
      <c r="V794" s="526"/>
      <c r="W794" s="526"/>
      <c r="X794" s="526"/>
      <c r="Y794" s="526"/>
      <c r="Z794" s="526"/>
      <c r="AA794" s="526"/>
      <c r="AB794" s="526"/>
      <c r="AC794" s="526"/>
      <c r="AD794" s="526"/>
      <c r="AE794" s="526"/>
      <c r="AF794" s="526"/>
      <c r="AG794" s="526"/>
      <c r="AH794" s="526"/>
      <c r="AI794" s="526"/>
      <c r="AJ794" s="526"/>
      <c r="AK794" s="526"/>
      <c r="AL794" s="526"/>
      <c r="AM794" s="526"/>
      <c r="AN794" s="526"/>
      <c r="AO794" s="526"/>
      <c r="AP794" s="526"/>
      <c r="AQ794" s="526"/>
      <c r="AR794" s="526"/>
      <c r="AS794" s="526"/>
      <c r="AT794" s="526"/>
      <c r="AU794" s="526"/>
      <c r="AV794" s="526"/>
      <c r="AW794" s="526"/>
      <c r="AX794" s="526"/>
      <c r="AY794" s="526"/>
      <c r="AZ794" s="526"/>
      <c r="BA794" s="526"/>
      <c r="BB794" s="526"/>
      <c r="BC794" s="526"/>
      <c r="BD794" s="526"/>
      <c r="BE794" s="526"/>
      <c r="BF794" s="526"/>
      <c r="BG794" s="526"/>
      <c r="BH794" s="526"/>
      <c r="BI794" s="526"/>
      <c r="BJ794" s="526"/>
      <c r="BK794" s="526"/>
      <c r="BL794" s="526"/>
      <c r="BM794" s="526"/>
      <c r="BN794" s="526"/>
      <c r="BO794" s="526"/>
      <c r="BP794" s="526"/>
      <c r="BQ794" s="526"/>
      <c r="BR794" s="526"/>
      <c r="BS794" s="526"/>
      <c r="BT794" s="526"/>
      <c r="BU794" s="526"/>
      <c r="BV794" s="526"/>
      <c r="BW794" s="526"/>
      <c r="BX794" s="526"/>
      <c r="BY794" s="526"/>
      <c r="BZ794" s="526"/>
      <c r="CA794" s="526"/>
      <c r="CB794" s="526"/>
      <c r="CC794" s="526"/>
      <c r="CD794" s="526"/>
      <c r="CE794" s="526"/>
      <c r="CF794" s="526"/>
      <c r="CG794" s="526"/>
      <c r="CH794" s="526"/>
      <c r="CI794" s="526"/>
      <c r="CJ794" s="526"/>
      <c r="CK794" s="526"/>
      <c r="CL794" s="526"/>
      <c r="CM794" s="526"/>
      <c r="CN794" s="526"/>
      <c r="CO794" s="526"/>
      <c r="CP794" s="526"/>
      <c r="CQ794" s="526"/>
      <c r="CR794" s="526"/>
      <c r="CS794" s="526"/>
      <c r="CT794" s="526"/>
      <c r="CU794" s="526"/>
      <c r="CV794" s="526"/>
      <c r="CW794" s="526"/>
      <c r="CX794" s="526"/>
      <c r="CY794" s="526"/>
      <c r="CZ794" s="526"/>
      <c r="DA794" s="526"/>
      <c r="DB794" s="526"/>
      <c r="DC794" s="526"/>
      <c r="DD794" s="526"/>
      <c r="DE794" s="526"/>
      <c r="DF794" s="526"/>
    </row>
    <row r="795" spans="8:110">
      <c r="H795" s="524">
        <f t="shared" si="149"/>
        <v>0</v>
      </c>
      <c r="K795" s="526"/>
      <c r="L795" s="526"/>
      <c r="M795" s="526"/>
      <c r="N795" s="526"/>
      <c r="O795" s="526"/>
      <c r="P795" s="526"/>
      <c r="Q795" s="526"/>
      <c r="R795" s="526"/>
      <c r="S795" s="526"/>
      <c r="T795" s="526"/>
      <c r="U795" s="526"/>
      <c r="V795" s="526"/>
      <c r="W795" s="526"/>
      <c r="X795" s="526"/>
      <c r="Y795" s="526"/>
      <c r="Z795" s="526"/>
      <c r="AA795" s="526"/>
      <c r="AB795" s="526"/>
      <c r="AC795" s="526"/>
      <c r="AD795" s="526"/>
      <c r="AE795" s="526"/>
      <c r="AF795" s="526"/>
      <c r="AG795" s="526"/>
      <c r="AH795" s="526"/>
      <c r="AI795" s="526"/>
      <c r="AJ795" s="526"/>
      <c r="AK795" s="526"/>
      <c r="AL795" s="526"/>
      <c r="AM795" s="526"/>
      <c r="AN795" s="526"/>
      <c r="AO795" s="526"/>
      <c r="AP795" s="526"/>
      <c r="AQ795" s="526"/>
      <c r="AR795" s="526"/>
      <c r="AS795" s="526"/>
      <c r="AT795" s="526"/>
      <c r="AU795" s="526"/>
      <c r="AV795" s="526"/>
      <c r="AW795" s="526"/>
      <c r="AX795" s="526"/>
      <c r="AY795" s="526"/>
      <c r="AZ795" s="526"/>
      <c r="BA795" s="526"/>
      <c r="BB795" s="526"/>
      <c r="BC795" s="526"/>
      <c r="BD795" s="526"/>
      <c r="BE795" s="526"/>
      <c r="BF795" s="526"/>
      <c r="BG795" s="526"/>
      <c r="BH795" s="526"/>
      <c r="BI795" s="526"/>
      <c r="BJ795" s="526"/>
      <c r="BK795" s="526"/>
      <c r="BL795" s="526"/>
      <c r="BM795" s="526"/>
      <c r="BN795" s="526"/>
      <c r="BO795" s="526"/>
      <c r="BP795" s="526"/>
      <c r="BQ795" s="526"/>
      <c r="BR795" s="526"/>
      <c r="BS795" s="526"/>
      <c r="BT795" s="526"/>
      <c r="BU795" s="526"/>
      <c r="BV795" s="526"/>
      <c r="BW795" s="526"/>
      <c r="BX795" s="526"/>
      <c r="BY795" s="526"/>
      <c r="BZ795" s="526"/>
      <c r="CA795" s="526"/>
      <c r="CB795" s="526"/>
      <c r="CC795" s="526"/>
      <c r="CD795" s="526"/>
      <c r="CE795" s="526"/>
      <c r="CF795" s="526"/>
      <c r="CG795" s="526"/>
      <c r="CH795" s="526"/>
      <c r="CI795" s="526"/>
      <c r="CJ795" s="526"/>
      <c r="CK795" s="526"/>
      <c r="CL795" s="526"/>
      <c r="CM795" s="526"/>
      <c r="CN795" s="526"/>
      <c r="CO795" s="526"/>
      <c r="CP795" s="526"/>
      <c r="CQ795" s="526"/>
      <c r="CR795" s="526"/>
      <c r="CS795" s="526"/>
      <c r="CT795" s="526"/>
      <c r="CU795" s="526"/>
      <c r="CV795" s="526"/>
      <c r="CW795" s="526"/>
      <c r="CX795" s="526"/>
      <c r="CY795" s="526"/>
      <c r="CZ795" s="526"/>
      <c r="DA795" s="526"/>
      <c r="DB795" s="526"/>
      <c r="DC795" s="526"/>
      <c r="DD795" s="526"/>
      <c r="DE795" s="526"/>
      <c r="DF795" s="526"/>
    </row>
    <row r="796" spans="8:110">
      <c r="H796" s="524">
        <f t="shared" si="149"/>
        <v>0</v>
      </c>
      <c r="K796" s="526"/>
      <c r="L796" s="526"/>
      <c r="M796" s="526"/>
      <c r="N796" s="526"/>
      <c r="O796" s="526"/>
      <c r="P796" s="526"/>
      <c r="Q796" s="526"/>
      <c r="R796" s="526"/>
      <c r="S796" s="526"/>
      <c r="T796" s="526"/>
      <c r="U796" s="526"/>
      <c r="V796" s="526"/>
      <c r="W796" s="526"/>
      <c r="X796" s="526"/>
      <c r="Y796" s="526"/>
      <c r="Z796" s="526"/>
      <c r="AA796" s="526"/>
      <c r="AB796" s="526"/>
      <c r="AC796" s="526"/>
      <c r="AD796" s="526"/>
      <c r="AE796" s="526"/>
      <c r="AF796" s="526"/>
      <c r="AG796" s="526"/>
      <c r="AH796" s="526"/>
      <c r="AI796" s="526"/>
      <c r="AJ796" s="526"/>
      <c r="AK796" s="526"/>
      <c r="AL796" s="526"/>
      <c r="AM796" s="526"/>
      <c r="AN796" s="526"/>
      <c r="AO796" s="526"/>
      <c r="AP796" s="526"/>
      <c r="AQ796" s="526"/>
      <c r="AR796" s="526"/>
      <c r="AS796" s="526"/>
      <c r="AT796" s="526"/>
      <c r="AU796" s="526"/>
      <c r="AV796" s="526"/>
      <c r="AW796" s="526"/>
      <c r="AX796" s="526"/>
      <c r="AY796" s="526"/>
      <c r="AZ796" s="526"/>
      <c r="BA796" s="526"/>
      <c r="BB796" s="526"/>
      <c r="BC796" s="526"/>
      <c r="BD796" s="526"/>
      <c r="BE796" s="526"/>
      <c r="BF796" s="526"/>
      <c r="BG796" s="526"/>
      <c r="BH796" s="526"/>
      <c r="BI796" s="526"/>
      <c r="BJ796" s="526"/>
      <c r="BK796" s="526"/>
      <c r="BL796" s="526"/>
      <c r="BM796" s="526"/>
      <c r="BN796" s="526"/>
      <c r="BO796" s="526"/>
      <c r="BP796" s="526"/>
      <c r="BQ796" s="526"/>
      <c r="BR796" s="526"/>
      <c r="BS796" s="526"/>
      <c r="BT796" s="526"/>
      <c r="BU796" s="526"/>
      <c r="BV796" s="526"/>
      <c r="BW796" s="526"/>
      <c r="BX796" s="526"/>
      <c r="BY796" s="526"/>
      <c r="BZ796" s="526"/>
      <c r="CA796" s="526"/>
      <c r="CB796" s="526"/>
      <c r="CC796" s="526"/>
      <c r="CD796" s="526"/>
      <c r="CE796" s="526"/>
      <c r="CF796" s="526"/>
      <c r="CG796" s="526"/>
      <c r="CH796" s="526"/>
      <c r="CI796" s="526"/>
      <c r="CJ796" s="526"/>
      <c r="CK796" s="526"/>
      <c r="CL796" s="526"/>
      <c r="CM796" s="526"/>
      <c r="CN796" s="526"/>
      <c r="CO796" s="526"/>
      <c r="CP796" s="526"/>
      <c r="CQ796" s="526"/>
      <c r="CR796" s="526"/>
      <c r="CS796" s="526"/>
      <c r="CT796" s="526"/>
      <c r="CU796" s="526"/>
      <c r="CV796" s="526"/>
      <c r="CW796" s="526"/>
      <c r="CX796" s="526"/>
      <c r="CY796" s="526"/>
      <c r="CZ796" s="526"/>
      <c r="DA796" s="526"/>
      <c r="DB796" s="526"/>
      <c r="DC796" s="526"/>
      <c r="DD796" s="526"/>
      <c r="DE796" s="526"/>
      <c r="DF796" s="526"/>
    </row>
    <row r="797" spans="8:110">
      <c r="H797" s="524">
        <f t="shared" si="149"/>
        <v>0</v>
      </c>
      <c r="K797" s="526"/>
      <c r="L797" s="526"/>
      <c r="M797" s="526"/>
      <c r="N797" s="526"/>
      <c r="O797" s="526"/>
      <c r="P797" s="526"/>
      <c r="Q797" s="526"/>
      <c r="R797" s="526"/>
      <c r="S797" s="526"/>
      <c r="T797" s="526"/>
      <c r="U797" s="526"/>
      <c r="V797" s="526"/>
      <c r="W797" s="526"/>
      <c r="X797" s="526"/>
      <c r="Y797" s="526"/>
      <c r="Z797" s="526"/>
      <c r="AA797" s="526"/>
      <c r="AB797" s="526"/>
      <c r="AC797" s="526"/>
      <c r="AD797" s="526"/>
      <c r="AE797" s="526"/>
      <c r="AF797" s="526"/>
      <c r="AG797" s="526"/>
      <c r="AH797" s="526"/>
      <c r="AI797" s="526"/>
      <c r="AJ797" s="526"/>
      <c r="AK797" s="526"/>
      <c r="AL797" s="526"/>
      <c r="AM797" s="526"/>
      <c r="AN797" s="526"/>
      <c r="AO797" s="526"/>
      <c r="AP797" s="526"/>
      <c r="AQ797" s="526"/>
      <c r="AR797" s="526"/>
      <c r="AS797" s="526"/>
      <c r="AT797" s="526"/>
      <c r="AU797" s="526"/>
      <c r="AV797" s="526"/>
      <c r="AW797" s="526"/>
      <c r="AX797" s="526"/>
      <c r="AY797" s="526"/>
      <c r="AZ797" s="526"/>
      <c r="BA797" s="526"/>
      <c r="BB797" s="526"/>
      <c r="BC797" s="526"/>
      <c r="BD797" s="526"/>
      <c r="BE797" s="526"/>
      <c r="BF797" s="526"/>
      <c r="BG797" s="526"/>
      <c r="BH797" s="526"/>
      <c r="BI797" s="526"/>
      <c r="BJ797" s="526"/>
      <c r="BK797" s="526"/>
      <c r="BL797" s="526"/>
      <c r="BM797" s="526"/>
      <c r="BN797" s="526"/>
      <c r="BO797" s="526"/>
      <c r="BP797" s="526"/>
      <c r="BQ797" s="526"/>
      <c r="BR797" s="526"/>
      <c r="BS797" s="526"/>
      <c r="BT797" s="526"/>
      <c r="BU797" s="526"/>
      <c r="BV797" s="526"/>
      <c r="BW797" s="526"/>
      <c r="BX797" s="526"/>
      <c r="BY797" s="526"/>
      <c r="BZ797" s="526"/>
      <c r="CA797" s="526"/>
      <c r="CB797" s="526"/>
      <c r="CC797" s="526"/>
      <c r="CD797" s="526"/>
      <c r="CE797" s="526"/>
      <c r="CF797" s="526"/>
      <c r="CG797" s="526"/>
      <c r="CH797" s="526"/>
      <c r="CI797" s="526"/>
      <c r="CJ797" s="526"/>
      <c r="CK797" s="526"/>
      <c r="CL797" s="526"/>
      <c r="CM797" s="526"/>
      <c r="CN797" s="526"/>
      <c r="CO797" s="526"/>
      <c r="CP797" s="526"/>
      <c r="CQ797" s="526"/>
      <c r="CR797" s="526"/>
      <c r="CS797" s="526"/>
      <c r="CT797" s="526"/>
      <c r="CU797" s="526"/>
      <c r="CV797" s="526"/>
      <c r="CW797" s="526"/>
      <c r="CX797" s="526"/>
      <c r="CY797" s="526"/>
      <c r="CZ797" s="526"/>
      <c r="DA797" s="526"/>
      <c r="DB797" s="526"/>
      <c r="DC797" s="526"/>
      <c r="DD797" s="526"/>
      <c r="DE797" s="526"/>
      <c r="DF797" s="526"/>
    </row>
    <row r="798" spans="8:110">
      <c r="H798" s="524">
        <f t="shared" si="149"/>
        <v>0</v>
      </c>
      <c r="K798" s="526"/>
      <c r="L798" s="526"/>
      <c r="M798" s="526"/>
      <c r="N798" s="526"/>
      <c r="O798" s="526"/>
      <c r="P798" s="526"/>
      <c r="Q798" s="526"/>
      <c r="R798" s="526"/>
      <c r="S798" s="526"/>
      <c r="T798" s="526"/>
      <c r="U798" s="526"/>
      <c r="V798" s="526"/>
      <c r="W798" s="526"/>
      <c r="X798" s="526"/>
      <c r="Y798" s="526"/>
      <c r="Z798" s="526"/>
      <c r="AA798" s="526"/>
      <c r="AB798" s="526"/>
      <c r="AC798" s="526"/>
      <c r="AD798" s="526"/>
      <c r="AE798" s="526"/>
      <c r="AF798" s="526"/>
      <c r="AG798" s="526"/>
      <c r="AH798" s="526"/>
      <c r="AI798" s="526"/>
      <c r="AJ798" s="526"/>
      <c r="AK798" s="526"/>
      <c r="AL798" s="526"/>
      <c r="AM798" s="526"/>
      <c r="AN798" s="526"/>
      <c r="AO798" s="526"/>
      <c r="AP798" s="526"/>
      <c r="AQ798" s="526"/>
      <c r="AR798" s="526"/>
      <c r="AS798" s="526"/>
      <c r="AT798" s="526"/>
      <c r="AU798" s="526"/>
      <c r="AV798" s="526"/>
      <c r="AW798" s="526"/>
      <c r="AX798" s="526"/>
      <c r="AY798" s="526"/>
      <c r="AZ798" s="526"/>
      <c r="BA798" s="526"/>
      <c r="BB798" s="526"/>
      <c r="BC798" s="526"/>
      <c r="BD798" s="526"/>
      <c r="BE798" s="526"/>
      <c r="BF798" s="526"/>
      <c r="BG798" s="526"/>
      <c r="BH798" s="526"/>
      <c r="BI798" s="526"/>
      <c r="BJ798" s="526"/>
      <c r="BK798" s="526"/>
      <c r="BL798" s="526"/>
      <c r="BM798" s="526"/>
      <c r="BN798" s="526"/>
      <c r="BO798" s="526"/>
      <c r="BP798" s="526"/>
      <c r="BQ798" s="526"/>
      <c r="BR798" s="526"/>
      <c r="BS798" s="526"/>
      <c r="BT798" s="526"/>
      <c r="BU798" s="526"/>
      <c r="BV798" s="526"/>
      <c r="BW798" s="526"/>
      <c r="BX798" s="526"/>
      <c r="BY798" s="526"/>
      <c r="BZ798" s="526"/>
      <c r="CA798" s="526"/>
      <c r="CB798" s="526"/>
      <c r="CC798" s="526"/>
      <c r="CD798" s="526"/>
      <c r="CE798" s="526"/>
      <c r="CF798" s="526"/>
      <c r="CG798" s="526"/>
      <c r="CH798" s="526"/>
      <c r="CI798" s="526"/>
      <c r="CJ798" s="526"/>
      <c r="CK798" s="526"/>
      <c r="CL798" s="526"/>
      <c r="CM798" s="526"/>
      <c r="CN798" s="526"/>
      <c r="CO798" s="526"/>
      <c r="CP798" s="526"/>
      <c r="CQ798" s="526"/>
      <c r="CR798" s="526"/>
      <c r="CS798" s="526"/>
      <c r="CT798" s="526"/>
      <c r="CU798" s="526"/>
      <c r="CV798" s="526"/>
      <c r="CW798" s="526"/>
      <c r="CX798" s="526"/>
      <c r="CY798" s="526"/>
      <c r="CZ798" s="526"/>
      <c r="DA798" s="526"/>
      <c r="DB798" s="526"/>
      <c r="DC798" s="526"/>
      <c r="DD798" s="526"/>
      <c r="DE798" s="526"/>
      <c r="DF798" s="526"/>
    </row>
    <row r="799" spans="8:110">
      <c r="H799" s="524">
        <f t="shared" si="149"/>
        <v>0</v>
      </c>
      <c r="K799" s="526"/>
      <c r="L799" s="526"/>
      <c r="M799" s="526"/>
      <c r="N799" s="526"/>
      <c r="O799" s="526"/>
      <c r="P799" s="526"/>
      <c r="Q799" s="526"/>
      <c r="R799" s="526"/>
      <c r="S799" s="526"/>
      <c r="T799" s="526"/>
      <c r="U799" s="526"/>
      <c r="V799" s="526"/>
      <c r="W799" s="526"/>
      <c r="X799" s="526"/>
      <c r="Y799" s="526"/>
      <c r="Z799" s="526"/>
      <c r="AA799" s="526"/>
      <c r="AB799" s="526"/>
      <c r="AC799" s="526"/>
      <c r="AD799" s="526"/>
      <c r="AE799" s="526"/>
      <c r="AF799" s="526"/>
      <c r="AG799" s="526"/>
      <c r="AH799" s="526"/>
      <c r="AI799" s="526"/>
      <c r="AJ799" s="526"/>
      <c r="AK799" s="526"/>
      <c r="AL799" s="526"/>
      <c r="AM799" s="526"/>
      <c r="AN799" s="526"/>
      <c r="AO799" s="526"/>
      <c r="AP799" s="526"/>
      <c r="AQ799" s="526"/>
      <c r="AR799" s="526"/>
      <c r="AS799" s="526"/>
      <c r="AT799" s="526"/>
      <c r="AU799" s="526"/>
      <c r="AV799" s="526"/>
      <c r="AW799" s="526"/>
      <c r="AX799" s="526"/>
      <c r="AY799" s="526"/>
      <c r="AZ799" s="526"/>
      <c r="BA799" s="526"/>
      <c r="BB799" s="526"/>
      <c r="BC799" s="526"/>
      <c r="BD799" s="526"/>
      <c r="BE799" s="526"/>
      <c r="BF799" s="526"/>
      <c r="BG799" s="526"/>
      <c r="BH799" s="526"/>
      <c r="BI799" s="526"/>
      <c r="BJ799" s="526"/>
      <c r="BK799" s="526"/>
      <c r="BL799" s="526"/>
      <c r="BM799" s="526"/>
      <c r="BN799" s="526"/>
      <c r="BO799" s="526"/>
      <c r="BP799" s="526"/>
      <c r="BQ799" s="526"/>
      <c r="BR799" s="526"/>
      <c r="BS799" s="526"/>
      <c r="BT799" s="526"/>
      <c r="BU799" s="526"/>
      <c r="BV799" s="526"/>
      <c r="BW799" s="526"/>
      <c r="BX799" s="526"/>
      <c r="BY799" s="526"/>
      <c r="BZ799" s="526"/>
      <c r="CA799" s="526"/>
      <c r="CB799" s="526"/>
      <c r="CC799" s="526"/>
      <c r="CD799" s="526"/>
      <c r="CE799" s="526"/>
      <c r="CF799" s="526"/>
      <c r="CG799" s="526"/>
      <c r="CH799" s="526"/>
      <c r="CI799" s="526"/>
      <c r="CJ799" s="526"/>
      <c r="CK799" s="526"/>
      <c r="CL799" s="526"/>
      <c r="CM799" s="526"/>
      <c r="CN799" s="526"/>
      <c r="CO799" s="526"/>
      <c r="CP799" s="526"/>
      <c r="CQ799" s="526"/>
      <c r="CR799" s="526"/>
      <c r="CS799" s="526"/>
      <c r="CT799" s="526"/>
      <c r="CU799" s="526"/>
      <c r="CV799" s="526"/>
      <c r="CW799" s="526"/>
      <c r="CX799" s="526"/>
      <c r="CY799" s="526"/>
      <c r="CZ799" s="526"/>
      <c r="DA799" s="526"/>
      <c r="DB799" s="526"/>
      <c r="DC799" s="526"/>
      <c r="DD799" s="526"/>
      <c r="DE799" s="526"/>
      <c r="DF799" s="526"/>
    </row>
    <row r="800" spans="8:110">
      <c r="H800" s="524">
        <f t="shared" si="149"/>
        <v>0</v>
      </c>
      <c r="K800" s="526"/>
      <c r="L800" s="526"/>
      <c r="M800" s="526"/>
      <c r="N800" s="526"/>
      <c r="O800" s="526"/>
      <c r="P800" s="526"/>
      <c r="Q800" s="526"/>
      <c r="R800" s="526"/>
      <c r="S800" s="526"/>
      <c r="T800" s="526"/>
      <c r="U800" s="526"/>
      <c r="V800" s="526"/>
      <c r="W800" s="526"/>
      <c r="X800" s="526"/>
      <c r="Y800" s="526"/>
      <c r="Z800" s="526"/>
      <c r="AA800" s="526"/>
      <c r="AB800" s="526"/>
      <c r="AC800" s="526"/>
      <c r="AD800" s="526"/>
      <c r="AE800" s="526"/>
      <c r="AF800" s="526"/>
      <c r="AG800" s="526"/>
      <c r="AH800" s="526"/>
      <c r="AI800" s="526"/>
      <c r="AJ800" s="526"/>
      <c r="AK800" s="526"/>
      <c r="AL800" s="526"/>
      <c r="AM800" s="526"/>
      <c r="AN800" s="526"/>
      <c r="AO800" s="526"/>
      <c r="AP800" s="526"/>
      <c r="AQ800" s="526"/>
      <c r="AR800" s="526"/>
      <c r="AS800" s="526"/>
      <c r="AT800" s="526"/>
      <c r="AU800" s="526"/>
      <c r="AV800" s="526"/>
      <c r="AW800" s="526"/>
      <c r="AX800" s="526"/>
      <c r="AY800" s="526"/>
      <c r="AZ800" s="526"/>
      <c r="BA800" s="526"/>
      <c r="BB800" s="526"/>
      <c r="BC800" s="526"/>
      <c r="BD800" s="526"/>
      <c r="BE800" s="526"/>
      <c r="BF800" s="526"/>
      <c r="BG800" s="526"/>
      <c r="BH800" s="526"/>
      <c r="BI800" s="526"/>
      <c r="BJ800" s="526"/>
      <c r="BK800" s="526"/>
      <c r="BL800" s="526"/>
      <c r="BM800" s="526"/>
      <c r="BN800" s="526"/>
      <c r="BO800" s="526"/>
      <c r="BP800" s="526"/>
      <c r="BQ800" s="526"/>
      <c r="BR800" s="526"/>
      <c r="BS800" s="526"/>
      <c r="BT800" s="526"/>
      <c r="BU800" s="526"/>
      <c r="BV800" s="526"/>
      <c r="BW800" s="526"/>
      <c r="BX800" s="526"/>
      <c r="BY800" s="526"/>
      <c r="BZ800" s="526"/>
      <c r="CA800" s="526"/>
      <c r="CB800" s="526"/>
      <c r="CC800" s="526"/>
      <c r="CD800" s="526"/>
      <c r="CE800" s="526"/>
      <c r="CF800" s="526"/>
      <c r="CG800" s="526"/>
      <c r="CH800" s="526"/>
      <c r="CI800" s="526"/>
      <c r="CJ800" s="526"/>
      <c r="CK800" s="526"/>
      <c r="CL800" s="526"/>
      <c r="CM800" s="526"/>
      <c r="CN800" s="526"/>
      <c r="CO800" s="526"/>
      <c r="CP800" s="526"/>
      <c r="CQ800" s="526"/>
      <c r="CR800" s="526"/>
      <c r="CS800" s="526"/>
      <c r="CT800" s="526"/>
      <c r="CU800" s="526"/>
      <c r="CV800" s="526"/>
      <c r="CW800" s="526"/>
      <c r="CX800" s="526"/>
      <c r="CY800" s="526"/>
      <c r="CZ800" s="526"/>
      <c r="DA800" s="526"/>
      <c r="DB800" s="526"/>
      <c r="DC800" s="526"/>
      <c r="DD800" s="526"/>
      <c r="DE800" s="526"/>
      <c r="DF800" s="526"/>
    </row>
    <row r="801" spans="8:110">
      <c r="H801" s="524">
        <f t="shared" si="149"/>
        <v>0</v>
      </c>
      <c r="K801" s="526"/>
      <c r="L801" s="526"/>
      <c r="M801" s="526"/>
      <c r="N801" s="526"/>
      <c r="O801" s="526"/>
      <c r="P801" s="526"/>
      <c r="Q801" s="526"/>
      <c r="R801" s="526"/>
      <c r="S801" s="526"/>
      <c r="T801" s="526"/>
      <c r="U801" s="526"/>
      <c r="V801" s="526"/>
      <c r="W801" s="526"/>
      <c r="X801" s="526"/>
      <c r="Y801" s="526"/>
      <c r="Z801" s="526"/>
      <c r="AA801" s="526"/>
      <c r="AB801" s="526"/>
      <c r="AC801" s="526"/>
      <c r="AD801" s="526"/>
      <c r="AE801" s="526"/>
      <c r="AF801" s="526"/>
      <c r="AG801" s="526"/>
      <c r="AH801" s="526"/>
      <c r="AI801" s="526"/>
      <c r="AJ801" s="526"/>
      <c r="AK801" s="526"/>
      <c r="AL801" s="526"/>
      <c r="AM801" s="526"/>
      <c r="AN801" s="526"/>
      <c r="AO801" s="526"/>
      <c r="AP801" s="526"/>
      <c r="AQ801" s="526"/>
      <c r="AR801" s="526"/>
      <c r="AS801" s="526"/>
      <c r="AT801" s="526"/>
      <c r="AU801" s="526"/>
      <c r="AV801" s="526"/>
      <c r="AW801" s="526"/>
      <c r="AX801" s="526"/>
      <c r="AY801" s="526"/>
      <c r="AZ801" s="526"/>
      <c r="BA801" s="526"/>
      <c r="BB801" s="526"/>
      <c r="BC801" s="526"/>
      <c r="BD801" s="526"/>
      <c r="BE801" s="526"/>
      <c r="BF801" s="526"/>
      <c r="BG801" s="526"/>
      <c r="BH801" s="526"/>
      <c r="BI801" s="526"/>
      <c r="BJ801" s="526"/>
      <c r="BK801" s="526"/>
      <c r="BL801" s="526"/>
      <c r="BM801" s="526"/>
      <c r="BN801" s="526"/>
      <c r="BO801" s="526"/>
      <c r="BP801" s="526"/>
      <c r="BQ801" s="526"/>
      <c r="BR801" s="526"/>
      <c r="BS801" s="526"/>
      <c r="BT801" s="526"/>
      <c r="BU801" s="526"/>
      <c r="BV801" s="526"/>
      <c r="BW801" s="526"/>
      <c r="BX801" s="526"/>
      <c r="BY801" s="526"/>
      <c r="BZ801" s="526"/>
      <c r="CA801" s="526"/>
      <c r="CB801" s="526"/>
      <c r="CC801" s="526"/>
      <c r="CD801" s="526"/>
      <c r="CE801" s="526"/>
      <c r="CF801" s="526"/>
      <c r="CG801" s="526"/>
      <c r="CH801" s="526"/>
      <c r="CI801" s="526"/>
      <c r="CJ801" s="526"/>
      <c r="CK801" s="526"/>
      <c r="CL801" s="526"/>
      <c r="CM801" s="526"/>
      <c r="CN801" s="526"/>
      <c r="CO801" s="526"/>
      <c r="CP801" s="526"/>
      <c r="CQ801" s="526"/>
      <c r="CR801" s="526"/>
      <c r="CS801" s="526"/>
      <c r="CT801" s="526"/>
      <c r="CU801" s="526"/>
      <c r="CV801" s="526"/>
      <c r="CW801" s="526"/>
      <c r="CX801" s="526"/>
      <c r="CY801" s="526"/>
      <c r="CZ801" s="526"/>
      <c r="DA801" s="526"/>
      <c r="DB801" s="526"/>
      <c r="DC801" s="526"/>
      <c r="DD801" s="526"/>
      <c r="DE801" s="526"/>
      <c r="DF801" s="526"/>
    </row>
    <row r="802" spans="8:110">
      <c r="H802" s="524">
        <f t="shared" si="149"/>
        <v>0</v>
      </c>
      <c r="K802" s="526"/>
      <c r="L802" s="526"/>
      <c r="M802" s="526"/>
      <c r="N802" s="526"/>
      <c r="O802" s="526"/>
      <c r="P802" s="526"/>
      <c r="Q802" s="526"/>
      <c r="R802" s="526"/>
      <c r="S802" s="526"/>
      <c r="T802" s="526"/>
      <c r="U802" s="526"/>
      <c r="V802" s="526"/>
      <c r="W802" s="526"/>
      <c r="X802" s="526"/>
      <c r="Y802" s="526"/>
      <c r="Z802" s="526"/>
      <c r="AA802" s="526"/>
      <c r="AB802" s="526"/>
      <c r="AC802" s="526"/>
      <c r="AD802" s="526"/>
      <c r="AE802" s="526"/>
      <c r="AF802" s="526"/>
      <c r="AG802" s="526"/>
      <c r="AH802" s="526"/>
      <c r="AI802" s="526"/>
      <c r="AJ802" s="526"/>
      <c r="AK802" s="526"/>
      <c r="AL802" s="526"/>
      <c r="AM802" s="526"/>
      <c r="AN802" s="526"/>
      <c r="AO802" s="526"/>
      <c r="AP802" s="526"/>
      <c r="AQ802" s="526"/>
      <c r="AR802" s="526"/>
      <c r="AS802" s="526"/>
      <c r="AT802" s="526"/>
      <c r="AU802" s="526"/>
      <c r="AV802" s="526"/>
      <c r="AW802" s="526"/>
      <c r="AX802" s="526"/>
      <c r="AY802" s="526"/>
      <c r="AZ802" s="526"/>
      <c r="BA802" s="526"/>
      <c r="BB802" s="526"/>
      <c r="BC802" s="526"/>
      <c r="BD802" s="526"/>
      <c r="BE802" s="526"/>
      <c r="BF802" s="526"/>
      <c r="BG802" s="526"/>
      <c r="BH802" s="526"/>
      <c r="BI802" s="526"/>
      <c r="BJ802" s="526"/>
      <c r="BK802" s="526"/>
      <c r="BL802" s="526"/>
      <c r="BM802" s="526"/>
      <c r="BN802" s="526"/>
      <c r="BO802" s="526"/>
      <c r="BP802" s="526"/>
      <c r="BQ802" s="526"/>
      <c r="BR802" s="526"/>
      <c r="BS802" s="526"/>
      <c r="BT802" s="526"/>
      <c r="BU802" s="526"/>
      <c r="BV802" s="526"/>
      <c r="BW802" s="526"/>
      <c r="BX802" s="526"/>
      <c r="BY802" s="526"/>
      <c r="BZ802" s="526"/>
      <c r="CA802" s="526"/>
      <c r="CB802" s="526"/>
      <c r="CC802" s="526"/>
      <c r="CD802" s="526"/>
      <c r="CE802" s="526"/>
      <c r="CF802" s="526"/>
      <c r="CG802" s="526"/>
      <c r="CH802" s="526"/>
      <c r="CI802" s="526"/>
      <c r="CJ802" s="526"/>
      <c r="CK802" s="526"/>
      <c r="CL802" s="526"/>
      <c r="CM802" s="526"/>
      <c r="CN802" s="526"/>
      <c r="CO802" s="526"/>
      <c r="CP802" s="526"/>
      <c r="CQ802" s="526"/>
      <c r="CR802" s="526"/>
      <c r="CS802" s="526"/>
      <c r="CT802" s="526"/>
      <c r="CU802" s="526"/>
      <c r="CV802" s="526"/>
      <c r="CW802" s="526"/>
      <c r="CX802" s="526"/>
      <c r="CY802" s="526"/>
      <c r="CZ802" s="526"/>
      <c r="DA802" s="526"/>
      <c r="DB802" s="526"/>
      <c r="DC802" s="526"/>
      <c r="DD802" s="526"/>
      <c r="DE802" s="526"/>
      <c r="DF802" s="526"/>
    </row>
    <row r="803" spans="8:110">
      <c r="H803" s="524">
        <f t="shared" si="149"/>
        <v>0</v>
      </c>
      <c r="K803" s="526"/>
      <c r="L803" s="526"/>
      <c r="M803" s="526"/>
      <c r="N803" s="526"/>
      <c r="O803" s="526"/>
      <c r="P803" s="526"/>
      <c r="Q803" s="526"/>
      <c r="R803" s="526"/>
      <c r="S803" s="526"/>
      <c r="T803" s="526"/>
      <c r="U803" s="526"/>
      <c r="V803" s="526"/>
      <c r="W803" s="526"/>
      <c r="X803" s="526"/>
      <c r="Y803" s="526"/>
      <c r="Z803" s="526"/>
      <c r="AA803" s="526"/>
      <c r="AB803" s="526"/>
      <c r="AC803" s="526"/>
      <c r="AD803" s="526"/>
      <c r="AE803" s="526"/>
      <c r="AF803" s="526"/>
      <c r="AG803" s="526"/>
      <c r="AH803" s="526"/>
      <c r="AI803" s="526"/>
      <c r="AJ803" s="526"/>
      <c r="AK803" s="526"/>
      <c r="AL803" s="526"/>
      <c r="AM803" s="526"/>
      <c r="AN803" s="526"/>
      <c r="AO803" s="526"/>
      <c r="AP803" s="526"/>
      <c r="AQ803" s="526"/>
      <c r="AR803" s="526"/>
      <c r="AS803" s="526"/>
      <c r="AT803" s="526"/>
      <c r="AU803" s="526"/>
      <c r="AV803" s="526"/>
      <c r="AW803" s="526"/>
      <c r="AX803" s="526"/>
      <c r="AY803" s="526"/>
      <c r="AZ803" s="526"/>
      <c r="BA803" s="526"/>
      <c r="BB803" s="526"/>
      <c r="BC803" s="526"/>
      <c r="BD803" s="526"/>
      <c r="BE803" s="526"/>
      <c r="BF803" s="526"/>
      <c r="BG803" s="526"/>
      <c r="BH803" s="526"/>
      <c r="BI803" s="526"/>
      <c r="BJ803" s="526"/>
      <c r="BK803" s="526"/>
      <c r="BL803" s="526"/>
      <c r="BM803" s="526"/>
      <c r="BN803" s="526"/>
      <c r="BO803" s="526"/>
      <c r="BP803" s="526"/>
      <c r="BQ803" s="526"/>
      <c r="BR803" s="526"/>
      <c r="BS803" s="526"/>
      <c r="BT803" s="526"/>
      <c r="BU803" s="526"/>
      <c r="BV803" s="526"/>
      <c r="BW803" s="526"/>
      <c r="BX803" s="526"/>
      <c r="BY803" s="526"/>
      <c r="BZ803" s="526"/>
      <c r="CA803" s="526"/>
      <c r="CB803" s="526"/>
      <c r="CC803" s="526"/>
      <c r="CD803" s="526"/>
      <c r="CE803" s="526"/>
      <c r="CF803" s="526"/>
      <c r="CG803" s="526"/>
      <c r="CH803" s="526"/>
      <c r="CI803" s="526"/>
      <c r="CJ803" s="526"/>
      <c r="CK803" s="526"/>
      <c r="CL803" s="526"/>
      <c r="CM803" s="526"/>
      <c r="CN803" s="526"/>
      <c r="CO803" s="526"/>
      <c r="CP803" s="526"/>
      <c r="CQ803" s="526"/>
      <c r="CR803" s="526"/>
      <c r="CS803" s="526"/>
      <c r="CT803" s="526"/>
      <c r="CU803" s="526"/>
      <c r="CV803" s="526"/>
      <c r="CW803" s="526"/>
      <c r="CX803" s="526"/>
      <c r="CY803" s="526"/>
      <c r="CZ803" s="526"/>
      <c r="DA803" s="526"/>
      <c r="DB803" s="526"/>
      <c r="DC803" s="526"/>
      <c r="DD803" s="526"/>
      <c r="DE803" s="526"/>
      <c r="DF803" s="526"/>
    </row>
    <row r="804" spans="8:110">
      <c r="H804" s="524">
        <f t="shared" si="149"/>
        <v>0</v>
      </c>
      <c r="K804" s="526"/>
      <c r="L804" s="526"/>
      <c r="M804" s="526"/>
      <c r="N804" s="526"/>
      <c r="O804" s="526"/>
      <c r="P804" s="526"/>
      <c r="Q804" s="526"/>
      <c r="R804" s="526"/>
      <c r="S804" s="526"/>
      <c r="T804" s="526"/>
      <c r="U804" s="526"/>
      <c r="V804" s="526"/>
      <c r="W804" s="526"/>
      <c r="X804" s="526"/>
      <c r="Y804" s="526"/>
      <c r="Z804" s="526"/>
      <c r="AA804" s="526"/>
      <c r="AB804" s="526"/>
      <c r="AC804" s="526"/>
      <c r="AD804" s="526"/>
      <c r="AE804" s="526"/>
      <c r="AF804" s="526"/>
      <c r="AG804" s="526"/>
      <c r="AH804" s="526"/>
      <c r="AI804" s="526"/>
      <c r="AJ804" s="526"/>
      <c r="AK804" s="526"/>
      <c r="AL804" s="526"/>
      <c r="AM804" s="526"/>
      <c r="AN804" s="526"/>
      <c r="AO804" s="526"/>
      <c r="AP804" s="526"/>
      <c r="AQ804" s="526"/>
      <c r="AR804" s="526"/>
      <c r="AS804" s="526"/>
      <c r="AT804" s="526"/>
      <c r="AU804" s="526"/>
      <c r="AV804" s="526"/>
      <c r="AW804" s="526"/>
      <c r="AX804" s="526"/>
      <c r="AY804" s="526"/>
      <c r="AZ804" s="526"/>
      <c r="BA804" s="526"/>
      <c r="BB804" s="526"/>
      <c r="BC804" s="526"/>
      <c r="BD804" s="526"/>
      <c r="BE804" s="526"/>
      <c r="BF804" s="526"/>
      <c r="BG804" s="526"/>
      <c r="BH804" s="526"/>
      <c r="BI804" s="526"/>
      <c r="BJ804" s="526"/>
      <c r="BK804" s="526"/>
      <c r="BL804" s="526"/>
      <c r="BM804" s="526"/>
      <c r="BN804" s="526"/>
      <c r="BO804" s="526"/>
      <c r="BP804" s="526"/>
      <c r="BQ804" s="526"/>
      <c r="BR804" s="526"/>
      <c r="BS804" s="526"/>
      <c r="BT804" s="526"/>
      <c r="BU804" s="526"/>
      <c r="BV804" s="526"/>
      <c r="BW804" s="526"/>
      <c r="BX804" s="526"/>
      <c r="BY804" s="526"/>
      <c r="BZ804" s="526"/>
      <c r="CA804" s="526"/>
      <c r="CB804" s="526"/>
      <c r="CC804" s="526"/>
      <c r="CD804" s="526"/>
      <c r="CE804" s="526"/>
      <c r="CF804" s="526"/>
      <c r="CG804" s="526"/>
      <c r="CH804" s="526"/>
      <c r="CI804" s="526"/>
      <c r="CJ804" s="526"/>
      <c r="CK804" s="526"/>
      <c r="CL804" s="526"/>
      <c r="CM804" s="526"/>
      <c r="CN804" s="526"/>
      <c r="CO804" s="526"/>
      <c r="CP804" s="526"/>
      <c r="CQ804" s="526"/>
      <c r="CR804" s="526"/>
      <c r="CS804" s="526"/>
      <c r="CT804" s="526"/>
      <c r="CU804" s="526"/>
      <c r="CV804" s="526"/>
      <c r="CW804" s="526"/>
      <c r="CX804" s="526"/>
      <c r="CY804" s="526"/>
      <c r="CZ804" s="526"/>
      <c r="DA804" s="526"/>
      <c r="DB804" s="526"/>
      <c r="DC804" s="526"/>
      <c r="DD804" s="526"/>
      <c r="DE804" s="526"/>
      <c r="DF804" s="526"/>
    </row>
    <row r="805" spans="8:110">
      <c r="H805" s="524">
        <f t="shared" si="149"/>
        <v>0</v>
      </c>
      <c r="K805" s="526"/>
      <c r="L805" s="526"/>
      <c r="M805" s="526"/>
      <c r="N805" s="526"/>
      <c r="O805" s="526"/>
      <c r="P805" s="526"/>
      <c r="Q805" s="526"/>
      <c r="R805" s="526"/>
      <c r="S805" s="526"/>
      <c r="T805" s="526"/>
      <c r="U805" s="526"/>
      <c r="V805" s="526"/>
      <c r="W805" s="526"/>
      <c r="X805" s="526"/>
      <c r="Y805" s="526"/>
      <c r="Z805" s="526"/>
      <c r="AA805" s="526"/>
      <c r="AB805" s="526"/>
      <c r="AC805" s="526"/>
      <c r="AD805" s="526"/>
      <c r="AE805" s="526"/>
      <c r="AF805" s="526"/>
      <c r="AG805" s="526"/>
      <c r="AH805" s="526"/>
      <c r="AI805" s="526"/>
      <c r="AJ805" s="526"/>
      <c r="AK805" s="526"/>
      <c r="AL805" s="526"/>
      <c r="AM805" s="526"/>
      <c r="AN805" s="526"/>
      <c r="AO805" s="526"/>
      <c r="AP805" s="526"/>
      <c r="AQ805" s="526"/>
      <c r="AR805" s="526"/>
      <c r="AS805" s="526"/>
      <c r="AT805" s="526"/>
      <c r="AU805" s="526"/>
      <c r="AV805" s="526"/>
      <c r="AW805" s="526"/>
      <c r="AX805" s="526"/>
      <c r="AY805" s="526"/>
      <c r="AZ805" s="526"/>
      <c r="BA805" s="526"/>
      <c r="BB805" s="526"/>
      <c r="BC805" s="526"/>
      <c r="BD805" s="526"/>
      <c r="BE805" s="526"/>
      <c r="BF805" s="526"/>
      <c r="BG805" s="526"/>
      <c r="BH805" s="526"/>
      <c r="BI805" s="526"/>
      <c r="BJ805" s="526"/>
      <c r="BK805" s="526"/>
      <c r="BL805" s="526"/>
      <c r="BM805" s="526"/>
      <c r="BN805" s="526"/>
      <c r="BO805" s="526"/>
      <c r="BP805" s="526"/>
      <c r="BQ805" s="526"/>
      <c r="BR805" s="526"/>
      <c r="BS805" s="526"/>
      <c r="BT805" s="526"/>
      <c r="BU805" s="526"/>
      <c r="BV805" s="526"/>
      <c r="BW805" s="526"/>
      <c r="BX805" s="526"/>
      <c r="BY805" s="526"/>
      <c r="BZ805" s="526"/>
      <c r="CA805" s="526"/>
      <c r="CB805" s="526"/>
      <c r="CC805" s="526"/>
      <c r="CD805" s="526"/>
      <c r="CE805" s="526"/>
      <c r="CF805" s="526"/>
      <c r="CG805" s="526"/>
      <c r="CH805" s="526"/>
      <c r="CI805" s="526"/>
      <c r="CJ805" s="526"/>
      <c r="CK805" s="526"/>
      <c r="CL805" s="526"/>
      <c r="CM805" s="526"/>
      <c r="CN805" s="526"/>
      <c r="CO805" s="526"/>
      <c r="CP805" s="526"/>
      <c r="CQ805" s="526"/>
      <c r="CR805" s="526"/>
      <c r="CS805" s="526"/>
      <c r="CT805" s="526"/>
      <c r="CU805" s="526"/>
      <c r="CV805" s="526"/>
      <c r="CW805" s="526"/>
      <c r="CX805" s="526"/>
      <c r="CY805" s="526"/>
      <c r="CZ805" s="526"/>
      <c r="DA805" s="526"/>
      <c r="DB805" s="526"/>
      <c r="DC805" s="526"/>
      <c r="DD805" s="526"/>
      <c r="DE805" s="526"/>
      <c r="DF805" s="526"/>
    </row>
    <row r="806" spans="8:110">
      <c r="H806" s="524">
        <f t="shared" si="149"/>
        <v>0</v>
      </c>
      <c r="K806" s="526"/>
      <c r="L806" s="526"/>
      <c r="M806" s="526"/>
      <c r="N806" s="526"/>
      <c r="O806" s="526"/>
      <c r="P806" s="526"/>
      <c r="Q806" s="526"/>
      <c r="R806" s="526"/>
      <c r="S806" s="526"/>
      <c r="T806" s="526"/>
      <c r="U806" s="526"/>
      <c r="V806" s="526"/>
      <c r="W806" s="526"/>
      <c r="X806" s="526"/>
      <c r="Y806" s="526"/>
      <c r="Z806" s="526"/>
      <c r="AA806" s="526"/>
      <c r="AB806" s="526"/>
      <c r="AC806" s="526"/>
      <c r="AD806" s="526"/>
      <c r="AE806" s="526"/>
      <c r="AF806" s="526"/>
      <c r="AG806" s="526"/>
      <c r="AH806" s="526"/>
      <c r="AI806" s="526"/>
      <c r="AJ806" s="526"/>
      <c r="AK806" s="526"/>
      <c r="AL806" s="526"/>
      <c r="AM806" s="526"/>
      <c r="AN806" s="526"/>
      <c r="AO806" s="526"/>
      <c r="AP806" s="526"/>
      <c r="AQ806" s="526"/>
      <c r="AR806" s="526"/>
      <c r="AS806" s="526"/>
      <c r="AT806" s="526"/>
      <c r="AU806" s="526"/>
      <c r="AV806" s="526"/>
      <c r="AW806" s="526"/>
      <c r="AX806" s="526"/>
      <c r="AY806" s="526"/>
      <c r="AZ806" s="526"/>
      <c r="BA806" s="526"/>
      <c r="BB806" s="526"/>
      <c r="BC806" s="526"/>
      <c r="BD806" s="526"/>
      <c r="BE806" s="526"/>
      <c r="BF806" s="526"/>
      <c r="BG806" s="526"/>
      <c r="BH806" s="526"/>
      <c r="BI806" s="526"/>
      <c r="BJ806" s="526"/>
      <c r="BK806" s="526"/>
      <c r="BL806" s="526"/>
      <c r="BM806" s="526"/>
      <c r="BN806" s="526"/>
      <c r="BO806" s="526"/>
      <c r="BP806" s="526"/>
      <c r="BQ806" s="526"/>
      <c r="BR806" s="526"/>
      <c r="BS806" s="526"/>
      <c r="BT806" s="526"/>
      <c r="BU806" s="526"/>
      <c r="BV806" s="526"/>
      <c r="BW806" s="526"/>
      <c r="BX806" s="526"/>
      <c r="BY806" s="526"/>
      <c r="BZ806" s="526"/>
      <c r="CA806" s="526"/>
      <c r="CB806" s="526"/>
      <c r="CC806" s="526"/>
      <c r="CD806" s="526"/>
      <c r="CE806" s="526"/>
      <c r="CF806" s="526"/>
      <c r="CG806" s="526"/>
      <c r="CH806" s="526"/>
      <c r="CI806" s="526"/>
      <c r="CJ806" s="526"/>
      <c r="CK806" s="526"/>
      <c r="CL806" s="526"/>
      <c r="CM806" s="526"/>
      <c r="CN806" s="526"/>
      <c r="CO806" s="526"/>
      <c r="CP806" s="526"/>
      <c r="CQ806" s="526"/>
      <c r="CR806" s="526"/>
      <c r="CS806" s="526"/>
      <c r="CT806" s="526"/>
      <c r="CU806" s="526"/>
      <c r="CV806" s="526"/>
      <c r="CW806" s="526"/>
      <c r="CX806" s="526"/>
      <c r="CY806" s="526"/>
      <c r="CZ806" s="526"/>
      <c r="DA806" s="526"/>
      <c r="DB806" s="526"/>
      <c r="DC806" s="526"/>
      <c r="DD806" s="526"/>
      <c r="DE806" s="526"/>
      <c r="DF806" s="526"/>
    </row>
    <row r="807" spans="8:110">
      <c r="H807" s="524">
        <f t="shared" si="149"/>
        <v>0</v>
      </c>
      <c r="K807" s="526"/>
      <c r="L807" s="526"/>
      <c r="M807" s="526"/>
      <c r="N807" s="526"/>
      <c r="O807" s="526"/>
      <c r="P807" s="526"/>
      <c r="Q807" s="526"/>
      <c r="R807" s="526"/>
      <c r="S807" s="526"/>
      <c r="T807" s="526"/>
      <c r="U807" s="526"/>
      <c r="V807" s="526"/>
      <c r="W807" s="526"/>
      <c r="X807" s="526"/>
      <c r="Y807" s="526"/>
      <c r="Z807" s="526"/>
      <c r="AA807" s="526"/>
      <c r="AB807" s="526"/>
      <c r="AC807" s="526"/>
      <c r="AD807" s="526"/>
      <c r="AE807" s="526"/>
      <c r="AF807" s="526"/>
      <c r="AG807" s="526"/>
      <c r="AH807" s="526"/>
      <c r="AI807" s="526"/>
      <c r="AJ807" s="526"/>
      <c r="AK807" s="526"/>
      <c r="AL807" s="526"/>
      <c r="AM807" s="526"/>
      <c r="AN807" s="526"/>
      <c r="AO807" s="526"/>
      <c r="AP807" s="526"/>
      <c r="AQ807" s="526"/>
      <c r="AR807" s="526"/>
      <c r="AS807" s="526"/>
      <c r="AT807" s="526"/>
      <c r="AU807" s="526"/>
      <c r="AV807" s="526"/>
      <c r="AW807" s="526"/>
      <c r="AX807" s="526"/>
      <c r="AY807" s="526"/>
      <c r="AZ807" s="526"/>
      <c r="BA807" s="526"/>
      <c r="BB807" s="526"/>
      <c r="BC807" s="526"/>
      <c r="BD807" s="526"/>
      <c r="BE807" s="526"/>
      <c r="BF807" s="526"/>
      <c r="BG807" s="526"/>
      <c r="BH807" s="526"/>
      <c r="BI807" s="526"/>
      <c r="BJ807" s="526"/>
      <c r="BK807" s="526"/>
      <c r="BL807" s="526"/>
      <c r="BM807" s="526"/>
      <c r="BN807" s="526"/>
      <c r="BO807" s="526"/>
      <c r="BP807" s="526"/>
      <c r="BQ807" s="526"/>
      <c r="BR807" s="526"/>
      <c r="BS807" s="526"/>
      <c r="BT807" s="526"/>
      <c r="BU807" s="526"/>
      <c r="BV807" s="526"/>
      <c r="BW807" s="526"/>
      <c r="BX807" s="526"/>
      <c r="BY807" s="526"/>
      <c r="BZ807" s="526"/>
      <c r="CA807" s="526"/>
      <c r="CB807" s="526"/>
      <c r="CC807" s="526"/>
      <c r="CD807" s="526"/>
      <c r="CE807" s="526"/>
      <c r="CF807" s="526"/>
      <c r="CG807" s="526"/>
      <c r="CH807" s="526"/>
      <c r="CI807" s="526"/>
      <c r="CJ807" s="526"/>
      <c r="CK807" s="526"/>
      <c r="CL807" s="526"/>
      <c r="CM807" s="526"/>
      <c r="CN807" s="526"/>
      <c r="CO807" s="526"/>
      <c r="CP807" s="526"/>
      <c r="CQ807" s="526"/>
      <c r="CR807" s="526"/>
      <c r="CS807" s="526"/>
      <c r="CT807" s="526"/>
      <c r="CU807" s="526"/>
      <c r="CV807" s="526"/>
      <c r="CW807" s="526"/>
      <c r="CX807" s="526"/>
      <c r="CY807" s="526"/>
      <c r="CZ807" s="526"/>
      <c r="DA807" s="526"/>
      <c r="DB807" s="526"/>
      <c r="DC807" s="526"/>
      <c r="DD807" s="526"/>
      <c r="DE807" s="526"/>
      <c r="DF807" s="526"/>
    </row>
    <row r="808" spans="8:110">
      <c r="H808" s="524">
        <f t="shared" si="149"/>
        <v>0</v>
      </c>
      <c r="K808" s="526"/>
      <c r="L808" s="526"/>
      <c r="M808" s="526"/>
      <c r="N808" s="526"/>
      <c r="O808" s="526"/>
      <c r="P808" s="526"/>
      <c r="Q808" s="526"/>
      <c r="R808" s="526"/>
      <c r="S808" s="526"/>
      <c r="T808" s="526"/>
      <c r="U808" s="526"/>
      <c r="V808" s="526"/>
      <c r="W808" s="526"/>
      <c r="X808" s="526"/>
      <c r="Y808" s="526"/>
      <c r="Z808" s="526"/>
      <c r="AA808" s="526"/>
      <c r="AB808" s="526"/>
      <c r="AC808" s="526"/>
      <c r="AD808" s="526"/>
      <c r="AE808" s="526"/>
      <c r="AF808" s="526"/>
      <c r="AG808" s="526"/>
      <c r="AH808" s="526"/>
      <c r="AI808" s="526"/>
      <c r="AJ808" s="526"/>
      <c r="AK808" s="526"/>
      <c r="AL808" s="526"/>
      <c r="AM808" s="526"/>
      <c r="AN808" s="526"/>
      <c r="AO808" s="526"/>
      <c r="AP808" s="526"/>
      <c r="AQ808" s="526"/>
      <c r="AR808" s="526"/>
      <c r="AS808" s="526"/>
      <c r="AT808" s="526"/>
      <c r="AU808" s="526"/>
      <c r="AV808" s="526"/>
      <c r="AW808" s="526"/>
      <c r="AX808" s="526"/>
      <c r="AY808" s="526"/>
      <c r="AZ808" s="526"/>
      <c r="BA808" s="526"/>
      <c r="BB808" s="526"/>
      <c r="BC808" s="526"/>
      <c r="BD808" s="526"/>
      <c r="BE808" s="526"/>
      <c r="BF808" s="526"/>
      <c r="BG808" s="526"/>
      <c r="BH808" s="526"/>
      <c r="BI808" s="526"/>
      <c r="BJ808" s="526"/>
      <c r="BK808" s="526"/>
      <c r="BL808" s="526"/>
      <c r="BM808" s="526"/>
      <c r="BN808" s="526"/>
      <c r="BO808" s="526"/>
      <c r="BP808" s="526"/>
      <c r="BQ808" s="526"/>
      <c r="BR808" s="526"/>
      <c r="BS808" s="526"/>
      <c r="BT808" s="526"/>
      <c r="BU808" s="526"/>
      <c r="BV808" s="526"/>
      <c r="BW808" s="526"/>
      <c r="BX808" s="526"/>
      <c r="BY808" s="526"/>
      <c r="BZ808" s="526"/>
      <c r="CA808" s="526"/>
      <c r="CB808" s="526"/>
      <c r="CC808" s="526"/>
      <c r="CD808" s="526"/>
      <c r="CE808" s="526"/>
      <c r="CF808" s="526"/>
      <c r="CG808" s="526"/>
      <c r="CH808" s="526"/>
      <c r="CI808" s="526"/>
      <c r="CJ808" s="526"/>
      <c r="CK808" s="526"/>
      <c r="CL808" s="526"/>
      <c r="CM808" s="526"/>
      <c r="CN808" s="526"/>
      <c r="CO808" s="526"/>
      <c r="CP808" s="526"/>
      <c r="CQ808" s="526"/>
      <c r="CR808" s="526"/>
      <c r="CS808" s="526"/>
      <c r="CT808" s="526"/>
      <c r="CU808" s="526"/>
      <c r="CV808" s="526"/>
      <c r="CW808" s="526"/>
      <c r="CX808" s="526"/>
      <c r="CY808" s="526"/>
      <c r="CZ808" s="526"/>
      <c r="DA808" s="526"/>
      <c r="DB808" s="526"/>
      <c r="DC808" s="526"/>
      <c r="DD808" s="526"/>
      <c r="DE808" s="526"/>
      <c r="DF808" s="526"/>
    </row>
    <row r="809" spans="8:110">
      <c r="H809" s="524">
        <f t="shared" si="149"/>
        <v>0</v>
      </c>
      <c r="K809" s="526"/>
      <c r="L809" s="526"/>
      <c r="M809" s="526"/>
      <c r="N809" s="526"/>
      <c r="O809" s="526"/>
      <c r="P809" s="526"/>
      <c r="Q809" s="526"/>
      <c r="R809" s="526"/>
      <c r="S809" s="526"/>
      <c r="T809" s="526"/>
      <c r="U809" s="526"/>
      <c r="V809" s="526"/>
      <c r="W809" s="526"/>
      <c r="X809" s="526"/>
      <c r="Y809" s="526"/>
      <c r="Z809" s="526"/>
      <c r="AA809" s="526"/>
      <c r="AB809" s="526"/>
      <c r="AC809" s="526"/>
      <c r="AD809" s="526"/>
      <c r="AE809" s="526"/>
      <c r="AF809" s="526"/>
      <c r="AG809" s="526"/>
      <c r="AH809" s="526"/>
      <c r="AI809" s="526"/>
      <c r="AJ809" s="526"/>
      <c r="AK809" s="526"/>
      <c r="AL809" s="526"/>
      <c r="AM809" s="526"/>
      <c r="AN809" s="526"/>
      <c r="AO809" s="526"/>
      <c r="AP809" s="526"/>
      <c r="AQ809" s="526"/>
      <c r="AR809" s="526"/>
      <c r="AS809" s="526"/>
      <c r="AT809" s="526"/>
      <c r="AU809" s="526"/>
      <c r="AV809" s="526"/>
      <c r="AW809" s="526"/>
      <c r="AX809" s="526"/>
      <c r="AY809" s="526"/>
      <c r="AZ809" s="526"/>
      <c r="BA809" s="526"/>
      <c r="BB809" s="526"/>
      <c r="BC809" s="526"/>
      <c r="BD809" s="526"/>
      <c r="BE809" s="526"/>
      <c r="BF809" s="526"/>
      <c r="BG809" s="526"/>
      <c r="BH809" s="526"/>
      <c r="BI809" s="526"/>
      <c r="BJ809" s="526"/>
      <c r="BK809" s="526"/>
      <c r="BL809" s="526"/>
      <c r="BM809" s="526"/>
      <c r="BN809" s="526"/>
      <c r="BO809" s="526"/>
      <c r="BP809" s="526"/>
      <c r="BQ809" s="526"/>
      <c r="BR809" s="526"/>
      <c r="BS809" s="526"/>
      <c r="BT809" s="526"/>
      <c r="BU809" s="526"/>
      <c r="BV809" s="526"/>
      <c r="BW809" s="526"/>
      <c r="BX809" s="526"/>
      <c r="BY809" s="526"/>
      <c r="BZ809" s="526"/>
      <c r="CA809" s="526"/>
      <c r="CB809" s="526"/>
      <c r="CC809" s="526"/>
      <c r="CD809" s="526"/>
      <c r="CE809" s="526"/>
      <c r="CF809" s="526"/>
      <c r="CG809" s="526"/>
      <c r="CH809" s="526"/>
      <c r="CI809" s="526"/>
      <c r="CJ809" s="526"/>
      <c r="CK809" s="526"/>
      <c r="CL809" s="526"/>
      <c r="CM809" s="526"/>
      <c r="CN809" s="526"/>
      <c r="CO809" s="526"/>
      <c r="CP809" s="526"/>
      <c r="CQ809" s="526"/>
      <c r="CR809" s="526"/>
      <c r="CS809" s="526"/>
      <c r="CT809" s="526"/>
      <c r="CU809" s="526"/>
      <c r="CV809" s="526"/>
      <c r="CW809" s="526"/>
      <c r="CX809" s="526"/>
      <c r="CY809" s="526"/>
      <c r="CZ809" s="526"/>
      <c r="DA809" s="526"/>
      <c r="DB809" s="526"/>
      <c r="DC809" s="526"/>
      <c r="DD809" s="526"/>
      <c r="DE809" s="526"/>
      <c r="DF809" s="526"/>
    </row>
    <row r="810" spans="8:110">
      <c r="H810" s="524">
        <f t="shared" si="149"/>
        <v>0</v>
      </c>
      <c r="K810" s="526"/>
      <c r="L810" s="526"/>
      <c r="M810" s="526"/>
      <c r="N810" s="526"/>
      <c r="O810" s="526"/>
      <c r="P810" s="526"/>
      <c r="Q810" s="526"/>
      <c r="R810" s="526"/>
      <c r="S810" s="526"/>
      <c r="T810" s="526"/>
      <c r="U810" s="526"/>
      <c r="V810" s="526"/>
      <c r="W810" s="526"/>
      <c r="X810" s="526"/>
      <c r="Y810" s="526"/>
      <c r="Z810" s="526"/>
      <c r="AA810" s="526"/>
      <c r="AB810" s="526"/>
      <c r="AC810" s="526"/>
      <c r="AD810" s="526"/>
      <c r="AE810" s="526"/>
      <c r="AF810" s="526"/>
      <c r="AG810" s="526"/>
      <c r="AH810" s="526"/>
      <c r="AI810" s="526"/>
      <c r="AJ810" s="526"/>
      <c r="AK810" s="526"/>
      <c r="AL810" s="526"/>
      <c r="AM810" s="526"/>
      <c r="AN810" s="526"/>
      <c r="AO810" s="526"/>
      <c r="AP810" s="526"/>
      <c r="AQ810" s="526"/>
      <c r="AR810" s="526"/>
      <c r="AS810" s="526"/>
      <c r="AT810" s="526"/>
      <c r="AU810" s="526"/>
      <c r="AV810" s="526"/>
      <c r="AW810" s="526"/>
      <c r="AX810" s="526"/>
      <c r="AY810" s="526"/>
      <c r="AZ810" s="526"/>
      <c r="BA810" s="526"/>
      <c r="BB810" s="526"/>
      <c r="BC810" s="526"/>
      <c r="BD810" s="526"/>
      <c r="BE810" s="526"/>
      <c r="BF810" s="526"/>
      <c r="BG810" s="526"/>
      <c r="BH810" s="526"/>
      <c r="BI810" s="526"/>
      <c r="BJ810" s="526"/>
      <c r="BK810" s="526"/>
      <c r="BL810" s="526"/>
      <c r="BM810" s="526"/>
      <c r="BN810" s="526"/>
      <c r="BO810" s="526"/>
      <c r="BP810" s="526"/>
      <c r="BQ810" s="526"/>
      <c r="BR810" s="526"/>
      <c r="BS810" s="526"/>
      <c r="BT810" s="526"/>
      <c r="BU810" s="526"/>
      <c r="BV810" s="526"/>
      <c r="BW810" s="526"/>
      <c r="BX810" s="526"/>
      <c r="BY810" s="526"/>
      <c r="BZ810" s="526"/>
      <c r="CA810" s="526"/>
      <c r="CB810" s="526"/>
      <c r="CC810" s="526"/>
      <c r="CD810" s="526"/>
      <c r="CE810" s="526"/>
      <c r="CF810" s="526"/>
      <c r="CG810" s="526"/>
      <c r="CH810" s="526"/>
      <c r="CI810" s="526"/>
      <c r="CJ810" s="526"/>
      <c r="CK810" s="526"/>
      <c r="CL810" s="526"/>
      <c r="CM810" s="526"/>
      <c r="CN810" s="526"/>
      <c r="CO810" s="526"/>
      <c r="CP810" s="526"/>
      <c r="CQ810" s="526"/>
      <c r="CR810" s="526"/>
      <c r="CS810" s="526"/>
      <c r="CT810" s="526"/>
      <c r="CU810" s="526"/>
      <c r="CV810" s="526"/>
      <c r="CW810" s="526"/>
      <c r="CX810" s="526"/>
      <c r="CY810" s="526"/>
      <c r="CZ810" s="526"/>
      <c r="DA810" s="526"/>
      <c r="DB810" s="526"/>
      <c r="DC810" s="526"/>
      <c r="DD810" s="526"/>
      <c r="DE810" s="526"/>
      <c r="DF810" s="526"/>
    </row>
    <row r="811" spans="8:110">
      <c r="H811" s="524">
        <f t="shared" si="149"/>
        <v>0</v>
      </c>
      <c r="K811" s="526"/>
      <c r="L811" s="526"/>
      <c r="M811" s="526"/>
      <c r="N811" s="526"/>
      <c r="O811" s="526"/>
      <c r="P811" s="526"/>
      <c r="Q811" s="526"/>
      <c r="R811" s="526"/>
      <c r="S811" s="526"/>
      <c r="T811" s="526"/>
      <c r="U811" s="526"/>
      <c r="V811" s="526"/>
      <c r="W811" s="526"/>
      <c r="X811" s="526"/>
      <c r="Y811" s="526"/>
      <c r="Z811" s="526"/>
      <c r="AA811" s="526"/>
      <c r="AB811" s="526"/>
      <c r="AC811" s="526"/>
      <c r="AD811" s="526"/>
      <c r="AE811" s="526"/>
      <c r="AF811" s="526"/>
      <c r="AG811" s="526"/>
      <c r="AH811" s="526"/>
      <c r="AI811" s="526"/>
      <c r="AJ811" s="526"/>
      <c r="AK811" s="526"/>
      <c r="AL811" s="526"/>
      <c r="AM811" s="526"/>
      <c r="AN811" s="526"/>
      <c r="AO811" s="526"/>
      <c r="AP811" s="526"/>
      <c r="AQ811" s="526"/>
      <c r="AR811" s="526"/>
      <c r="AS811" s="526"/>
      <c r="AT811" s="526"/>
      <c r="AU811" s="526"/>
      <c r="AV811" s="526"/>
      <c r="AW811" s="526"/>
      <c r="AX811" s="526"/>
      <c r="AY811" s="526"/>
      <c r="AZ811" s="526"/>
      <c r="BA811" s="526"/>
      <c r="BB811" s="526"/>
      <c r="BC811" s="526"/>
      <c r="BD811" s="526"/>
      <c r="BE811" s="526"/>
      <c r="BF811" s="526"/>
      <c r="BG811" s="526"/>
      <c r="BH811" s="526"/>
      <c r="BI811" s="526"/>
      <c r="BJ811" s="526"/>
      <c r="BK811" s="526"/>
      <c r="BL811" s="526"/>
      <c r="BM811" s="526"/>
      <c r="BN811" s="526"/>
      <c r="BO811" s="526"/>
      <c r="BP811" s="526"/>
      <c r="BQ811" s="526"/>
      <c r="BR811" s="526"/>
      <c r="BS811" s="526"/>
      <c r="BT811" s="526"/>
      <c r="BU811" s="526"/>
      <c r="BV811" s="526"/>
      <c r="BW811" s="526"/>
      <c r="BX811" s="526"/>
      <c r="BY811" s="526"/>
      <c r="BZ811" s="526"/>
      <c r="CA811" s="526"/>
      <c r="CB811" s="526"/>
      <c r="CC811" s="526"/>
      <c r="CD811" s="526"/>
      <c r="CE811" s="526"/>
      <c r="CF811" s="526"/>
      <c r="CG811" s="526"/>
      <c r="CH811" s="526"/>
      <c r="CI811" s="526"/>
      <c r="CJ811" s="526"/>
      <c r="CK811" s="526"/>
      <c r="CL811" s="526"/>
      <c r="CM811" s="526"/>
      <c r="CN811" s="526"/>
      <c r="CO811" s="526"/>
      <c r="CP811" s="526"/>
      <c r="CQ811" s="526"/>
      <c r="CR811" s="526"/>
      <c r="CS811" s="526"/>
      <c r="CT811" s="526"/>
      <c r="CU811" s="526"/>
      <c r="CV811" s="526"/>
      <c r="CW811" s="526"/>
      <c r="CX811" s="526"/>
      <c r="CY811" s="526"/>
      <c r="CZ811" s="526"/>
      <c r="DA811" s="526"/>
      <c r="DB811" s="526"/>
      <c r="DC811" s="526"/>
      <c r="DD811" s="526"/>
      <c r="DE811" s="526"/>
      <c r="DF811" s="526"/>
    </row>
    <row r="812" spans="8:110">
      <c r="H812" s="524">
        <f t="shared" si="149"/>
        <v>0</v>
      </c>
      <c r="K812" s="526"/>
      <c r="L812" s="526"/>
      <c r="M812" s="526"/>
      <c r="N812" s="526"/>
      <c r="O812" s="526"/>
      <c r="P812" s="526"/>
      <c r="Q812" s="526"/>
      <c r="R812" s="526"/>
      <c r="S812" s="526"/>
      <c r="T812" s="526"/>
      <c r="U812" s="526"/>
      <c r="V812" s="526"/>
      <c r="W812" s="526"/>
      <c r="X812" s="526"/>
      <c r="Y812" s="526"/>
      <c r="Z812" s="526"/>
      <c r="AA812" s="526"/>
      <c r="AB812" s="526"/>
      <c r="AC812" s="526"/>
      <c r="AD812" s="526"/>
      <c r="AE812" s="526"/>
      <c r="AF812" s="526"/>
      <c r="AG812" s="526"/>
      <c r="AH812" s="526"/>
      <c r="AI812" s="526"/>
      <c r="AJ812" s="526"/>
      <c r="AK812" s="526"/>
      <c r="AL812" s="526"/>
      <c r="AM812" s="526"/>
      <c r="AN812" s="526"/>
      <c r="AO812" s="526"/>
      <c r="AP812" s="526"/>
      <c r="AQ812" s="526"/>
      <c r="AR812" s="526"/>
      <c r="AS812" s="526"/>
      <c r="AT812" s="526"/>
      <c r="AU812" s="526"/>
      <c r="AV812" s="526"/>
      <c r="AW812" s="526"/>
      <c r="AX812" s="526"/>
      <c r="AY812" s="526"/>
      <c r="AZ812" s="526"/>
      <c r="BA812" s="526"/>
      <c r="BB812" s="526"/>
      <c r="BC812" s="526"/>
      <c r="BD812" s="526"/>
      <c r="BE812" s="526"/>
      <c r="BF812" s="526"/>
      <c r="BG812" s="526"/>
      <c r="BH812" s="526"/>
      <c r="BI812" s="526"/>
      <c r="BJ812" s="526"/>
      <c r="BK812" s="526"/>
      <c r="BL812" s="526"/>
      <c r="BM812" s="526"/>
      <c r="BN812" s="526"/>
      <c r="BO812" s="526"/>
      <c r="BP812" s="526"/>
      <c r="BQ812" s="526"/>
      <c r="BR812" s="526"/>
      <c r="BS812" s="526"/>
      <c r="BT812" s="526"/>
      <c r="BU812" s="526"/>
      <c r="BV812" s="526"/>
      <c r="BW812" s="526"/>
      <c r="BX812" s="526"/>
      <c r="BY812" s="526"/>
      <c r="BZ812" s="526"/>
      <c r="CA812" s="526"/>
      <c r="CB812" s="526"/>
      <c r="CC812" s="526"/>
      <c r="CD812" s="526"/>
      <c r="CE812" s="526"/>
      <c r="CF812" s="526"/>
      <c r="CG812" s="526"/>
      <c r="CH812" s="526"/>
      <c r="CI812" s="526"/>
      <c r="CJ812" s="526"/>
      <c r="CK812" s="526"/>
      <c r="CL812" s="526"/>
      <c r="CM812" s="526"/>
      <c r="CN812" s="526"/>
      <c r="CO812" s="526"/>
      <c r="CP812" s="526"/>
      <c r="CQ812" s="526"/>
      <c r="CR812" s="526"/>
      <c r="CS812" s="526"/>
      <c r="CT812" s="526"/>
      <c r="CU812" s="526"/>
      <c r="CV812" s="526"/>
      <c r="CW812" s="526"/>
      <c r="CX812" s="526"/>
      <c r="CY812" s="526"/>
      <c r="CZ812" s="526"/>
      <c r="DA812" s="526"/>
      <c r="DB812" s="526"/>
      <c r="DC812" s="526"/>
      <c r="DD812" s="526"/>
      <c r="DE812" s="526"/>
      <c r="DF812" s="526"/>
    </row>
    <row r="813" spans="8:110">
      <c r="H813" s="524">
        <f t="shared" si="149"/>
        <v>0</v>
      </c>
      <c r="K813" s="526"/>
      <c r="L813" s="526"/>
      <c r="M813" s="526"/>
      <c r="N813" s="526"/>
      <c r="O813" s="526"/>
      <c r="P813" s="526"/>
      <c r="Q813" s="526"/>
      <c r="R813" s="526"/>
      <c r="S813" s="526"/>
      <c r="T813" s="526"/>
      <c r="U813" s="526"/>
      <c r="V813" s="526"/>
      <c r="W813" s="526"/>
      <c r="X813" s="526"/>
      <c r="Y813" s="526"/>
      <c r="Z813" s="526"/>
      <c r="AA813" s="526"/>
      <c r="AB813" s="526"/>
      <c r="AC813" s="526"/>
      <c r="AD813" s="526"/>
      <c r="AE813" s="526"/>
      <c r="AF813" s="526"/>
      <c r="AG813" s="526"/>
      <c r="AH813" s="526"/>
      <c r="AI813" s="526"/>
      <c r="AJ813" s="526"/>
      <c r="AK813" s="526"/>
      <c r="AL813" s="526"/>
      <c r="AM813" s="526"/>
      <c r="AN813" s="526"/>
      <c r="AO813" s="526"/>
      <c r="AP813" s="526"/>
      <c r="AQ813" s="526"/>
      <c r="AR813" s="526"/>
      <c r="AS813" s="526"/>
      <c r="AT813" s="526"/>
      <c r="AU813" s="526"/>
      <c r="AV813" s="526"/>
      <c r="AW813" s="526"/>
      <c r="AX813" s="526"/>
      <c r="AY813" s="526"/>
      <c r="AZ813" s="526"/>
      <c r="BA813" s="526"/>
      <c r="BB813" s="526"/>
      <c r="BC813" s="526"/>
      <c r="BD813" s="526"/>
      <c r="BE813" s="526"/>
      <c r="BF813" s="526"/>
      <c r="BG813" s="526"/>
      <c r="BH813" s="526"/>
      <c r="BI813" s="526"/>
      <c r="BJ813" s="526"/>
      <c r="BK813" s="526"/>
      <c r="BL813" s="526"/>
      <c r="BM813" s="526"/>
      <c r="BN813" s="526"/>
      <c r="BO813" s="526"/>
      <c r="BP813" s="526"/>
      <c r="BQ813" s="526"/>
      <c r="BR813" s="526"/>
      <c r="BS813" s="526"/>
      <c r="BT813" s="526"/>
      <c r="BU813" s="526"/>
      <c r="BV813" s="526"/>
      <c r="BW813" s="526"/>
      <c r="BX813" s="526"/>
      <c r="BY813" s="526"/>
      <c r="BZ813" s="526"/>
      <c r="CA813" s="526"/>
      <c r="CB813" s="526"/>
      <c r="CC813" s="526"/>
      <c r="CD813" s="526"/>
      <c r="CE813" s="526"/>
      <c r="CF813" s="526"/>
      <c r="CG813" s="526"/>
      <c r="CH813" s="526"/>
      <c r="CI813" s="526"/>
      <c r="CJ813" s="526"/>
      <c r="CK813" s="526"/>
      <c r="CL813" s="526"/>
      <c r="CM813" s="526"/>
      <c r="CN813" s="526"/>
      <c r="CO813" s="526"/>
      <c r="CP813" s="526"/>
      <c r="CQ813" s="526"/>
      <c r="CR813" s="526"/>
      <c r="CS813" s="526"/>
      <c r="CT813" s="526"/>
      <c r="CU813" s="526"/>
      <c r="CV813" s="526"/>
      <c r="CW813" s="526"/>
      <c r="CX813" s="526"/>
      <c r="CY813" s="526"/>
      <c r="CZ813" s="526"/>
      <c r="DA813" s="526"/>
      <c r="DB813" s="526"/>
      <c r="DC813" s="526"/>
      <c r="DD813" s="526"/>
      <c r="DE813" s="526"/>
      <c r="DF813" s="526"/>
    </row>
    <row r="814" spans="8:110">
      <c r="H814" s="524">
        <f t="shared" ref="H814:H877" si="150">D814-C814</f>
        <v>0</v>
      </c>
      <c r="K814" s="526"/>
      <c r="L814" s="526"/>
      <c r="M814" s="526"/>
      <c r="N814" s="526"/>
      <c r="O814" s="526"/>
      <c r="P814" s="526"/>
      <c r="Q814" s="526"/>
      <c r="R814" s="526"/>
      <c r="S814" s="526"/>
      <c r="T814" s="526"/>
      <c r="U814" s="526"/>
      <c r="V814" s="526"/>
      <c r="W814" s="526"/>
      <c r="X814" s="526"/>
      <c r="Y814" s="526"/>
      <c r="Z814" s="526"/>
      <c r="AA814" s="526"/>
      <c r="AB814" s="526"/>
      <c r="AC814" s="526"/>
      <c r="AD814" s="526"/>
      <c r="AE814" s="526"/>
      <c r="AF814" s="526"/>
      <c r="AG814" s="526"/>
      <c r="AH814" s="526"/>
      <c r="AI814" s="526"/>
      <c r="AJ814" s="526"/>
      <c r="AK814" s="526"/>
      <c r="AL814" s="526"/>
      <c r="AM814" s="526"/>
      <c r="AN814" s="526"/>
      <c r="AO814" s="526"/>
      <c r="AP814" s="526"/>
      <c r="AQ814" s="526"/>
      <c r="AR814" s="526"/>
      <c r="AS814" s="526"/>
      <c r="AT814" s="526"/>
      <c r="AU814" s="526"/>
      <c r="AV814" s="526"/>
      <c r="AW814" s="526"/>
      <c r="AX814" s="526"/>
      <c r="AY814" s="526"/>
      <c r="AZ814" s="526"/>
      <c r="BA814" s="526"/>
      <c r="BB814" s="526"/>
      <c r="BC814" s="526"/>
      <c r="BD814" s="526"/>
      <c r="BE814" s="526"/>
      <c r="BF814" s="526"/>
      <c r="BG814" s="526"/>
      <c r="BH814" s="526"/>
      <c r="BI814" s="526"/>
      <c r="BJ814" s="526"/>
      <c r="BK814" s="526"/>
      <c r="BL814" s="526"/>
      <c r="BM814" s="526"/>
      <c r="BN814" s="526"/>
      <c r="BO814" s="526"/>
      <c r="BP814" s="526"/>
      <c r="BQ814" s="526"/>
      <c r="BR814" s="526"/>
      <c r="BS814" s="526"/>
      <c r="BT814" s="526"/>
      <c r="BU814" s="526"/>
      <c r="BV814" s="526"/>
      <c r="BW814" s="526"/>
      <c r="BX814" s="526"/>
      <c r="BY814" s="526"/>
      <c r="BZ814" s="526"/>
      <c r="CA814" s="526"/>
      <c r="CB814" s="526"/>
      <c r="CC814" s="526"/>
      <c r="CD814" s="526"/>
      <c r="CE814" s="526"/>
      <c r="CF814" s="526"/>
      <c r="CG814" s="526"/>
      <c r="CH814" s="526"/>
      <c r="CI814" s="526"/>
      <c r="CJ814" s="526"/>
      <c r="CK814" s="526"/>
      <c r="CL814" s="526"/>
      <c r="CM814" s="526"/>
      <c r="CN814" s="526"/>
      <c r="CO814" s="526"/>
      <c r="CP814" s="526"/>
      <c r="CQ814" s="526"/>
      <c r="CR814" s="526"/>
      <c r="CS814" s="526"/>
      <c r="CT814" s="526"/>
      <c r="CU814" s="526"/>
      <c r="CV814" s="526"/>
      <c r="CW814" s="526"/>
      <c r="CX814" s="526"/>
      <c r="CY814" s="526"/>
      <c r="CZ814" s="526"/>
      <c r="DA814" s="526"/>
      <c r="DB814" s="526"/>
      <c r="DC814" s="526"/>
      <c r="DD814" s="526"/>
      <c r="DE814" s="526"/>
      <c r="DF814" s="526"/>
    </row>
    <row r="815" spans="8:110">
      <c r="H815" s="524">
        <f t="shared" si="150"/>
        <v>0</v>
      </c>
      <c r="K815" s="526"/>
      <c r="L815" s="526"/>
      <c r="M815" s="526"/>
      <c r="N815" s="526"/>
      <c r="O815" s="526"/>
      <c r="P815" s="526"/>
      <c r="Q815" s="526"/>
      <c r="R815" s="526"/>
      <c r="S815" s="526"/>
      <c r="T815" s="526"/>
      <c r="U815" s="526"/>
      <c r="V815" s="526"/>
      <c r="W815" s="526"/>
      <c r="X815" s="526"/>
      <c r="Y815" s="526"/>
      <c r="Z815" s="526"/>
      <c r="AA815" s="526"/>
      <c r="AB815" s="526"/>
      <c r="AC815" s="526"/>
      <c r="AD815" s="526"/>
      <c r="AE815" s="526"/>
      <c r="AF815" s="526"/>
      <c r="AG815" s="526"/>
      <c r="AH815" s="526"/>
      <c r="AI815" s="526"/>
      <c r="AJ815" s="526"/>
      <c r="AK815" s="526"/>
      <c r="AL815" s="526"/>
      <c r="AM815" s="526"/>
      <c r="AN815" s="526"/>
      <c r="AO815" s="526"/>
      <c r="AP815" s="526"/>
      <c r="AQ815" s="526"/>
      <c r="AR815" s="526"/>
      <c r="AS815" s="526"/>
      <c r="AT815" s="526"/>
      <c r="AU815" s="526"/>
      <c r="AV815" s="526"/>
      <c r="AW815" s="526"/>
      <c r="AX815" s="526"/>
      <c r="AY815" s="526"/>
      <c r="AZ815" s="526"/>
      <c r="BA815" s="526"/>
      <c r="BB815" s="526"/>
      <c r="BC815" s="526"/>
      <c r="BD815" s="526"/>
      <c r="BE815" s="526"/>
      <c r="BF815" s="526"/>
      <c r="BG815" s="526"/>
      <c r="BH815" s="526"/>
      <c r="BI815" s="526"/>
      <c r="BJ815" s="526"/>
      <c r="BK815" s="526"/>
      <c r="BL815" s="526"/>
      <c r="BM815" s="526"/>
      <c r="BN815" s="526"/>
      <c r="BO815" s="526"/>
      <c r="BP815" s="526"/>
      <c r="BQ815" s="526"/>
      <c r="BR815" s="526"/>
      <c r="BS815" s="526"/>
      <c r="BT815" s="526"/>
      <c r="BU815" s="526"/>
      <c r="BV815" s="526"/>
      <c r="BW815" s="526"/>
      <c r="BX815" s="526"/>
      <c r="BY815" s="526"/>
      <c r="BZ815" s="526"/>
      <c r="CA815" s="526"/>
      <c r="CB815" s="526"/>
      <c r="CC815" s="526"/>
      <c r="CD815" s="526"/>
      <c r="CE815" s="526"/>
      <c r="CF815" s="526"/>
      <c r="CG815" s="526"/>
      <c r="CH815" s="526"/>
      <c r="CI815" s="526"/>
      <c r="CJ815" s="526"/>
      <c r="CK815" s="526"/>
      <c r="CL815" s="526"/>
      <c r="CM815" s="526"/>
      <c r="CN815" s="526"/>
      <c r="CO815" s="526"/>
      <c r="CP815" s="526"/>
      <c r="CQ815" s="526"/>
      <c r="CR815" s="526"/>
      <c r="CS815" s="526"/>
      <c r="CT815" s="526"/>
      <c r="CU815" s="526"/>
      <c r="CV815" s="526"/>
      <c r="CW815" s="526"/>
      <c r="CX815" s="526"/>
      <c r="CY815" s="526"/>
      <c r="CZ815" s="526"/>
      <c r="DA815" s="526"/>
      <c r="DB815" s="526"/>
      <c r="DC815" s="526"/>
      <c r="DD815" s="526"/>
      <c r="DE815" s="526"/>
      <c r="DF815" s="526"/>
    </row>
    <row r="816" spans="8:110">
      <c r="H816" s="524">
        <f t="shared" si="150"/>
        <v>0</v>
      </c>
      <c r="K816" s="526"/>
      <c r="L816" s="526"/>
      <c r="M816" s="526"/>
      <c r="N816" s="526"/>
      <c r="O816" s="526"/>
      <c r="P816" s="526"/>
      <c r="Q816" s="526"/>
      <c r="R816" s="526"/>
      <c r="S816" s="526"/>
      <c r="T816" s="526"/>
      <c r="U816" s="526"/>
      <c r="V816" s="526"/>
      <c r="W816" s="526"/>
      <c r="X816" s="526"/>
      <c r="Y816" s="526"/>
      <c r="Z816" s="526"/>
      <c r="AA816" s="526"/>
      <c r="AB816" s="526"/>
      <c r="AC816" s="526"/>
      <c r="AD816" s="526"/>
      <c r="AE816" s="526"/>
      <c r="AF816" s="526"/>
      <c r="AG816" s="526"/>
      <c r="AH816" s="526"/>
      <c r="AI816" s="526"/>
      <c r="AJ816" s="526"/>
      <c r="AK816" s="526"/>
      <c r="AL816" s="526"/>
      <c r="AM816" s="526"/>
      <c r="AN816" s="526"/>
      <c r="AO816" s="526"/>
      <c r="AP816" s="526"/>
      <c r="AQ816" s="526"/>
      <c r="AR816" s="526"/>
      <c r="AS816" s="526"/>
      <c r="AT816" s="526"/>
      <c r="AU816" s="526"/>
      <c r="AV816" s="526"/>
      <c r="AW816" s="526"/>
      <c r="AX816" s="526"/>
      <c r="AY816" s="526"/>
      <c r="AZ816" s="526"/>
      <c r="BA816" s="526"/>
      <c r="BB816" s="526"/>
      <c r="BC816" s="526"/>
      <c r="BD816" s="526"/>
      <c r="BE816" s="526"/>
      <c r="BF816" s="526"/>
      <c r="BG816" s="526"/>
      <c r="BH816" s="526"/>
      <c r="BI816" s="526"/>
      <c r="BJ816" s="526"/>
      <c r="BK816" s="526"/>
      <c r="BL816" s="526"/>
      <c r="BM816" s="526"/>
      <c r="BN816" s="526"/>
      <c r="BO816" s="526"/>
      <c r="BP816" s="526"/>
      <c r="BQ816" s="526"/>
      <c r="BR816" s="526"/>
      <c r="BS816" s="526"/>
      <c r="BT816" s="526"/>
      <c r="BU816" s="526"/>
      <c r="BV816" s="526"/>
      <c r="BW816" s="526"/>
      <c r="BX816" s="526"/>
      <c r="BY816" s="526"/>
      <c r="BZ816" s="526"/>
      <c r="CA816" s="526"/>
      <c r="CB816" s="526"/>
      <c r="CC816" s="526"/>
      <c r="CD816" s="526"/>
      <c r="CE816" s="526"/>
      <c r="CF816" s="526"/>
      <c r="CG816" s="526"/>
      <c r="CH816" s="526"/>
      <c r="CI816" s="526"/>
      <c r="CJ816" s="526"/>
      <c r="CK816" s="526"/>
      <c r="CL816" s="526"/>
      <c r="CM816" s="526"/>
      <c r="CN816" s="526"/>
      <c r="CO816" s="526"/>
      <c r="CP816" s="526"/>
      <c r="CQ816" s="526"/>
      <c r="CR816" s="526"/>
      <c r="CS816" s="526"/>
      <c r="CT816" s="526"/>
      <c r="CU816" s="526"/>
      <c r="CV816" s="526"/>
      <c r="CW816" s="526"/>
      <c r="CX816" s="526"/>
      <c r="CY816" s="526"/>
      <c r="CZ816" s="526"/>
      <c r="DA816" s="526"/>
      <c r="DB816" s="526"/>
      <c r="DC816" s="526"/>
      <c r="DD816" s="526"/>
      <c r="DE816" s="526"/>
      <c r="DF816" s="526"/>
    </row>
    <row r="817" spans="8:110">
      <c r="H817" s="524">
        <f t="shared" si="150"/>
        <v>0</v>
      </c>
      <c r="K817" s="526"/>
      <c r="L817" s="526"/>
      <c r="M817" s="526"/>
      <c r="N817" s="526"/>
      <c r="O817" s="526"/>
      <c r="P817" s="526"/>
      <c r="Q817" s="526"/>
      <c r="R817" s="526"/>
      <c r="S817" s="526"/>
      <c r="T817" s="526"/>
      <c r="U817" s="526"/>
      <c r="V817" s="526"/>
      <c r="W817" s="526"/>
      <c r="X817" s="526"/>
      <c r="Y817" s="526"/>
      <c r="Z817" s="526"/>
      <c r="AA817" s="526"/>
      <c r="AB817" s="526"/>
      <c r="AC817" s="526"/>
      <c r="AD817" s="526"/>
      <c r="AE817" s="526"/>
      <c r="AF817" s="526"/>
      <c r="AG817" s="526"/>
      <c r="AH817" s="526"/>
      <c r="AI817" s="526"/>
      <c r="AJ817" s="526"/>
      <c r="AK817" s="526"/>
      <c r="AL817" s="526"/>
      <c r="AM817" s="526"/>
      <c r="AN817" s="526"/>
      <c r="AO817" s="526"/>
      <c r="AP817" s="526"/>
      <c r="AQ817" s="526"/>
      <c r="AR817" s="526"/>
      <c r="AS817" s="526"/>
      <c r="AT817" s="526"/>
      <c r="AU817" s="526"/>
      <c r="AV817" s="526"/>
      <c r="AW817" s="526"/>
      <c r="AX817" s="526"/>
      <c r="AY817" s="526"/>
      <c r="AZ817" s="526"/>
      <c r="BA817" s="526"/>
      <c r="BB817" s="526"/>
      <c r="BC817" s="526"/>
      <c r="BD817" s="526"/>
      <c r="BE817" s="526"/>
      <c r="BF817" s="526"/>
      <c r="BG817" s="526"/>
      <c r="BH817" s="526"/>
      <c r="BI817" s="526"/>
      <c r="BJ817" s="526"/>
      <c r="BK817" s="526"/>
      <c r="BL817" s="526"/>
      <c r="BM817" s="526"/>
      <c r="BN817" s="526"/>
      <c r="BO817" s="526"/>
      <c r="BP817" s="526"/>
      <c r="BQ817" s="526"/>
      <c r="BR817" s="526"/>
      <c r="BS817" s="526"/>
      <c r="BT817" s="526"/>
      <c r="BU817" s="526"/>
      <c r="BV817" s="526"/>
      <c r="BW817" s="526"/>
      <c r="BX817" s="526"/>
      <c r="BY817" s="526"/>
      <c r="BZ817" s="526"/>
      <c r="CA817" s="526"/>
      <c r="CB817" s="526"/>
      <c r="CC817" s="526"/>
      <c r="CD817" s="526"/>
      <c r="CE817" s="526"/>
      <c r="CF817" s="526"/>
      <c r="CG817" s="526"/>
      <c r="CH817" s="526"/>
      <c r="CI817" s="526"/>
      <c r="CJ817" s="526"/>
      <c r="CK817" s="526"/>
      <c r="CL817" s="526"/>
      <c r="CM817" s="526"/>
      <c r="CN817" s="526"/>
      <c r="CO817" s="526"/>
      <c r="CP817" s="526"/>
      <c r="CQ817" s="526"/>
      <c r="CR817" s="526"/>
      <c r="CS817" s="526"/>
      <c r="CT817" s="526"/>
      <c r="CU817" s="526"/>
      <c r="CV817" s="526"/>
      <c r="CW817" s="526"/>
      <c r="CX817" s="526"/>
      <c r="CY817" s="526"/>
      <c r="CZ817" s="526"/>
      <c r="DA817" s="526"/>
      <c r="DB817" s="526"/>
      <c r="DC817" s="526"/>
      <c r="DD817" s="526"/>
      <c r="DE817" s="526"/>
      <c r="DF817" s="526"/>
    </row>
    <row r="818" spans="8:110">
      <c r="H818" s="524">
        <f t="shared" si="150"/>
        <v>0</v>
      </c>
      <c r="K818" s="526"/>
      <c r="L818" s="526"/>
      <c r="M818" s="526"/>
      <c r="N818" s="526"/>
      <c r="O818" s="526"/>
      <c r="P818" s="526"/>
      <c r="Q818" s="526"/>
      <c r="R818" s="526"/>
      <c r="S818" s="526"/>
      <c r="T818" s="526"/>
      <c r="U818" s="526"/>
      <c r="V818" s="526"/>
      <c r="W818" s="526"/>
      <c r="X818" s="526"/>
      <c r="Y818" s="526"/>
      <c r="Z818" s="526"/>
      <c r="AA818" s="526"/>
      <c r="AB818" s="526"/>
      <c r="AC818" s="526"/>
      <c r="AD818" s="526"/>
      <c r="AE818" s="526"/>
      <c r="AF818" s="526"/>
      <c r="AG818" s="526"/>
      <c r="AH818" s="526"/>
      <c r="AI818" s="526"/>
      <c r="AJ818" s="526"/>
      <c r="AK818" s="526"/>
      <c r="AL818" s="526"/>
      <c r="AM818" s="526"/>
      <c r="AN818" s="526"/>
      <c r="AO818" s="526"/>
      <c r="AP818" s="526"/>
      <c r="AQ818" s="526"/>
      <c r="AR818" s="526"/>
      <c r="AS818" s="526"/>
      <c r="AT818" s="526"/>
      <c r="AU818" s="526"/>
      <c r="AV818" s="526"/>
      <c r="AW818" s="526"/>
      <c r="AX818" s="526"/>
      <c r="AY818" s="526"/>
      <c r="AZ818" s="526"/>
      <c r="BA818" s="526"/>
      <c r="BB818" s="526"/>
      <c r="BC818" s="526"/>
      <c r="BD818" s="526"/>
      <c r="BE818" s="526"/>
      <c r="BF818" s="526"/>
      <c r="BG818" s="526"/>
      <c r="BH818" s="526"/>
      <c r="BI818" s="526"/>
      <c r="BJ818" s="526"/>
      <c r="BK818" s="526"/>
      <c r="BL818" s="526"/>
      <c r="BM818" s="526"/>
      <c r="BN818" s="526"/>
      <c r="BO818" s="526"/>
      <c r="BP818" s="526"/>
      <c r="BQ818" s="526"/>
      <c r="BR818" s="526"/>
      <c r="BS818" s="526"/>
      <c r="BT818" s="526"/>
      <c r="BU818" s="526"/>
      <c r="BV818" s="526"/>
      <c r="BW818" s="526"/>
      <c r="BX818" s="526"/>
      <c r="BY818" s="526"/>
      <c r="BZ818" s="526"/>
      <c r="CA818" s="526"/>
      <c r="CB818" s="526"/>
      <c r="CC818" s="526"/>
      <c r="CD818" s="526"/>
      <c r="CE818" s="526"/>
      <c r="CF818" s="526"/>
      <c r="CG818" s="526"/>
      <c r="CH818" s="526"/>
      <c r="CI818" s="526"/>
      <c r="CJ818" s="526"/>
      <c r="CK818" s="526"/>
      <c r="CL818" s="526"/>
      <c r="CM818" s="526"/>
      <c r="CN818" s="526"/>
      <c r="CO818" s="526"/>
      <c r="CP818" s="526"/>
      <c r="CQ818" s="526"/>
      <c r="CR818" s="526"/>
      <c r="CS818" s="526"/>
      <c r="CT818" s="526"/>
      <c r="CU818" s="526"/>
      <c r="CV818" s="526"/>
      <c r="CW818" s="526"/>
      <c r="CX818" s="526"/>
      <c r="CY818" s="526"/>
      <c r="CZ818" s="526"/>
      <c r="DA818" s="526"/>
      <c r="DB818" s="526"/>
      <c r="DC818" s="526"/>
      <c r="DD818" s="526"/>
      <c r="DE818" s="526"/>
      <c r="DF818" s="526"/>
    </row>
    <row r="819" spans="8:110">
      <c r="H819" s="524">
        <f t="shared" si="150"/>
        <v>0</v>
      </c>
      <c r="K819" s="526"/>
      <c r="L819" s="526"/>
      <c r="M819" s="526"/>
      <c r="N819" s="526"/>
      <c r="O819" s="526"/>
      <c r="P819" s="526"/>
      <c r="Q819" s="526"/>
      <c r="R819" s="526"/>
      <c r="S819" s="526"/>
      <c r="T819" s="526"/>
      <c r="U819" s="526"/>
      <c r="V819" s="526"/>
      <c r="W819" s="526"/>
      <c r="X819" s="526"/>
      <c r="Y819" s="526"/>
      <c r="Z819" s="526"/>
      <c r="AA819" s="526"/>
      <c r="AB819" s="526"/>
      <c r="AC819" s="526"/>
      <c r="AD819" s="526"/>
      <c r="AE819" s="526"/>
      <c r="AF819" s="526"/>
      <c r="AG819" s="526"/>
      <c r="AH819" s="526"/>
      <c r="AI819" s="526"/>
      <c r="AJ819" s="526"/>
      <c r="AK819" s="526"/>
      <c r="AL819" s="526"/>
      <c r="AM819" s="526"/>
      <c r="AN819" s="526"/>
      <c r="AO819" s="526"/>
      <c r="AP819" s="526"/>
      <c r="AQ819" s="526"/>
      <c r="AR819" s="526"/>
      <c r="AS819" s="526"/>
      <c r="AT819" s="526"/>
      <c r="AU819" s="526"/>
      <c r="AV819" s="526"/>
      <c r="AW819" s="526"/>
      <c r="AX819" s="526"/>
      <c r="AY819" s="526"/>
      <c r="AZ819" s="526"/>
      <c r="BA819" s="526"/>
      <c r="BB819" s="526"/>
      <c r="BC819" s="526"/>
      <c r="BD819" s="526"/>
      <c r="BE819" s="526"/>
      <c r="BF819" s="526"/>
      <c r="BG819" s="526"/>
      <c r="BH819" s="526"/>
      <c r="BI819" s="526"/>
      <c r="BJ819" s="526"/>
      <c r="BK819" s="526"/>
      <c r="BL819" s="526"/>
      <c r="BM819" s="526"/>
      <c r="BN819" s="526"/>
      <c r="BO819" s="526"/>
      <c r="BP819" s="526"/>
      <c r="BQ819" s="526"/>
      <c r="BR819" s="526"/>
      <c r="BS819" s="526"/>
      <c r="BT819" s="526"/>
      <c r="BU819" s="526"/>
      <c r="BV819" s="526"/>
      <c r="BW819" s="526"/>
      <c r="BX819" s="526"/>
      <c r="BY819" s="526"/>
      <c r="BZ819" s="526"/>
      <c r="CA819" s="526"/>
      <c r="CB819" s="526"/>
      <c r="CC819" s="526"/>
      <c r="CD819" s="526"/>
      <c r="CE819" s="526"/>
      <c r="CF819" s="526"/>
      <c r="CG819" s="526"/>
      <c r="CH819" s="526"/>
      <c r="CI819" s="526"/>
      <c r="CJ819" s="526"/>
      <c r="CK819" s="526"/>
      <c r="CL819" s="526"/>
      <c r="CM819" s="526"/>
      <c r="CN819" s="526"/>
      <c r="CO819" s="526"/>
      <c r="CP819" s="526"/>
      <c r="CQ819" s="526"/>
      <c r="CR819" s="526"/>
      <c r="CS819" s="526"/>
      <c r="CT819" s="526"/>
      <c r="CU819" s="526"/>
      <c r="CV819" s="526"/>
      <c r="CW819" s="526"/>
      <c r="CX819" s="526"/>
      <c r="CY819" s="526"/>
      <c r="CZ819" s="526"/>
      <c r="DA819" s="526"/>
      <c r="DB819" s="526"/>
      <c r="DC819" s="526"/>
      <c r="DD819" s="526"/>
      <c r="DE819" s="526"/>
      <c r="DF819" s="526"/>
    </row>
    <row r="820" spans="8:110">
      <c r="H820" s="524">
        <f t="shared" si="150"/>
        <v>0</v>
      </c>
      <c r="K820" s="526"/>
      <c r="L820" s="526"/>
      <c r="M820" s="526"/>
      <c r="N820" s="526"/>
      <c r="O820" s="526"/>
      <c r="P820" s="526"/>
      <c r="Q820" s="526"/>
      <c r="R820" s="526"/>
      <c r="S820" s="526"/>
      <c r="T820" s="526"/>
      <c r="U820" s="526"/>
      <c r="V820" s="526"/>
      <c r="W820" s="526"/>
      <c r="X820" s="526"/>
      <c r="Y820" s="526"/>
      <c r="Z820" s="526"/>
      <c r="AA820" s="526"/>
      <c r="AB820" s="526"/>
      <c r="AC820" s="526"/>
      <c r="AD820" s="526"/>
      <c r="AE820" s="526"/>
      <c r="AF820" s="526"/>
      <c r="AG820" s="526"/>
      <c r="AH820" s="526"/>
      <c r="AI820" s="526"/>
      <c r="AJ820" s="526"/>
      <c r="AK820" s="526"/>
      <c r="AL820" s="526"/>
      <c r="AM820" s="526"/>
      <c r="AN820" s="526"/>
      <c r="AO820" s="526"/>
      <c r="AP820" s="526"/>
      <c r="AQ820" s="526"/>
      <c r="AR820" s="526"/>
      <c r="AS820" s="526"/>
      <c r="AT820" s="526"/>
      <c r="AU820" s="526"/>
      <c r="AV820" s="526"/>
      <c r="AW820" s="526"/>
      <c r="AX820" s="526"/>
      <c r="AY820" s="526"/>
      <c r="AZ820" s="526"/>
      <c r="BA820" s="526"/>
      <c r="BB820" s="526"/>
      <c r="BC820" s="526"/>
      <c r="BD820" s="526"/>
      <c r="BE820" s="526"/>
      <c r="BF820" s="526"/>
      <c r="BG820" s="526"/>
      <c r="BH820" s="526"/>
      <c r="BI820" s="526"/>
      <c r="BJ820" s="526"/>
      <c r="BK820" s="526"/>
      <c r="BL820" s="526"/>
      <c r="BM820" s="526"/>
      <c r="BN820" s="526"/>
      <c r="BO820" s="526"/>
      <c r="BP820" s="526"/>
      <c r="BQ820" s="526"/>
      <c r="BR820" s="526"/>
      <c r="BS820" s="526"/>
      <c r="BT820" s="526"/>
      <c r="BU820" s="526"/>
      <c r="BV820" s="526"/>
      <c r="BW820" s="526"/>
      <c r="BX820" s="526"/>
      <c r="BY820" s="526"/>
      <c r="BZ820" s="526"/>
      <c r="CA820" s="526"/>
      <c r="CB820" s="526"/>
      <c r="CC820" s="526"/>
      <c r="CD820" s="526"/>
      <c r="CE820" s="526"/>
      <c r="CF820" s="526"/>
      <c r="CG820" s="526"/>
      <c r="CH820" s="526"/>
      <c r="CI820" s="526"/>
      <c r="CJ820" s="526"/>
      <c r="CK820" s="526"/>
      <c r="CL820" s="526"/>
      <c r="CM820" s="526"/>
      <c r="CN820" s="526"/>
      <c r="CO820" s="526"/>
      <c r="CP820" s="526"/>
      <c r="CQ820" s="526"/>
      <c r="CR820" s="526"/>
      <c r="CS820" s="526"/>
      <c r="CT820" s="526"/>
      <c r="CU820" s="526"/>
      <c r="CV820" s="526"/>
      <c r="CW820" s="526"/>
      <c r="CX820" s="526"/>
      <c r="CY820" s="526"/>
      <c r="CZ820" s="526"/>
      <c r="DA820" s="526"/>
      <c r="DB820" s="526"/>
      <c r="DC820" s="526"/>
      <c r="DD820" s="526"/>
      <c r="DE820" s="526"/>
      <c r="DF820" s="526"/>
    </row>
    <row r="821" spans="8:110">
      <c r="H821" s="524">
        <f t="shared" si="150"/>
        <v>0</v>
      </c>
      <c r="K821" s="526"/>
      <c r="L821" s="526"/>
      <c r="M821" s="526"/>
      <c r="N821" s="526"/>
      <c r="O821" s="526"/>
      <c r="P821" s="526"/>
      <c r="Q821" s="526"/>
      <c r="R821" s="526"/>
      <c r="S821" s="526"/>
      <c r="T821" s="526"/>
      <c r="U821" s="526"/>
      <c r="V821" s="526"/>
      <c r="W821" s="526"/>
      <c r="X821" s="526"/>
      <c r="Y821" s="526"/>
      <c r="Z821" s="526"/>
      <c r="AA821" s="526"/>
      <c r="AB821" s="526"/>
      <c r="AC821" s="526"/>
      <c r="AD821" s="526"/>
      <c r="AE821" s="526"/>
      <c r="AF821" s="526"/>
      <c r="AG821" s="526"/>
      <c r="AH821" s="526"/>
      <c r="AI821" s="526"/>
      <c r="AJ821" s="526"/>
      <c r="AK821" s="526"/>
      <c r="AL821" s="526"/>
      <c r="AM821" s="526"/>
      <c r="AN821" s="526"/>
      <c r="AO821" s="526"/>
      <c r="AP821" s="526"/>
      <c r="AQ821" s="526"/>
      <c r="AR821" s="526"/>
      <c r="AS821" s="526"/>
      <c r="AT821" s="526"/>
      <c r="AU821" s="526"/>
      <c r="AV821" s="526"/>
      <c r="AW821" s="526"/>
      <c r="AX821" s="526"/>
      <c r="AY821" s="526"/>
      <c r="AZ821" s="526"/>
      <c r="BA821" s="526"/>
      <c r="BB821" s="526"/>
      <c r="BC821" s="526"/>
      <c r="BD821" s="526"/>
      <c r="BE821" s="526"/>
      <c r="BF821" s="526"/>
      <c r="BG821" s="526"/>
      <c r="BH821" s="526"/>
      <c r="BI821" s="526"/>
      <c r="BJ821" s="526"/>
      <c r="BK821" s="526"/>
      <c r="BL821" s="526"/>
      <c r="BM821" s="526"/>
      <c r="BN821" s="526"/>
      <c r="BO821" s="526"/>
      <c r="BP821" s="526"/>
      <c r="BQ821" s="526"/>
      <c r="BR821" s="526"/>
      <c r="BS821" s="526"/>
      <c r="BT821" s="526"/>
      <c r="BU821" s="526"/>
      <c r="BV821" s="526"/>
      <c r="BW821" s="526"/>
      <c r="BX821" s="526"/>
      <c r="BY821" s="526"/>
      <c r="BZ821" s="526"/>
      <c r="CA821" s="526"/>
      <c r="CB821" s="526"/>
      <c r="CC821" s="526"/>
      <c r="CD821" s="526"/>
      <c r="CE821" s="526"/>
      <c r="CF821" s="526"/>
      <c r="CG821" s="526"/>
      <c r="CH821" s="526"/>
      <c r="CI821" s="526"/>
      <c r="CJ821" s="526"/>
      <c r="CK821" s="526"/>
      <c r="CL821" s="526"/>
      <c r="CM821" s="526"/>
      <c r="CN821" s="526"/>
      <c r="CO821" s="526"/>
      <c r="CP821" s="526"/>
      <c r="CQ821" s="526"/>
      <c r="CR821" s="526"/>
      <c r="CS821" s="526"/>
      <c r="CT821" s="526"/>
      <c r="CU821" s="526"/>
      <c r="CV821" s="526"/>
      <c r="CW821" s="526"/>
      <c r="CX821" s="526"/>
      <c r="CY821" s="526"/>
      <c r="CZ821" s="526"/>
      <c r="DA821" s="526"/>
      <c r="DB821" s="526"/>
      <c r="DC821" s="526"/>
      <c r="DD821" s="526"/>
      <c r="DE821" s="526"/>
      <c r="DF821" s="526"/>
    </row>
    <row r="822" spans="8:110">
      <c r="H822" s="524">
        <f t="shared" si="150"/>
        <v>0</v>
      </c>
      <c r="K822" s="526"/>
      <c r="L822" s="526"/>
      <c r="M822" s="526"/>
      <c r="N822" s="526"/>
      <c r="O822" s="526"/>
      <c r="P822" s="526"/>
      <c r="Q822" s="526"/>
      <c r="R822" s="526"/>
      <c r="S822" s="526"/>
      <c r="T822" s="526"/>
      <c r="U822" s="526"/>
      <c r="V822" s="526"/>
      <c r="W822" s="526"/>
      <c r="X822" s="526"/>
      <c r="Y822" s="526"/>
      <c r="Z822" s="526"/>
      <c r="AA822" s="526"/>
      <c r="AB822" s="526"/>
      <c r="AC822" s="526"/>
      <c r="AD822" s="526"/>
      <c r="AE822" s="526"/>
      <c r="AF822" s="526"/>
      <c r="AG822" s="526"/>
      <c r="AH822" s="526"/>
      <c r="AI822" s="526"/>
      <c r="AJ822" s="526"/>
      <c r="AK822" s="526"/>
      <c r="AL822" s="526"/>
      <c r="AM822" s="526"/>
      <c r="AN822" s="526"/>
      <c r="AO822" s="526"/>
      <c r="AP822" s="526"/>
      <c r="AQ822" s="526"/>
      <c r="AR822" s="526"/>
      <c r="AS822" s="526"/>
      <c r="AT822" s="526"/>
      <c r="AU822" s="526"/>
      <c r="AV822" s="526"/>
      <c r="AW822" s="526"/>
      <c r="AX822" s="526"/>
      <c r="AY822" s="526"/>
      <c r="AZ822" s="526"/>
      <c r="BA822" s="526"/>
      <c r="BB822" s="526"/>
      <c r="BC822" s="526"/>
      <c r="BD822" s="526"/>
      <c r="BE822" s="526"/>
      <c r="BF822" s="526"/>
      <c r="BG822" s="526"/>
      <c r="BH822" s="526"/>
      <c r="BI822" s="526"/>
      <c r="BJ822" s="526"/>
      <c r="BK822" s="526"/>
      <c r="BL822" s="526"/>
      <c r="BM822" s="526"/>
      <c r="BN822" s="526"/>
      <c r="BO822" s="526"/>
      <c r="BP822" s="526"/>
      <c r="BQ822" s="526"/>
      <c r="BR822" s="526"/>
      <c r="BS822" s="526"/>
      <c r="BT822" s="526"/>
      <c r="BU822" s="526"/>
      <c r="BV822" s="526"/>
      <c r="BW822" s="526"/>
      <c r="BX822" s="526"/>
      <c r="BY822" s="526"/>
      <c r="BZ822" s="526"/>
      <c r="CA822" s="526"/>
      <c r="CB822" s="526"/>
      <c r="CC822" s="526"/>
      <c r="CD822" s="526"/>
      <c r="CE822" s="526"/>
      <c r="CF822" s="526"/>
      <c r="CG822" s="526"/>
      <c r="CH822" s="526"/>
      <c r="CI822" s="526"/>
      <c r="CJ822" s="526"/>
      <c r="CK822" s="526"/>
      <c r="CL822" s="526"/>
      <c r="CM822" s="526"/>
      <c r="CN822" s="526"/>
      <c r="CO822" s="526"/>
      <c r="CP822" s="526"/>
      <c r="CQ822" s="526"/>
      <c r="CR822" s="526"/>
      <c r="CS822" s="526"/>
      <c r="CT822" s="526"/>
      <c r="CU822" s="526"/>
      <c r="CV822" s="526"/>
      <c r="CW822" s="526"/>
      <c r="CX822" s="526"/>
      <c r="CY822" s="526"/>
      <c r="CZ822" s="526"/>
      <c r="DA822" s="526"/>
      <c r="DB822" s="526"/>
      <c r="DC822" s="526"/>
      <c r="DD822" s="526"/>
      <c r="DE822" s="526"/>
      <c r="DF822" s="526"/>
    </row>
    <row r="823" spans="8:110">
      <c r="H823" s="524">
        <f t="shared" si="150"/>
        <v>0</v>
      </c>
      <c r="K823" s="526"/>
      <c r="L823" s="526"/>
      <c r="M823" s="526"/>
      <c r="N823" s="526"/>
      <c r="O823" s="526"/>
      <c r="P823" s="526"/>
      <c r="Q823" s="526"/>
      <c r="R823" s="526"/>
      <c r="S823" s="526"/>
      <c r="T823" s="526"/>
      <c r="U823" s="526"/>
      <c r="V823" s="526"/>
      <c r="W823" s="526"/>
      <c r="X823" s="526"/>
      <c r="Y823" s="526"/>
      <c r="Z823" s="526"/>
      <c r="AA823" s="526"/>
      <c r="AB823" s="526"/>
      <c r="AC823" s="526"/>
      <c r="AD823" s="526"/>
      <c r="AE823" s="526"/>
      <c r="AF823" s="526"/>
      <c r="AG823" s="526"/>
      <c r="AH823" s="526"/>
      <c r="AI823" s="526"/>
      <c r="AJ823" s="526"/>
      <c r="AK823" s="526"/>
      <c r="AL823" s="526"/>
      <c r="AM823" s="526"/>
      <c r="AN823" s="526"/>
      <c r="AO823" s="526"/>
      <c r="AP823" s="526"/>
      <c r="AQ823" s="526"/>
      <c r="AR823" s="526"/>
      <c r="AS823" s="526"/>
      <c r="AT823" s="526"/>
      <c r="AU823" s="526"/>
      <c r="AV823" s="526"/>
      <c r="AW823" s="526"/>
      <c r="AX823" s="526"/>
      <c r="AY823" s="526"/>
      <c r="AZ823" s="526"/>
      <c r="BA823" s="526"/>
      <c r="BB823" s="526"/>
      <c r="BC823" s="526"/>
      <c r="BD823" s="526"/>
      <c r="BE823" s="526"/>
      <c r="BF823" s="526"/>
      <c r="BG823" s="526"/>
      <c r="BH823" s="526"/>
      <c r="BI823" s="526"/>
      <c r="BJ823" s="526"/>
      <c r="BK823" s="526"/>
      <c r="BL823" s="526"/>
      <c r="BM823" s="526"/>
      <c r="BN823" s="526"/>
      <c r="BO823" s="526"/>
      <c r="BP823" s="526"/>
      <c r="BQ823" s="526"/>
      <c r="BR823" s="526"/>
      <c r="BS823" s="526"/>
      <c r="BT823" s="526"/>
      <c r="BU823" s="526"/>
      <c r="BV823" s="526"/>
      <c r="BW823" s="526"/>
      <c r="BX823" s="526"/>
      <c r="BY823" s="526"/>
      <c r="BZ823" s="526"/>
      <c r="CA823" s="526"/>
      <c r="CB823" s="526"/>
      <c r="CC823" s="526"/>
      <c r="CD823" s="526"/>
      <c r="CE823" s="526"/>
      <c r="CF823" s="526"/>
      <c r="CG823" s="526"/>
      <c r="CH823" s="526"/>
      <c r="CI823" s="526"/>
      <c r="CJ823" s="526"/>
      <c r="CK823" s="526"/>
      <c r="CL823" s="526"/>
      <c r="CM823" s="526"/>
      <c r="CN823" s="526"/>
      <c r="CO823" s="526"/>
      <c r="CP823" s="526"/>
      <c r="CQ823" s="526"/>
      <c r="CR823" s="526"/>
      <c r="CS823" s="526"/>
      <c r="CT823" s="526"/>
      <c r="CU823" s="526"/>
      <c r="CV823" s="526"/>
      <c r="CW823" s="526"/>
      <c r="CX823" s="526"/>
      <c r="CY823" s="526"/>
      <c r="CZ823" s="526"/>
      <c r="DA823" s="526"/>
      <c r="DB823" s="526"/>
      <c r="DC823" s="526"/>
      <c r="DD823" s="526"/>
      <c r="DE823" s="526"/>
      <c r="DF823" s="526"/>
    </row>
    <row r="824" spans="8:110">
      <c r="H824" s="524">
        <f t="shared" si="150"/>
        <v>0</v>
      </c>
      <c r="K824" s="526"/>
      <c r="L824" s="526"/>
      <c r="M824" s="526"/>
      <c r="N824" s="526"/>
      <c r="O824" s="526"/>
      <c r="P824" s="526"/>
      <c r="Q824" s="526"/>
      <c r="R824" s="526"/>
      <c r="S824" s="526"/>
      <c r="T824" s="526"/>
      <c r="U824" s="526"/>
      <c r="V824" s="526"/>
      <c r="W824" s="526"/>
      <c r="X824" s="526"/>
      <c r="Y824" s="526"/>
      <c r="Z824" s="526"/>
      <c r="AA824" s="526"/>
      <c r="AB824" s="526"/>
      <c r="AC824" s="526"/>
      <c r="AD824" s="526"/>
      <c r="AE824" s="526"/>
      <c r="AF824" s="526"/>
      <c r="AG824" s="526"/>
      <c r="AH824" s="526"/>
      <c r="AI824" s="526"/>
      <c r="AJ824" s="526"/>
      <c r="AK824" s="526"/>
      <c r="AL824" s="526"/>
      <c r="AM824" s="526"/>
      <c r="AN824" s="526"/>
      <c r="AO824" s="526"/>
      <c r="AP824" s="526"/>
      <c r="AQ824" s="526"/>
      <c r="AR824" s="526"/>
      <c r="AS824" s="526"/>
      <c r="AT824" s="526"/>
      <c r="AU824" s="526"/>
      <c r="AV824" s="526"/>
      <c r="AW824" s="526"/>
      <c r="AX824" s="526"/>
      <c r="AY824" s="526"/>
      <c r="AZ824" s="526"/>
      <c r="BA824" s="526"/>
      <c r="BB824" s="526"/>
      <c r="BC824" s="526"/>
      <c r="BD824" s="526"/>
      <c r="BE824" s="526"/>
      <c r="BF824" s="526"/>
      <c r="BG824" s="526"/>
      <c r="BH824" s="526"/>
      <c r="BI824" s="526"/>
      <c r="BJ824" s="526"/>
      <c r="BK824" s="526"/>
      <c r="BL824" s="526"/>
      <c r="BM824" s="526"/>
      <c r="BN824" s="526"/>
      <c r="BO824" s="526"/>
      <c r="BP824" s="526"/>
      <c r="BQ824" s="526"/>
      <c r="BR824" s="526"/>
      <c r="BS824" s="526"/>
      <c r="BT824" s="526"/>
      <c r="BU824" s="526"/>
      <c r="BV824" s="526"/>
      <c r="BW824" s="526"/>
      <c r="BX824" s="526"/>
      <c r="BY824" s="526"/>
      <c r="BZ824" s="526"/>
      <c r="CA824" s="526"/>
      <c r="CB824" s="526"/>
      <c r="CC824" s="526"/>
      <c r="CD824" s="526"/>
      <c r="CE824" s="526"/>
      <c r="CF824" s="526"/>
      <c r="CG824" s="526"/>
      <c r="CH824" s="526"/>
      <c r="CI824" s="526"/>
      <c r="CJ824" s="526"/>
      <c r="CK824" s="526"/>
      <c r="CL824" s="526"/>
      <c r="CM824" s="526"/>
      <c r="CN824" s="526"/>
      <c r="CO824" s="526"/>
      <c r="CP824" s="526"/>
      <c r="CQ824" s="526"/>
      <c r="CR824" s="526"/>
      <c r="CS824" s="526"/>
      <c r="CT824" s="526"/>
      <c r="CU824" s="526"/>
      <c r="CV824" s="526"/>
      <c r="CW824" s="526"/>
      <c r="CX824" s="526"/>
      <c r="CY824" s="526"/>
      <c r="CZ824" s="526"/>
      <c r="DA824" s="526"/>
      <c r="DB824" s="526"/>
      <c r="DC824" s="526"/>
      <c r="DD824" s="526"/>
      <c r="DE824" s="526"/>
      <c r="DF824" s="526"/>
    </row>
    <row r="825" spans="8:110">
      <c r="H825" s="524">
        <f t="shared" si="150"/>
        <v>0</v>
      </c>
      <c r="K825" s="526"/>
      <c r="L825" s="526"/>
      <c r="M825" s="526"/>
      <c r="N825" s="526"/>
      <c r="O825" s="526"/>
      <c r="P825" s="526"/>
      <c r="Q825" s="526"/>
      <c r="R825" s="526"/>
      <c r="S825" s="526"/>
      <c r="T825" s="526"/>
      <c r="U825" s="526"/>
      <c r="V825" s="526"/>
      <c r="W825" s="526"/>
      <c r="X825" s="526"/>
      <c r="Y825" s="526"/>
      <c r="Z825" s="526"/>
      <c r="AA825" s="526"/>
      <c r="AB825" s="526"/>
      <c r="AC825" s="526"/>
      <c r="AD825" s="526"/>
      <c r="AE825" s="526"/>
      <c r="AF825" s="526"/>
      <c r="AG825" s="526"/>
      <c r="AH825" s="526"/>
      <c r="AI825" s="526"/>
      <c r="AJ825" s="526"/>
      <c r="AK825" s="526"/>
      <c r="AL825" s="526"/>
      <c r="AM825" s="526"/>
      <c r="AN825" s="526"/>
      <c r="AO825" s="526"/>
      <c r="AP825" s="526"/>
      <c r="AQ825" s="526"/>
      <c r="AR825" s="526"/>
      <c r="AS825" s="526"/>
      <c r="AT825" s="526"/>
      <c r="AU825" s="526"/>
      <c r="AV825" s="526"/>
      <c r="AW825" s="526"/>
      <c r="AX825" s="526"/>
      <c r="AY825" s="526"/>
      <c r="AZ825" s="526"/>
      <c r="BA825" s="526"/>
      <c r="BB825" s="526"/>
      <c r="BC825" s="526"/>
      <c r="BD825" s="526"/>
      <c r="BE825" s="526"/>
      <c r="BF825" s="526"/>
      <c r="BG825" s="526"/>
      <c r="BH825" s="526"/>
      <c r="BI825" s="526"/>
      <c r="BJ825" s="526"/>
      <c r="BK825" s="526"/>
      <c r="BL825" s="526"/>
      <c r="BM825" s="526"/>
      <c r="BN825" s="526"/>
      <c r="BO825" s="526"/>
      <c r="BP825" s="526"/>
      <c r="BQ825" s="526"/>
      <c r="BR825" s="526"/>
      <c r="BS825" s="526"/>
      <c r="BT825" s="526"/>
      <c r="BU825" s="526"/>
      <c r="BV825" s="526"/>
      <c r="BW825" s="526"/>
      <c r="BX825" s="526"/>
      <c r="BY825" s="526"/>
      <c r="BZ825" s="526"/>
      <c r="CA825" s="526"/>
      <c r="CB825" s="526"/>
      <c r="CC825" s="526"/>
      <c r="CD825" s="526"/>
      <c r="CE825" s="526"/>
      <c r="CF825" s="526"/>
      <c r="CG825" s="526"/>
      <c r="CH825" s="526"/>
      <c r="CI825" s="526"/>
      <c r="CJ825" s="526"/>
      <c r="CK825" s="526"/>
      <c r="CL825" s="526"/>
      <c r="CM825" s="526"/>
      <c r="CN825" s="526"/>
      <c r="CO825" s="526"/>
      <c r="CP825" s="526"/>
      <c r="CQ825" s="526"/>
      <c r="CR825" s="526"/>
      <c r="CS825" s="526"/>
      <c r="CT825" s="526"/>
      <c r="CU825" s="526"/>
      <c r="CV825" s="526"/>
      <c r="CW825" s="526"/>
      <c r="CX825" s="526"/>
      <c r="CY825" s="526"/>
      <c r="CZ825" s="526"/>
      <c r="DA825" s="526"/>
      <c r="DB825" s="526"/>
      <c r="DC825" s="526"/>
      <c r="DD825" s="526"/>
      <c r="DE825" s="526"/>
      <c r="DF825" s="526"/>
    </row>
    <row r="826" spans="8:110">
      <c r="H826" s="524">
        <f t="shared" si="150"/>
        <v>0</v>
      </c>
      <c r="K826" s="526"/>
      <c r="L826" s="526"/>
      <c r="M826" s="526"/>
      <c r="N826" s="526"/>
      <c r="O826" s="526"/>
      <c r="P826" s="526"/>
      <c r="Q826" s="526"/>
      <c r="R826" s="526"/>
      <c r="S826" s="526"/>
      <c r="T826" s="526"/>
      <c r="U826" s="526"/>
      <c r="V826" s="526"/>
      <c r="W826" s="526"/>
      <c r="X826" s="526"/>
      <c r="Y826" s="526"/>
      <c r="Z826" s="526"/>
      <c r="AA826" s="526"/>
      <c r="AB826" s="526"/>
      <c r="AC826" s="526"/>
      <c r="AD826" s="526"/>
      <c r="AE826" s="526"/>
      <c r="AF826" s="526"/>
      <c r="AG826" s="526"/>
      <c r="AH826" s="526"/>
      <c r="AI826" s="526"/>
      <c r="AJ826" s="526"/>
      <c r="AK826" s="526"/>
      <c r="AL826" s="526"/>
      <c r="AM826" s="526"/>
      <c r="AN826" s="526"/>
      <c r="AO826" s="526"/>
      <c r="AP826" s="526"/>
      <c r="AQ826" s="526"/>
      <c r="AR826" s="526"/>
      <c r="AS826" s="526"/>
      <c r="AT826" s="526"/>
      <c r="AU826" s="526"/>
      <c r="AV826" s="526"/>
      <c r="AW826" s="526"/>
      <c r="AX826" s="526"/>
      <c r="AY826" s="526"/>
      <c r="AZ826" s="526"/>
      <c r="BA826" s="526"/>
      <c r="BB826" s="526"/>
      <c r="BC826" s="526"/>
      <c r="BD826" s="526"/>
      <c r="BE826" s="526"/>
      <c r="BF826" s="526"/>
      <c r="BG826" s="526"/>
      <c r="BH826" s="526"/>
      <c r="BI826" s="526"/>
      <c r="BJ826" s="526"/>
      <c r="BK826" s="526"/>
      <c r="BL826" s="526"/>
      <c r="BM826" s="526"/>
      <c r="BN826" s="526"/>
      <c r="BO826" s="526"/>
      <c r="BP826" s="526"/>
      <c r="BQ826" s="526"/>
      <c r="BR826" s="526"/>
      <c r="BS826" s="526"/>
      <c r="BT826" s="526"/>
      <c r="BU826" s="526"/>
      <c r="BV826" s="526"/>
      <c r="BW826" s="526"/>
      <c r="BX826" s="526"/>
      <c r="BY826" s="526"/>
      <c r="BZ826" s="526"/>
      <c r="CA826" s="526"/>
      <c r="CB826" s="526"/>
      <c r="CC826" s="526"/>
      <c r="CD826" s="526"/>
      <c r="CE826" s="526"/>
      <c r="CF826" s="526"/>
      <c r="CG826" s="526"/>
      <c r="CH826" s="526"/>
      <c r="CI826" s="526"/>
      <c r="CJ826" s="526"/>
      <c r="CK826" s="526"/>
      <c r="CL826" s="526"/>
      <c r="CM826" s="526"/>
      <c r="CN826" s="526"/>
      <c r="CO826" s="526"/>
      <c r="CP826" s="526"/>
      <c r="CQ826" s="526"/>
      <c r="CR826" s="526"/>
      <c r="CS826" s="526"/>
      <c r="CT826" s="526"/>
      <c r="CU826" s="526"/>
      <c r="CV826" s="526"/>
      <c r="CW826" s="526"/>
      <c r="CX826" s="526"/>
      <c r="CY826" s="526"/>
      <c r="CZ826" s="526"/>
      <c r="DA826" s="526"/>
      <c r="DB826" s="526"/>
      <c r="DC826" s="526"/>
      <c r="DD826" s="526"/>
      <c r="DE826" s="526"/>
      <c r="DF826" s="526"/>
    </row>
    <row r="827" spans="8:110">
      <c r="H827" s="524">
        <f t="shared" si="150"/>
        <v>0</v>
      </c>
      <c r="K827" s="526"/>
      <c r="L827" s="526"/>
      <c r="M827" s="526"/>
      <c r="N827" s="526"/>
      <c r="O827" s="526"/>
      <c r="P827" s="526"/>
      <c r="Q827" s="526"/>
      <c r="R827" s="526"/>
      <c r="S827" s="526"/>
      <c r="T827" s="526"/>
      <c r="U827" s="526"/>
      <c r="V827" s="526"/>
      <c r="W827" s="526"/>
      <c r="X827" s="526"/>
      <c r="Y827" s="526"/>
      <c r="Z827" s="526"/>
      <c r="AA827" s="526"/>
      <c r="AB827" s="526"/>
      <c r="AC827" s="526"/>
      <c r="AD827" s="526"/>
      <c r="AE827" s="526"/>
      <c r="AF827" s="526"/>
      <c r="AG827" s="526"/>
      <c r="AH827" s="526"/>
      <c r="AI827" s="526"/>
      <c r="AJ827" s="526"/>
      <c r="AK827" s="526"/>
      <c r="AL827" s="526"/>
      <c r="AM827" s="526"/>
      <c r="AN827" s="526"/>
      <c r="AO827" s="526"/>
      <c r="AP827" s="526"/>
      <c r="AQ827" s="526"/>
      <c r="AR827" s="526"/>
      <c r="AS827" s="526"/>
      <c r="AT827" s="526"/>
      <c r="AU827" s="526"/>
      <c r="AV827" s="526"/>
      <c r="AW827" s="526"/>
      <c r="AX827" s="526"/>
      <c r="AY827" s="526"/>
      <c r="AZ827" s="526"/>
      <c r="BA827" s="526"/>
      <c r="BB827" s="526"/>
      <c r="BC827" s="526"/>
      <c r="BD827" s="526"/>
      <c r="BE827" s="526"/>
      <c r="BF827" s="526"/>
      <c r="BG827" s="526"/>
      <c r="BH827" s="526"/>
      <c r="BI827" s="526"/>
      <c r="BJ827" s="526"/>
      <c r="BK827" s="526"/>
      <c r="BL827" s="526"/>
      <c r="BM827" s="526"/>
      <c r="BN827" s="526"/>
      <c r="BO827" s="526"/>
      <c r="BP827" s="526"/>
      <c r="BQ827" s="526"/>
      <c r="BR827" s="526"/>
      <c r="BS827" s="526"/>
      <c r="BT827" s="526"/>
      <c r="BU827" s="526"/>
      <c r="BV827" s="526"/>
      <c r="BW827" s="526"/>
      <c r="BX827" s="526"/>
      <c r="BY827" s="526"/>
      <c r="BZ827" s="526"/>
      <c r="CA827" s="526"/>
      <c r="CB827" s="526"/>
      <c r="CC827" s="526"/>
      <c r="CD827" s="526"/>
      <c r="CE827" s="526"/>
      <c r="CF827" s="526"/>
      <c r="CG827" s="526"/>
      <c r="CH827" s="526"/>
      <c r="CI827" s="526"/>
      <c r="CJ827" s="526"/>
      <c r="CK827" s="526"/>
      <c r="CL827" s="526"/>
      <c r="CM827" s="526"/>
      <c r="CN827" s="526"/>
      <c r="CO827" s="526"/>
      <c r="CP827" s="526"/>
      <c r="CQ827" s="526"/>
      <c r="CR827" s="526"/>
      <c r="CS827" s="526"/>
      <c r="CT827" s="526"/>
      <c r="CU827" s="526"/>
      <c r="CV827" s="526"/>
      <c r="CW827" s="526"/>
      <c r="CX827" s="526"/>
      <c r="CY827" s="526"/>
      <c r="CZ827" s="526"/>
      <c r="DA827" s="526"/>
      <c r="DB827" s="526"/>
      <c r="DC827" s="526"/>
      <c r="DD827" s="526"/>
      <c r="DE827" s="526"/>
      <c r="DF827" s="526"/>
    </row>
    <row r="828" spans="8:110">
      <c r="H828" s="524">
        <f t="shared" si="150"/>
        <v>0</v>
      </c>
      <c r="K828" s="526"/>
      <c r="L828" s="526"/>
      <c r="M828" s="526"/>
      <c r="N828" s="526"/>
      <c r="O828" s="526"/>
      <c r="P828" s="526"/>
      <c r="Q828" s="526"/>
      <c r="R828" s="526"/>
      <c r="S828" s="526"/>
      <c r="T828" s="526"/>
      <c r="U828" s="526"/>
      <c r="V828" s="526"/>
      <c r="W828" s="526"/>
      <c r="X828" s="526"/>
      <c r="Y828" s="526"/>
      <c r="Z828" s="526"/>
      <c r="AA828" s="526"/>
      <c r="AB828" s="526"/>
      <c r="AC828" s="526"/>
      <c r="AD828" s="526"/>
      <c r="AE828" s="526"/>
      <c r="AF828" s="526"/>
      <c r="AG828" s="526"/>
      <c r="AH828" s="526"/>
      <c r="AI828" s="526"/>
      <c r="AJ828" s="526"/>
      <c r="AK828" s="526"/>
      <c r="AL828" s="526"/>
      <c r="AM828" s="526"/>
      <c r="AN828" s="526"/>
      <c r="AO828" s="526"/>
      <c r="AP828" s="526"/>
      <c r="AQ828" s="526"/>
      <c r="AR828" s="526"/>
      <c r="AS828" s="526"/>
      <c r="AT828" s="526"/>
      <c r="AU828" s="526"/>
      <c r="AV828" s="526"/>
      <c r="AW828" s="526"/>
      <c r="AX828" s="526"/>
      <c r="AY828" s="526"/>
      <c r="AZ828" s="526"/>
      <c r="BA828" s="526"/>
      <c r="BB828" s="526"/>
      <c r="BC828" s="526"/>
      <c r="BD828" s="526"/>
      <c r="BE828" s="526"/>
      <c r="BF828" s="526"/>
      <c r="BG828" s="526"/>
      <c r="BH828" s="526"/>
      <c r="BI828" s="526"/>
      <c r="BJ828" s="526"/>
      <c r="BK828" s="526"/>
      <c r="BL828" s="526"/>
      <c r="BM828" s="526"/>
      <c r="BN828" s="526"/>
      <c r="BO828" s="526"/>
      <c r="BP828" s="526"/>
      <c r="BQ828" s="526"/>
      <c r="BR828" s="526"/>
      <c r="BS828" s="526"/>
      <c r="BT828" s="526"/>
      <c r="BU828" s="526"/>
      <c r="BV828" s="526"/>
      <c r="BW828" s="526"/>
      <c r="BX828" s="526"/>
      <c r="BY828" s="526"/>
      <c r="BZ828" s="526"/>
      <c r="CA828" s="526"/>
      <c r="CB828" s="526"/>
      <c r="CC828" s="526"/>
      <c r="CD828" s="526"/>
      <c r="CE828" s="526"/>
      <c r="CF828" s="526"/>
      <c r="CG828" s="526"/>
      <c r="CH828" s="526"/>
      <c r="CI828" s="526"/>
      <c r="CJ828" s="526"/>
      <c r="CK828" s="526"/>
      <c r="CL828" s="526"/>
      <c r="CM828" s="526"/>
      <c r="CN828" s="526"/>
      <c r="CO828" s="526"/>
      <c r="CP828" s="526"/>
      <c r="CQ828" s="526"/>
      <c r="CR828" s="526"/>
      <c r="CS828" s="526"/>
      <c r="CT828" s="526"/>
      <c r="CU828" s="526"/>
      <c r="CV828" s="526"/>
      <c r="CW828" s="526"/>
      <c r="CX828" s="526"/>
      <c r="CY828" s="526"/>
      <c r="CZ828" s="526"/>
      <c r="DA828" s="526"/>
      <c r="DB828" s="526"/>
      <c r="DC828" s="526"/>
      <c r="DD828" s="526"/>
      <c r="DE828" s="526"/>
      <c r="DF828" s="526"/>
    </row>
    <row r="829" spans="8:110">
      <c r="H829" s="524">
        <f t="shared" si="150"/>
        <v>0</v>
      </c>
      <c r="K829" s="526"/>
      <c r="L829" s="526"/>
      <c r="M829" s="526"/>
      <c r="N829" s="526"/>
      <c r="O829" s="526"/>
      <c r="P829" s="526"/>
      <c r="Q829" s="526"/>
      <c r="R829" s="526"/>
      <c r="S829" s="526"/>
      <c r="T829" s="526"/>
      <c r="U829" s="526"/>
      <c r="V829" s="526"/>
      <c r="W829" s="526"/>
      <c r="X829" s="526"/>
      <c r="Y829" s="526"/>
      <c r="Z829" s="526"/>
      <c r="AA829" s="526"/>
      <c r="AB829" s="526"/>
      <c r="AC829" s="526"/>
      <c r="AD829" s="526"/>
      <c r="AE829" s="526"/>
      <c r="AF829" s="526"/>
      <c r="AG829" s="526"/>
      <c r="AH829" s="526"/>
      <c r="AI829" s="526"/>
      <c r="AJ829" s="526"/>
      <c r="AK829" s="526"/>
      <c r="AL829" s="526"/>
      <c r="AM829" s="526"/>
      <c r="AN829" s="526"/>
      <c r="AO829" s="526"/>
      <c r="AP829" s="526"/>
      <c r="AQ829" s="526"/>
      <c r="AR829" s="526"/>
      <c r="AS829" s="526"/>
      <c r="AT829" s="526"/>
      <c r="AU829" s="526"/>
      <c r="AV829" s="526"/>
      <c r="AW829" s="526"/>
      <c r="AX829" s="526"/>
      <c r="AY829" s="526"/>
      <c r="AZ829" s="526"/>
      <c r="BA829" s="526"/>
      <c r="BB829" s="526"/>
      <c r="BC829" s="526"/>
      <c r="BD829" s="526"/>
      <c r="BE829" s="526"/>
      <c r="BF829" s="526"/>
      <c r="BG829" s="526"/>
      <c r="BH829" s="526"/>
      <c r="BI829" s="526"/>
      <c r="BJ829" s="526"/>
      <c r="BK829" s="526"/>
      <c r="BL829" s="526"/>
      <c r="BM829" s="526"/>
      <c r="BN829" s="526"/>
      <c r="BO829" s="526"/>
      <c r="BP829" s="526"/>
      <c r="BQ829" s="526"/>
      <c r="BR829" s="526"/>
      <c r="BS829" s="526"/>
      <c r="BT829" s="526"/>
      <c r="BU829" s="526"/>
      <c r="BV829" s="526"/>
      <c r="BW829" s="526"/>
      <c r="BX829" s="526"/>
      <c r="BY829" s="526"/>
      <c r="BZ829" s="526"/>
      <c r="CA829" s="526"/>
      <c r="CB829" s="526"/>
      <c r="CC829" s="526"/>
      <c r="CD829" s="526"/>
      <c r="CE829" s="526"/>
      <c r="CF829" s="526"/>
      <c r="CG829" s="526"/>
      <c r="CH829" s="526"/>
      <c r="CI829" s="526"/>
      <c r="CJ829" s="526"/>
      <c r="CK829" s="526"/>
      <c r="CL829" s="526"/>
      <c r="CM829" s="526"/>
      <c r="CN829" s="526"/>
      <c r="CO829" s="526"/>
      <c r="CP829" s="526"/>
      <c r="CQ829" s="526"/>
      <c r="CR829" s="526"/>
      <c r="CS829" s="526"/>
      <c r="CT829" s="526"/>
      <c r="CU829" s="526"/>
      <c r="CV829" s="526"/>
      <c r="CW829" s="526"/>
      <c r="CX829" s="526"/>
      <c r="CY829" s="526"/>
      <c r="CZ829" s="526"/>
      <c r="DA829" s="526"/>
      <c r="DB829" s="526"/>
      <c r="DC829" s="526"/>
      <c r="DD829" s="526"/>
      <c r="DE829" s="526"/>
      <c r="DF829" s="526"/>
    </row>
    <row r="830" spans="8:110">
      <c r="H830" s="524">
        <f t="shared" si="150"/>
        <v>0</v>
      </c>
      <c r="K830" s="526"/>
      <c r="L830" s="526"/>
      <c r="M830" s="526"/>
      <c r="N830" s="526"/>
      <c r="O830" s="526"/>
      <c r="P830" s="526"/>
      <c r="Q830" s="526"/>
      <c r="R830" s="526"/>
      <c r="S830" s="526"/>
      <c r="T830" s="526"/>
      <c r="U830" s="526"/>
      <c r="V830" s="526"/>
      <c r="W830" s="526"/>
      <c r="X830" s="526"/>
      <c r="Y830" s="526"/>
      <c r="Z830" s="526"/>
      <c r="AA830" s="526"/>
      <c r="AB830" s="526"/>
      <c r="AC830" s="526"/>
      <c r="AD830" s="526"/>
      <c r="AE830" s="526"/>
      <c r="AF830" s="526"/>
      <c r="AG830" s="526"/>
      <c r="AH830" s="526"/>
      <c r="AI830" s="526"/>
      <c r="AJ830" s="526"/>
      <c r="AK830" s="526"/>
      <c r="AL830" s="526"/>
      <c r="AM830" s="526"/>
      <c r="AN830" s="526"/>
      <c r="AO830" s="526"/>
      <c r="AP830" s="526"/>
      <c r="AQ830" s="526"/>
      <c r="AR830" s="526"/>
      <c r="AS830" s="526"/>
      <c r="AT830" s="526"/>
      <c r="AU830" s="526"/>
      <c r="AV830" s="526"/>
      <c r="AW830" s="526"/>
      <c r="AX830" s="526"/>
      <c r="AY830" s="526"/>
      <c r="AZ830" s="526"/>
      <c r="BA830" s="526"/>
      <c r="BB830" s="526"/>
      <c r="BC830" s="526"/>
      <c r="BD830" s="526"/>
      <c r="BE830" s="526"/>
      <c r="BF830" s="526"/>
      <c r="BG830" s="526"/>
      <c r="BH830" s="526"/>
      <c r="BI830" s="526"/>
      <c r="BJ830" s="526"/>
      <c r="BK830" s="526"/>
      <c r="BL830" s="526"/>
      <c r="BM830" s="526"/>
      <c r="BN830" s="526"/>
      <c r="BO830" s="526"/>
      <c r="BP830" s="526"/>
      <c r="BQ830" s="526"/>
      <c r="BR830" s="526"/>
      <c r="BS830" s="526"/>
      <c r="BT830" s="526"/>
      <c r="BU830" s="526"/>
      <c r="BV830" s="526"/>
      <c r="BW830" s="526"/>
      <c r="BX830" s="526"/>
      <c r="BY830" s="526"/>
      <c r="BZ830" s="526"/>
      <c r="CA830" s="526"/>
      <c r="CB830" s="526"/>
      <c r="CC830" s="526"/>
      <c r="CD830" s="526"/>
      <c r="CE830" s="526"/>
      <c r="CF830" s="526"/>
      <c r="CG830" s="526"/>
      <c r="CH830" s="526"/>
      <c r="CI830" s="526"/>
      <c r="CJ830" s="526"/>
      <c r="CK830" s="526"/>
      <c r="CL830" s="526"/>
      <c r="CM830" s="526"/>
      <c r="CN830" s="526"/>
      <c r="CO830" s="526"/>
      <c r="CP830" s="526"/>
      <c r="CQ830" s="526"/>
      <c r="CR830" s="526"/>
      <c r="CS830" s="526"/>
      <c r="CT830" s="526"/>
      <c r="CU830" s="526"/>
      <c r="CV830" s="526"/>
      <c r="CW830" s="526"/>
      <c r="CX830" s="526"/>
      <c r="CY830" s="526"/>
      <c r="CZ830" s="526"/>
      <c r="DA830" s="526"/>
      <c r="DB830" s="526"/>
      <c r="DC830" s="526"/>
      <c r="DD830" s="526"/>
      <c r="DE830" s="526"/>
      <c r="DF830" s="526"/>
    </row>
    <row r="831" spans="8:110">
      <c r="H831" s="524">
        <f t="shared" si="150"/>
        <v>0</v>
      </c>
      <c r="K831" s="526"/>
      <c r="L831" s="526"/>
      <c r="M831" s="526"/>
      <c r="N831" s="526"/>
      <c r="O831" s="526"/>
      <c r="P831" s="526"/>
      <c r="Q831" s="526"/>
      <c r="R831" s="526"/>
      <c r="S831" s="526"/>
      <c r="T831" s="526"/>
      <c r="U831" s="526"/>
      <c r="V831" s="526"/>
      <c r="W831" s="526"/>
      <c r="X831" s="526"/>
      <c r="Y831" s="526"/>
      <c r="Z831" s="526"/>
      <c r="AA831" s="526"/>
      <c r="AB831" s="526"/>
      <c r="AC831" s="526"/>
      <c r="AD831" s="526"/>
      <c r="AE831" s="526"/>
      <c r="AF831" s="526"/>
      <c r="AG831" s="526"/>
      <c r="AH831" s="526"/>
      <c r="AI831" s="526"/>
      <c r="AJ831" s="526"/>
      <c r="AK831" s="526"/>
      <c r="AL831" s="526"/>
      <c r="AM831" s="526"/>
      <c r="AN831" s="526"/>
      <c r="AO831" s="526"/>
      <c r="AP831" s="526"/>
      <c r="AQ831" s="526"/>
      <c r="AR831" s="526"/>
      <c r="AS831" s="526"/>
      <c r="AT831" s="526"/>
      <c r="AU831" s="526"/>
      <c r="AV831" s="526"/>
      <c r="AW831" s="526"/>
      <c r="AX831" s="526"/>
      <c r="AY831" s="526"/>
      <c r="AZ831" s="526"/>
      <c r="BA831" s="526"/>
      <c r="BB831" s="526"/>
      <c r="BC831" s="526"/>
      <c r="BD831" s="526"/>
      <c r="BE831" s="526"/>
      <c r="BF831" s="526"/>
      <c r="BG831" s="526"/>
      <c r="BH831" s="526"/>
      <c r="BI831" s="526"/>
      <c r="BJ831" s="526"/>
      <c r="BK831" s="526"/>
      <c r="BL831" s="526"/>
      <c r="BM831" s="526"/>
      <c r="BN831" s="526"/>
      <c r="BO831" s="526"/>
      <c r="BP831" s="526"/>
      <c r="BQ831" s="526"/>
      <c r="BR831" s="526"/>
      <c r="BS831" s="526"/>
      <c r="BT831" s="526"/>
      <c r="BU831" s="526"/>
      <c r="BV831" s="526"/>
      <c r="BW831" s="526"/>
      <c r="BX831" s="526"/>
      <c r="BY831" s="526"/>
      <c r="BZ831" s="526"/>
      <c r="CA831" s="526"/>
      <c r="CB831" s="526"/>
      <c r="CC831" s="526"/>
      <c r="CD831" s="526"/>
      <c r="CE831" s="526"/>
      <c r="CF831" s="526"/>
      <c r="CG831" s="526"/>
      <c r="CH831" s="526"/>
      <c r="CI831" s="526"/>
      <c r="CJ831" s="526"/>
      <c r="CK831" s="526"/>
      <c r="CL831" s="526"/>
      <c r="CM831" s="526"/>
      <c r="CN831" s="526"/>
      <c r="CO831" s="526"/>
      <c r="CP831" s="526"/>
      <c r="CQ831" s="526"/>
      <c r="CR831" s="526"/>
      <c r="CS831" s="526"/>
      <c r="CT831" s="526"/>
      <c r="CU831" s="526"/>
      <c r="CV831" s="526"/>
      <c r="CW831" s="526"/>
      <c r="CX831" s="526"/>
      <c r="CY831" s="526"/>
      <c r="CZ831" s="526"/>
      <c r="DA831" s="526"/>
      <c r="DB831" s="526"/>
      <c r="DC831" s="526"/>
      <c r="DD831" s="526"/>
      <c r="DE831" s="526"/>
      <c r="DF831" s="526"/>
    </row>
    <row r="832" spans="8:110">
      <c r="H832" s="524">
        <f t="shared" si="150"/>
        <v>0</v>
      </c>
      <c r="K832" s="526"/>
      <c r="L832" s="526"/>
      <c r="M832" s="526"/>
      <c r="N832" s="526"/>
      <c r="O832" s="526"/>
      <c r="P832" s="526"/>
      <c r="Q832" s="526"/>
      <c r="R832" s="526"/>
      <c r="S832" s="526"/>
      <c r="T832" s="526"/>
      <c r="U832" s="526"/>
      <c r="V832" s="526"/>
      <c r="W832" s="526"/>
      <c r="X832" s="526"/>
      <c r="Y832" s="526"/>
      <c r="Z832" s="526"/>
      <c r="AA832" s="526"/>
      <c r="AB832" s="526"/>
      <c r="AC832" s="526"/>
      <c r="AD832" s="526"/>
      <c r="AE832" s="526"/>
      <c r="AF832" s="526"/>
      <c r="AG832" s="526"/>
      <c r="AH832" s="526"/>
      <c r="AI832" s="526"/>
      <c r="AJ832" s="526"/>
      <c r="AK832" s="526"/>
      <c r="AL832" s="526"/>
      <c r="AM832" s="526"/>
      <c r="AN832" s="526"/>
      <c r="AO832" s="526"/>
      <c r="AP832" s="526"/>
      <c r="AQ832" s="526"/>
      <c r="AR832" s="526"/>
      <c r="AS832" s="526"/>
      <c r="AT832" s="526"/>
      <c r="AU832" s="526"/>
      <c r="AV832" s="526"/>
      <c r="AW832" s="526"/>
      <c r="AX832" s="526"/>
      <c r="AY832" s="526"/>
      <c r="AZ832" s="526"/>
      <c r="BA832" s="526"/>
      <c r="BB832" s="526"/>
      <c r="BC832" s="526"/>
      <c r="BD832" s="526"/>
      <c r="BE832" s="526"/>
      <c r="BF832" s="526"/>
      <c r="BG832" s="526"/>
      <c r="BH832" s="526"/>
      <c r="BI832" s="526"/>
      <c r="BJ832" s="526"/>
      <c r="BK832" s="526"/>
      <c r="BL832" s="526"/>
      <c r="BM832" s="526"/>
      <c r="BN832" s="526"/>
      <c r="BO832" s="526"/>
      <c r="BP832" s="526"/>
      <c r="BQ832" s="526"/>
      <c r="BR832" s="526"/>
      <c r="BS832" s="526"/>
      <c r="BT832" s="526"/>
      <c r="BU832" s="526"/>
      <c r="BV832" s="526"/>
      <c r="BW832" s="526"/>
      <c r="BX832" s="526"/>
      <c r="BY832" s="526"/>
      <c r="BZ832" s="526"/>
      <c r="CA832" s="526"/>
      <c r="CB832" s="526"/>
      <c r="CC832" s="526"/>
      <c r="CD832" s="526"/>
      <c r="CE832" s="526"/>
      <c r="CF832" s="526"/>
      <c r="CG832" s="526"/>
      <c r="CH832" s="526"/>
      <c r="CI832" s="526"/>
      <c r="CJ832" s="526"/>
      <c r="CK832" s="526"/>
      <c r="CL832" s="526"/>
      <c r="CM832" s="526"/>
      <c r="CN832" s="526"/>
      <c r="CO832" s="526"/>
      <c r="CP832" s="526"/>
      <c r="CQ832" s="526"/>
      <c r="CR832" s="526"/>
      <c r="CS832" s="526"/>
      <c r="CT832" s="526"/>
      <c r="CU832" s="526"/>
      <c r="CV832" s="526"/>
      <c r="CW832" s="526"/>
      <c r="CX832" s="526"/>
      <c r="CY832" s="526"/>
      <c r="CZ832" s="526"/>
      <c r="DA832" s="526"/>
      <c r="DB832" s="526"/>
      <c r="DC832" s="526"/>
      <c r="DD832" s="526"/>
      <c r="DE832" s="526"/>
      <c r="DF832" s="526"/>
    </row>
    <row r="833" spans="8:110">
      <c r="H833" s="524">
        <f t="shared" si="150"/>
        <v>0</v>
      </c>
      <c r="K833" s="526"/>
      <c r="L833" s="526"/>
      <c r="M833" s="526"/>
      <c r="N833" s="526"/>
      <c r="O833" s="526"/>
      <c r="P833" s="526"/>
      <c r="Q833" s="526"/>
      <c r="R833" s="526"/>
      <c r="S833" s="526"/>
      <c r="T833" s="526"/>
      <c r="U833" s="526"/>
      <c r="V833" s="526"/>
      <c r="W833" s="526"/>
      <c r="X833" s="526"/>
      <c r="Y833" s="526"/>
      <c r="Z833" s="526"/>
      <c r="AA833" s="526"/>
      <c r="AB833" s="526"/>
      <c r="AC833" s="526"/>
      <c r="AD833" s="526"/>
      <c r="AE833" s="526"/>
      <c r="AF833" s="526"/>
      <c r="AG833" s="526"/>
      <c r="AH833" s="526"/>
      <c r="AI833" s="526"/>
      <c r="AJ833" s="526"/>
      <c r="AK833" s="526"/>
      <c r="AL833" s="526"/>
      <c r="AM833" s="526"/>
      <c r="AN833" s="526"/>
      <c r="AO833" s="526"/>
      <c r="AP833" s="526"/>
      <c r="AQ833" s="526"/>
      <c r="AR833" s="526"/>
      <c r="AS833" s="526"/>
      <c r="AT833" s="526"/>
      <c r="AU833" s="526"/>
      <c r="AV833" s="526"/>
      <c r="AW833" s="526"/>
      <c r="AX833" s="526"/>
      <c r="AY833" s="526"/>
      <c r="AZ833" s="526"/>
      <c r="BA833" s="526"/>
      <c r="BB833" s="526"/>
      <c r="BC833" s="526"/>
      <c r="BD833" s="526"/>
      <c r="BE833" s="526"/>
      <c r="BF833" s="526"/>
      <c r="BG833" s="526"/>
      <c r="BH833" s="526"/>
      <c r="BI833" s="526"/>
      <c r="BJ833" s="526"/>
      <c r="BK833" s="526"/>
      <c r="BL833" s="526"/>
      <c r="BM833" s="526"/>
      <c r="BN833" s="526"/>
      <c r="BO833" s="526"/>
      <c r="BP833" s="526"/>
      <c r="BQ833" s="526"/>
      <c r="BR833" s="526"/>
      <c r="BS833" s="526"/>
      <c r="BT833" s="526"/>
      <c r="BU833" s="526"/>
      <c r="BV833" s="526"/>
      <c r="BW833" s="526"/>
      <c r="BX833" s="526"/>
      <c r="BY833" s="526"/>
      <c r="BZ833" s="526"/>
      <c r="CA833" s="526"/>
      <c r="CB833" s="526"/>
      <c r="CC833" s="526"/>
      <c r="CD833" s="526"/>
      <c r="CE833" s="526"/>
      <c r="CF833" s="526"/>
      <c r="CG833" s="526"/>
      <c r="CH833" s="526"/>
      <c r="CI833" s="526"/>
      <c r="CJ833" s="526"/>
      <c r="CK833" s="526"/>
      <c r="CL833" s="526"/>
      <c r="CM833" s="526"/>
      <c r="CN833" s="526"/>
      <c r="CO833" s="526"/>
      <c r="CP833" s="526"/>
      <c r="CQ833" s="526"/>
      <c r="CR833" s="526"/>
      <c r="CS833" s="526"/>
      <c r="CT833" s="526"/>
      <c r="CU833" s="526"/>
      <c r="CV833" s="526"/>
      <c r="CW833" s="526"/>
      <c r="CX833" s="526"/>
      <c r="CY833" s="526"/>
      <c r="CZ833" s="526"/>
      <c r="DA833" s="526"/>
      <c r="DB833" s="526"/>
      <c r="DC833" s="526"/>
      <c r="DD833" s="526"/>
      <c r="DE833" s="526"/>
      <c r="DF833" s="526"/>
    </row>
    <row r="834" spans="8:110">
      <c r="H834" s="524">
        <f t="shared" si="150"/>
        <v>0</v>
      </c>
      <c r="K834" s="526"/>
      <c r="L834" s="526"/>
      <c r="M834" s="526"/>
      <c r="N834" s="526"/>
      <c r="O834" s="526"/>
      <c r="P834" s="526"/>
      <c r="Q834" s="526"/>
      <c r="R834" s="526"/>
      <c r="S834" s="526"/>
      <c r="T834" s="526"/>
      <c r="U834" s="526"/>
      <c r="V834" s="526"/>
      <c r="W834" s="526"/>
      <c r="X834" s="526"/>
      <c r="Y834" s="526"/>
      <c r="Z834" s="526"/>
      <c r="AA834" s="526"/>
      <c r="AB834" s="526"/>
      <c r="AC834" s="526"/>
      <c r="AD834" s="526"/>
      <c r="AE834" s="526"/>
      <c r="AF834" s="526"/>
      <c r="AG834" s="526"/>
      <c r="AH834" s="526"/>
      <c r="AI834" s="526"/>
      <c r="AJ834" s="526"/>
      <c r="AK834" s="526"/>
      <c r="AL834" s="526"/>
      <c r="AM834" s="526"/>
      <c r="AN834" s="526"/>
      <c r="AO834" s="526"/>
      <c r="AP834" s="526"/>
      <c r="AQ834" s="526"/>
      <c r="AR834" s="526"/>
      <c r="AS834" s="526"/>
      <c r="AT834" s="526"/>
      <c r="AU834" s="526"/>
      <c r="AV834" s="526"/>
      <c r="AW834" s="526"/>
      <c r="AX834" s="526"/>
      <c r="AY834" s="526"/>
      <c r="AZ834" s="526"/>
      <c r="BA834" s="526"/>
      <c r="BB834" s="526"/>
      <c r="BC834" s="526"/>
      <c r="BD834" s="526"/>
      <c r="BE834" s="526"/>
      <c r="BF834" s="526"/>
      <c r="BG834" s="526"/>
      <c r="BH834" s="526"/>
      <c r="BI834" s="526"/>
      <c r="BJ834" s="526"/>
      <c r="BK834" s="526"/>
      <c r="BL834" s="526"/>
      <c r="BM834" s="526"/>
      <c r="BN834" s="526"/>
      <c r="BO834" s="526"/>
      <c r="BP834" s="526"/>
      <c r="BQ834" s="526"/>
      <c r="BR834" s="526"/>
      <c r="BS834" s="526"/>
      <c r="BT834" s="526"/>
      <c r="BU834" s="526"/>
      <c r="BV834" s="526"/>
      <c r="BW834" s="526"/>
      <c r="BX834" s="526"/>
      <c r="BY834" s="526"/>
      <c r="BZ834" s="526"/>
      <c r="CA834" s="526"/>
      <c r="CB834" s="526"/>
      <c r="CC834" s="526"/>
      <c r="CD834" s="526"/>
      <c r="CE834" s="526"/>
      <c r="CF834" s="526"/>
      <c r="CG834" s="526"/>
      <c r="CH834" s="526"/>
      <c r="CI834" s="526"/>
      <c r="CJ834" s="526"/>
      <c r="CK834" s="526"/>
      <c r="CL834" s="526"/>
      <c r="CM834" s="526"/>
      <c r="CN834" s="526"/>
      <c r="CO834" s="526"/>
      <c r="CP834" s="526"/>
      <c r="CQ834" s="526"/>
      <c r="CR834" s="526"/>
      <c r="CS834" s="526"/>
      <c r="CT834" s="526"/>
      <c r="CU834" s="526"/>
      <c r="CV834" s="526"/>
      <c r="CW834" s="526"/>
      <c r="CX834" s="526"/>
      <c r="CY834" s="526"/>
      <c r="CZ834" s="526"/>
      <c r="DA834" s="526"/>
      <c r="DB834" s="526"/>
      <c r="DC834" s="526"/>
      <c r="DD834" s="526"/>
      <c r="DE834" s="526"/>
      <c r="DF834" s="526"/>
    </row>
    <row r="835" spans="8:110">
      <c r="H835" s="524">
        <f t="shared" si="150"/>
        <v>0</v>
      </c>
      <c r="K835" s="526"/>
      <c r="L835" s="526"/>
      <c r="M835" s="526"/>
      <c r="N835" s="526"/>
      <c r="O835" s="526"/>
      <c r="P835" s="526"/>
      <c r="Q835" s="526"/>
      <c r="R835" s="526"/>
      <c r="S835" s="526"/>
      <c r="T835" s="526"/>
      <c r="U835" s="526"/>
      <c r="V835" s="526"/>
      <c r="W835" s="526"/>
      <c r="X835" s="526"/>
      <c r="Y835" s="526"/>
      <c r="Z835" s="526"/>
      <c r="AA835" s="526"/>
      <c r="AB835" s="526"/>
      <c r="AC835" s="526"/>
      <c r="AD835" s="526"/>
      <c r="AE835" s="526"/>
      <c r="AF835" s="526"/>
      <c r="AG835" s="526"/>
      <c r="AH835" s="526"/>
      <c r="AI835" s="526"/>
      <c r="AJ835" s="526"/>
      <c r="AK835" s="526"/>
      <c r="AL835" s="526"/>
      <c r="AM835" s="526"/>
      <c r="AN835" s="526"/>
      <c r="AO835" s="526"/>
      <c r="AP835" s="526"/>
      <c r="AQ835" s="526"/>
      <c r="AR835" s="526"/>
      <c r="AS835" s="526"/>
      <c r="AT835" s="526"/>
      <c r="AU835" s="526"/>
      <c r="AV835" s="526"/>
      <c r="AW835" s="526"/>
      <c r="AX835" s="526"/>
      <c r="AY835" s="526"/>
      <c r="AZ835" s="526"/>
      <c r="BA835" s="526"/>
      <c r="BB835" s="526"/>
      <c r="BC835" s="526"/>
      <c r="BD835" s="526"/>
      <c r="BE835" s="526"/>
      <c r="BF835" s="526"/>
      <c r="BG835" s="526"/>
      <c r="BH835" s="526"/>
      <c r="BI835" s="526"/>
      <c r="BJ835" s="526"/>
      <c r="BK835" s="526"/>
      <c r="BL835" s="526"/>
      <c r="BM835" s="526"/>
      <c r="BN835" s="526"/>
      <c r="BO835" s="526"/>
      <c r="BP835" s="526"/>
      <c r="BQ835" s="526"/>
      <c r="BR835" s="526"/>
      <c r="BS835" s="526"/>
      <c r="BT835" s="526"/>
      <c r="BU835" s="526"/>
      <c r="BV835" s="526"/>
      <c r="BW835" s="526"/>
      <c r="BX835" s="526"/>
      <c r="BY835" s="526"/>
      <c r="BZ835" s="526"/>
      <c r="CA835" s="526"/>
      <c r="CB835" s="526"/>
      <c r="CC835" s="526"/>
      <c r="CD835" s="526"/>
      <c r="CE835" s="526"/>
      <c r="CF835" s="526"/>
      <c r="CG835" s="526"/>
      <c r="CH835" s="526"/>
      <c r="CI835" s="526"/>
      <c r="CJ835" s="526"/>
      <c r="CK835" s="526"/>
      <c r="CL835" s="526"/>
      <c r="CM835" s="526"/>
      <c r="CN835" s="526"/>
      <c r="CO835" s="526"/>
      <c r="CP835" s="526"/>
      <c r="CQ835" s="526"/>
      <c r="CR835" s="526"/>
      <c r="CS835" s="526"/>
      <c r="CT835" s="526"/>
      <c r="CU835" s="526"/>
      <c r="CV835" s="526"/>
      <c r="CW835" s="526"/>
      <c r="CX835" s="526"/>
      <c r="CY835" s="526"/>
      <c r="CZ835" s="526"/>
      <c r="DA835" s="526"/>
      <c r="DB835" s="526"/>
      <c r="DC835" s="526"/>
      <c r="DD835" s="526"/>
      <c r="DE835" s="526"/>
      <c r="DF835" s="526"/>
    </row>
    <row r="836" spans="8:110">
      <c r="H836" s="524">
        <f t="shared" si="150"/>
        <v>0</v>
      </c>
      <c r="K836" s="526"/>
      <c r="L836" s="526"/>
      <c r="M836" s="526"/>
      <c r="N836" s="526"/>
      <c r="O836" s="526"/>
      <c r="P836" s="526"/>
      <c r="Q836" s="526"/>
      <c r="R836" s="526"/>
      <c r="S836" s="526"/>
      <c r="T836" s="526"/>
      <c r="U836" s="526"/>
      <c r="V836" s="526"/>
      <c r="W836" s="526"/>
      <c r="X836" s="526"/>
      <c r="Y836" s="526"/>
      <c r="Z836" s="526"/>
      <c r="AA836" s="526"/>
      <c r="AB836" s="526"/>
      <c r="AC836" s="526"/>
      <c r="AD836" s="526"/>
      <c r="AE836" s="526"/>
      <c r="AF836" s="526"/>
      <c r="AG836" s="526"/>
      <c r="AH836" s="526"/>
      <c r="AI836" s="526"/>
      <c r="AJ836" s="526"/>
      <c r="AK836" s="526"/>
      <c r="AL836" s="526"/>
      <c r="AM836" s="526"/>
      <c r="AN836" s="526"/>
      <c r="AO836" s="526"/>
      <c r="AP836" s="526"/>
      <c r="AQ836" s="526"/>
      <c r="AR836" s="526"/>
      <c r="AS836" s="526"/>
      <c r="AT836" s="526"/>
      <c r="AU836" s="526"/>
      <c r="AV836" s="526"/>
      <c r="AW836" s="526"/>
      <c r="AX836" s="526"/>
      <c r="AY836" s="526"/>
      <c r="AZ836" s="526"/>
      <c r="BA836" s="526"/>
      <c r="BB836" s="526"/>
      <c r="BC836" s="526"/>
      <c r="BD836" s="526"/>
      <c r="BE836" s="526"/>
      <c r="BF836" s="526"/>
      <c r="BG836" s="526"/>
      <c r="BH836" s="526"/>
      <c r="BI836" s="526"/>
      <c r="BJ836" s="526"/>
      <c r="BK836" s="526"/>
      <c r="BL836" s="526"/>
      <c r="BM836" s="526"/>
      <c r="BN836" s="526"/>
      <c r="BO836" s="526"/>
      <c r="BP836" s="526"/>
      <c r="BQ836" s="526"/>
      <c r="BR836" s="526"/>
      <c r="BS836" s="526"/>
      <c r="BT836" s="526"/>
      <c r="BU836" s="526"/>
      <c r="BV836" s="526"/>
      <c r="BW836" s="526"/>
      <c r="BX836" s="526"/>
      <c r="BY836" s="526"/>
      <c r="BZ836" s="526"/>
      <c r="CA836" s="526"/>
      <c r="CB836" s="526"/>
      <c r="CC836" s="526"/>
      <c r="CD836" s="526"/>
      <c r="CE836" s="526"/>
      <c r="CF836" s="526"/>
      <c r="CG836" s="526"/>
      <c r="CH836" s="526"/>
      <c r="CI836" s="526"/>
      <c r="CJ836" s="526"/>
      <c r="CK836" s="526"/>
      <c r="CL836" s="526"/>
      <c r="CM836" s="526"/>
      <c r="CN836" s="526"/>
      <c r="CO836" s="526"/>
      <c r="CP836" s="526"/>
      <c r="CQ836" s="526"/>
      <c r="CR836" s="526"/>
      <c r="CS836" s="526"/>
      <c r="CT836" s="526"/>
      <c r="CU836" s="526"/>
      <c r="CV836" s="526"/>
      <c r="CW836" s="526"/>
      <c r="CX836" s="526"/>
      <c r="CY836" s="526"/>
      <c r="CZ836" s="526"/>
      <c r="DA836" s="526"/>
      <c r="DB836" s="526"/>
      <c r="DC836" s="526"/>
      <c r="DD836" s="526"/>
      <c r="DE836" s="526"/>
      <c r="DF836" s="526"/>
    </row>
    <row r="837" spans="8:110">
      <c r="H837" s="524">
        <f t="shared" si="150"/>
        <v>0</v>
      </c>
      <c r="K837" s="526"/>
      <c r="L837" s="526"/>
      <c r="M837" s="526"/>
      <c r="N837" s="526"/>
      <c r="O837" s="526"/>
      <c r="P837" s="526"/>
      <c r="Q837" s="526"/>
      <c r="R837" s="526"/>
      <c r="S837" s="526"/>
      <c r="T837" s="526"/>
      <c r="U837" s="526"/>
      <c r="V837" s="526"/>
      <c r="W837" s="526"/>
      <c r="X837" s="526"/>
      <c r="Y837" s="526"/>
      <c r="Z837" s="526"/>
      <c r="AA837" s="526"/>
      <c r="AB837" s="526"/>
      <c r="AC837" s="526"/>
      <c r="AD837" s="526"/>
      <c r="AE837" s="526"/>
      <c r="AF837" s="526"/>
      <c r="AG837" s="526"/>
      <c r="AH837" s="526"/>
      <c r="AI837" s="526"/>
      <c r="AJ837" s="526"/>
      <c r="AK837" s="526"/>
      <c r="AL837" s="526"/>
      <c r="AM837" s="526"/>
      <c r="AN837" s="526"/>
      <c r="AO837" s="526"/>
      <c r="AP837" s="526"/>
      <c r="AQ837" s="526"/>
      <c r="AR837" s="526"/>
      <c r="AS837" s="526"/>
      <c r="AT837" s="526"/>
      <c r="AU837" s="526"/>
      <c r="AV837" s="526"/>
      <c r="AW837" s="526"/>
      <c r="AX837" s="526"/>
      <c r="AY837" s="526"/>
      <c r="AZ837" s="526"/>
      <c r="BA837" s="526"/>
      <c r="BB837" s="526"/>
      <c r="BC837" s="526"/>
      <c r="BD837" s="526"/>
      <c r="BE837" s="526"/>
      <c r="BF837" s="526"/>
      <c r="BG837" s="526"/>
      <c r="BH837" s="526"/>
      <c r="BI837" s="526"/>
      <c r="BJ837" s="526"/>
      <c r="BK837" s="526"/>
      <c r="BL837" s="526"/>
      <c r="BM837" s="526"/>
      <c r="BN837" s="526"/>
      <c r="BO837" s="526"/>
      <c r="BP837" s="526"/>
      <c r="BQ837" s="526"/>
      <c r="BR837" s="526"/>
      <c r="BS837" s="526"/>
      <c r="BT837" s="526"/>
      <c r="BU837" s="526"/>
      <c r="BV837" s="526"/>
      <c r="BW837" s="526"/>
      <c r="BX837" s="526"/>
      <c r="BY837" s="526"/>
      <c r="BZ837" s="526"/>
      <c r="CA837" s="526"/>
      <c r="CB837" s="526"/>
      <c r="CC837" s="526"/>
      <c r="CD837" s="526"/>
      <c r="CE837" s="526"/>
      <c r="CF837" s="526"/>
      <c r="CG837" s="526"/>
      <c r="CH837" s="526"/>
      <c r="CI837" s="526"/>
      <c r="CJ837" s="526"/>
      <c r="CK837" s="526"/>
      <c r="CL837" s="526"/>
      <c r="CM837" s="526"/>
      <c r="CN837" s="526"/>
      <c r="CO837" s="526"/>
      <c r="CP837" s="526"/>
      <c r="CQ837" s="526"/>
      <c r="CR837" s="526"/>
      <c r="CS837" s="526"/>
      <c r="CT837" s="526"/>
      <c r="CU837" s="526"/>
      <c r="CV837" s="526"/>
      <c r="CW837" s="526"/>
      <c r="CX837" s="526"/>
      <c r="CY837" s="526"/>
      <c r="CZ837" s="526"/>
      <c r="DA837" s="526"/>
      <c r="DB837" s="526"/>
      <c r="DC837" s="526"/>
      <c r="DD837" s="526"/>
      <c r="DE837" s="526"/>
      <c r="DF837" s="526"/>
    </row>
    <row r="838" spans="8:110">
      <c r="H838" s="524">
        <f t="shared" si="150"/>
        <v>0</v>
      </c>
      <c r="K838" s="526"/>
      <c r="L838" s="526"/>
      <c r="M838" s="526"/>
      <c r="N838" s="526"/>
      <c r="O838" s="526"/>
      <c r="P838" s="526"/>
      <c r="Q838" s="526"/>
      <c r="R838" s="526"/>
      <c r="S838" s="526"/>
      <c r="T838" s="526"/>
      <c r="U838" s="526"/>
      <c r="V838" s="526"/>
      <c r="W838" s="526"/>
      <c r="X838" s="526"/>
      <c r="Y838" s="526"/>
      <c r="Z838" s="526"/>
      <c r="AA838" s="526"/>
      <c r="AB838" s="526"/>
      <c r="AC838" s="526"/>
      <c r="AD838" s="526"/>
      <c r="AE838" s="526"/>
      <c r="AF838" s="526"/>
      <c r="AG838" s="526"/>
      <c r="AH838" s="526"/>
      <c r="AI838" s="526"/>
      <c r="AJ838" s="526"/>
      <c r="AK838" s="526"/>
      <c r="AL838" s="526"/>
      <c r="AM838" s="526"/>
      <c r="AN838" s="526"/>
      <c r="AO838" s="526"/>
      <c r="AP838" s="526"/>
      <c r="AQ838" s="526"/>
      <c r="AR838" s="526"/>
      <c r="AS838" s="526"/>
      <c r="AT838" s="526"/>
      <c r="AU838" s="526"/>
      <c r="AV838" s="526"/>
      <c r="AW838" s="526"/>
      <c r="AX838" s="526"/>
      <c r="AY838" s="526"/>
      <c r="AZ838" s="526"/>
      <c r="BA838" s="526"/>
      <c r="BB838" s="526"/>
      <c r="BC838" s="526"/>
      <c r="BD838" s="526"/>
      <c r="BE838" s="526"/>
      <c r="BF838" s="526"/>
      <c r="BG838" s="526"/>
      <c r="BH838" s="526"/>
      <c r="BI838" s="526"/>
      <c r="BJ838" s="526"/>
      <c r="BK838" s="526"/>
      <c r="BL838" s="526"/>
      <c r="BM838" s="526"/>
      <c r="BN838" s="526"/>
      <c r="BO838" s="526"/>
      <c r="BP838" s="526"/>
      <c r="BQ838" s="526"/>
      <c r="BR838" s="526"/>
      <c r="BS838" s="526"/>
      <c r="BT838" s="526"/>
      <c r="BU838" s="526"/>
      <c r="BV838" s="526"/>
      <c r="BW838" s="526"/>
      <c r="BX838" s="526"/>
      <c r="BY838" s="526"/>
      <c r="BZ838" s="526"/>
      <c r="CA838" s="526"/>
      <c r="CB838" s="526"/>
      <c r="CC838" s="526"/>
      <c r="CD838" s="526"/>
      <c r="CE838" s="526"/>
      <c r="CF838" s="526"/>
      <c r="CG838" s="526"/>
      <c r="CH838" s="526"/>
      <c r="CI838" s="526"/>
      <c r="CJ838" s="526"/>
      <c r="CK838" s="526"/>
      <c r="CL838" s="526"/>
      <c r="CM838" s="526"/>
      <c r="CN838" s="526"/>
      <c r="CO838" s="526"/>
      <c r="CP838" s="526"/>
      <c r="CQ838" s="526"/>
      <c r="CR838" s="526"/>
      <c r="CS838" s="526"/>
      <c r="CT838" s="526"/>
      <c r="CU838" s="526"/>
      <c r="CV838" s="526"/>
      <c r="CW838" s="526"/>
      <c r="CX838" s="526"/>
      <c r="CY838" s="526"/>
      <c r="CZ838" s="526"/>
      <c r="DA838" s="526"/>
      <c r="DB838" s="526"/>
      <c r="DC838" s="526"/>
      <c r="DD838" s="526"/>
      <c r="DE838" s="526"/>
      <c r="DF838" s="526"/>
    </row>
    <row r="839" spans="8:110">
      <c r="H839" s="524">
        <f t="shared" si="150"/>
        <v>0</v>
      </c>
      <c r="K839" s="526"/>
      <c r="L839" s="526"/>
      <c r="M839" s="526"/>
      <c r="N839" s="526"/>
      <c r="O839" s="526"/>
      <c r="P839" s="526"/>
      <c r="Q839" s="526"/>
      <c r="R839" s="526"/>
      <c r="S839" s="526"/>
      <c r="T839" s="526"/>
      <c r="U839" s="526"/>
      <c r="V839" s="526"/>
      <c r="W839" s="526"/>
      <c r="X839" s="526"/>
      <c r="Y839" s="526"/>
      <c r="Z839" s="526"/>
      <c r="AA839" s="526"/>
      <c r="AB839" s="526"/>
      <c r="AC839" s="526"/>
      <c r="AD839" s="526"/>
      <c r="AE839" s="526"/>
      <c r="AF839" s="526"/>
      <c r="AG839" s="526"/>
      <c r="AH839" s="526"/>
      <c r="AI839" s="526"/>
      <c r="AJ839" s="526"/>
      <c r="AK839" s="526"/>
      <c r="AL839" s="526"/>
      <c r="AM839" s="526"/>
      <c r="AN839" s="526"/>
      <c r="AO839" s="526"/>
      <c r="AP839" s="526"/>
      <c r="AQ839" s="526"/>
      <c r="AR839" s="526"/>
      <c r="AS839" s="526"/>
      <c r="AT839" s="526"/>
      <c r="AU839" s="526"/>
      <c r="AV839" s="526"/>
      <c r="AW839" s="526"/>
      <c r="AX839" s="526"/>
      <c r="AY839" s="526"/>
      <c r="AZ839" s="526"/>
      <c r="BA839" s="526"/>
      <c r="BB839" s="526"/>
      <c r="BC839" s="526"/>
      <c r="BD839" s="526"/>
      <c r="BE839" s="526"/>
      <c r="BF839" s="526"/>
      <c r="BG839" s="526"/>
      <c r="BH839" s="526"/>
      <c r="BI839" s="526"/>
      <c r="BJ839" s="526"/>
      <c r="BK839" s="526"/>
      <c r="BL839" s="526"/>
      <c r="BM839" s="526"/>
      <c r="BN839" s="526"/>
      <c r="BO839" s="526"/>
      <c r="BP839" s="526"/>
      <c r="BQ839" s="526"/>
      <c r="BR839" s="526"/>
      <c r="BS839" s="526"/>
      <c r="BT839" s="526"/>
      <c r="BU839" s="526"/>
      <c r="BV839" s="526"/>
      <c r="BW839" s="526"/>
      <c r="BX839" s="526"/>
      <c r="BY839" s="526"/>
      <c r="BZ839" s="526"/>
      <c r="CA839" s="526"/>
      <c r="CB839" s="526"/>
      <c r="CC839" s="526"/>
      <c r="CD839" s="526"/>
      <c r="CE839" s="526"/>
      <c r="CF839" s="526"/>
      <c r="CG839" s="526"/>
      <c r="CH839" s="526"/>
      <c r="CI839" s="526"/>
      <c r="CJ839" s="526"/>
      <c r="CK839" s="526"/>
      <c r="CL839" s="526"/>
      <c r="CM839" s="526"/>
      <c r="CN839" s="526"/>
      <c r="CO839" s="526"/>
      <c r="CP839" s="526"/>
      <c r="CQ839" s="526"/>
      <c r="CR839" s="526"/>
      <c r="CS839" s="526"/>
      <c r="CT839" s="526"/>
      <c r="CU839" s="526"/>
      <c r="CV839" s="526"/>
      <c r="CW839" s="526"/>
      <c r="CX839" s="526"/>
      <c r="CY839" s="526"/>
      <c r="CZ839" s="526"/>
      <c r="DA839" s="526"/>
      <c r="DB839" s="526"/>
      <c r="DC839" s="526"/>
      <c r="DD839" s="526"/>
      <c r="DE839" s="526"/>
      <c r="DF839" s="526"/>
    </row>
    <row r="840" spans="8:110">
      <c r="H840" s="524">
        <f t="shared" si="150"/>
        <v>0</v>
      </c>
      <c r="K840" s="526"/>
      <c r="L840" s="526"/>
      <c r="M840" s="526"/>
      <c r="N840" s="526"/>
      <c r="O840" s="526"/>
      <c r="P840" s="526"/>
      <c r="Q840" s="526"/>
      <c r="R840" s="526"/>
      <c r="S840" s="526"/>
      <c r="T840" s="526"/>
      <c r="U840" s="526"/>
      <c r="V840" s="526"/>
      <c r="W840" s="526"/>
      <c r="X840" s="526"/>
      <c r="Y840" s="526"/>
      <c r="Z840" s="526"/>
      <c r="AA840" s="526"/>
      <c r="AB840" s="526"/>
      <c r="AC840" s="526"/>
      <c r="AD840" s="526"/>
      <c r="AE840" s="526"/>
      <c r="AF840" s="526"/>
      <c r="AG840" s="526"/>
      <c r="AH840" s="526"/>
      <c r="AI840" s="526"/>
      <c r="AJ840" s="526"/>
      <c r="AK840" s="526"/>
      <c r="AL840" s="526"/>
      <c r="AM840" s="526"/>
      <c r="AN840" s="526"/>
      <c r="AO840" s="526"/>
      <c r="AP840" s="526"/>
      <c r="AQ840" s="526"/>
      <c r="AR840" s="526"/>
      <c r="AS840" s="526"/>
      <c r="AT840" s="526"/>
      <c r="AU840" s="526"/>
      <c r="AV840" s="526"/>
      <c r="AW840" s="526"/>
      <c r="AX840" s="526"/>
      <c r="AY840" s="526"/>
      <c r="AZ840" s="526"/>
      <c r="BA840" s="526"/>
      <c r="BB840" s="526"/>
      <c r="BC840" s="526"/>
      <c r="BD840" s="526"/>
      <c r="BE840" s="526"/>
      <c r="BF840" s="526"/>
      <c r="BG840" s="526"/>
      <c r="BH840" s="526"/>
      <c r="BI840" s="526"/>
      <c r="BJ840" s="526"/>
      <c r="BK840" s="526"/>
      <c r="BL840" s="526"/>
      <c r="BM840" s="526"/>
      <c r="BN840" s="526"/>
      <c r="BO840" s="526"/>
      <c r="BP840" s="526"/>
      <c r="BQ840" s="526"/>
      <c r="BR840" s="526"/>
      <c r="BS840" s="526"/>
      <c r="BT840" s="526"/>
      <c r="BU840" s="526"/>
      <c r="BV840" s="526"/>
      <c r="BW840" s="526"/>
      <c r="BX840" s="526"/>
      <c r="BY840" s="526"/>
      <c r="BZ840" s="526"/>
      <c r="CA840" s="526"/>
      <c r="CB840" s="526"/>
      <c r="CC840" s="526"/>
      <c r="CD840" s="526"/>
      <c r="CE840" s="526"/>
      <c r="CF840" s="526"/>
      <c r="CG840" s="526"/>
      <c r="CH840" s="526"/>
      <c r="CI840" s="526"/>
      <c r="CJ840" s="526"/>
      <c r="CK840" s="526"/>
      <c r="CL840" s="526"/>
      <c r="CM840" s="526"/>
      <c r="CN840" s="526"/>
      <c r="CO840" s="526"/>
      <c r="CP840" s="526"/>
      <c r="CQ840" s="526"/>
      <c r="CR840" s="526"/>
      <c r="CS840" s="526"/>
      <c r="CT840" s="526"/>
      <c r="CU840" s="526"/>
      <c r="CV840" s="526"/>
      <c r="CW840" s="526"/>
      <c r="CX840" s="526"/>
      <c r="CY840" s="526"/>
      <c r="CZ840" s="526"/>
      <c r="DA840" s="526"/>
      <c r="DB840" s="526"/>
      <c r="DC840" s="526"/>
      <c r="DD840" s="526"/>
      <c r="DE840" s="526"/>
      <c r="DF840" s="526"/>
    </row>
    <row r="841" spans="8:110">
      <c r="H841" s="524">
        <f t="shared" si="150"/>
        <v>0</v>
      </c>
      <c r="K841" s="526"/>
      <c r="L841" s="526"/>
      <c r="M841" s="526"/>
      <c r="N841" s="526"/>
      <c r="O841" s="526"/>
      <c r="P841" s="526"/>
      <c r="Q841" s="526"/>
      <c r="R841" s="526"/>
      <c r="S841" s="526"/>
      <c r="T841" s="526"/>
      <c r="U841" s="526"/>
      <c r="V841" s="526"/>
      <c r="W841" s="526"/>
      <c r="X841" s="526"/>
      <c r="Y841" s="526"/>
      <c r="Z841" s="526"/>
      <c r="AA841" s="526"/>
      <c r="AB841" s="526"/>
      <c r="AC841" s="526"/>
      <c r="AD841" s="526"/>
      <c r="AE841" s="526"/>
      <c r="AF841" s="526"/>
      <c r="AG841" s="526"/>
      <c r="AH841" s="526"/>
      <c r="AI841" s="526"/>
      <c r="AJ841" s="526"/>
      <c r="AK841" s="526"/>
      <c r="AL841" s="526"/>
      <c r="AM841" s="526"/>
      <c r="AN841" s="526"/>
      <c r="AO841" s="526"/>
      <c r="AP841" s="526"/>
      <c r="AQ841" s="526"/>
      <c r="AR841" s="526"/>
      <c r="AS841" s="526"/>
      <c r="AT841" s="526"/>
      <c r="AU841" s="526"/>
      <c r="AV841" s="526"/>
      <c r="AW841" s="526"/>
      <c r="AX841" s="526"/>
      <c r="AY841" s="526"/>
      <c r="AZ841" s="526"/>
      <c r="BA841" s="526"/>
      <c r="BB841" s="526"/>
      <c r="BC841" s="526"/>
      <c r="BD841" s="526"/>
      <c r="BE841" s="526"/>
      <c r="BF841" s="526"/>
      <c r="BG841" s="526"/>
      <c r="BH841" s="526"/>
      <c r="BI841" s="526"/>
      <c r="BJ841" s="526"/>
      <c r="BK841" s="526"/>
      <c r="BL841" s="526"/>
      <c r="BM841" s="526"/>
      <c r="BN841" s="526"/>
      <c r="BO841" s="526"/>
      <c r="BP841" s="526"/>
      <c r="BQ841" s="526"/>
      <c r="BR841" s="526"/>
      <c r="BS841" s="526"/>
      <c r="BT841" s="526"/>
      <c r="BU841" s="526"/>
      <c r="BV841" s="526"/>
      <c r="BW841" s="526"/>
      <c r="BX841" s="526"/>
      <c r="BY841" s="526"/>
      <c r="BZ841" s="526"/>
      <c r="CA841" s="526"/>
      <c r="CB841" s="526"/>
      <c r="CC841" s="526"/>
      <c r="CD841" s="526"/>
      <c r="CE841" s="526"/>
      <c r="CF841" s="526"/>
      <c r="CG841" s="526"/>
      <c r="CH841" s="526"/>
      <c r="CI841" s="526"/>
      <c r="CJ841" s="526"/>
      <c r="CK841" s="526"/>
      <c r="CL841" s="526"/>
      <c r="CM841" s="526"/>
      <c r="CN841" s="526"/>
      <c r="CO841" s="526"/>
      <c r="CP841" s="526"/>
      <c r="CQ841" s="526"/>
      <c r="CR841" s="526"/>
      <c r="CS841" s="526"/>
      <c r="CT841" s="526"/>
      <c r="CU841" s="526"/>
      <c r="CV841" s="526"/>
      <c r="CW841" s="526"/>
      <c r="CX841" s="526"/>
      <c r="CY841" s="526"/>
      <c r="CZ841" s="526"/>
      <c r="DA841" s="526"/>
      <c r="DB841" s="526"/>
      <c r="DC841" s="526"/>
      <c r="DD841" s="526"/>
      <c r="DE841" s="526"/>
      <c r="DF841" s="526"/>
    </row>
    <row r="842" spans="8:110">
      <c r="H842" s="524">
        <f t="shared" si="150"/>
        <v>0</v>
      </c>
      <c r="K842" s="526"/>
      <c r="L842" s="526"/>
      <c r="M842" s="526"/>
      <c r="N842" s="526"/>
      <c r="O842" s="526"/>
      <c r="P842" s="526"/>
      <c r="Q842" s="526"/>
      <c r="R842" s="526"/>
      <c r="S842" s="526"/>
      <c r="T842" s="526"/>
      <c r="U842" s="526"/>
      <c r="V842" s="526"/>
      <c r="W842" s="526"/>
      <c r="X842" s="526"/>
      <c r="Y842" s="526"/>
      <c r="Z842" s="526"/>
      <c r="AA842" s="526"/>
      <c r="AB842" s="526"/>
      <c r="AC842" s="526"/>
      <c r="AD842" s="526"/>
      <c r="AE842" s="526"/>
      <c r="AF842" s="526"/>
      <c r="AG842" s="526"/>
      <c r="AH842" s="526"/>
      <c r="AI842" s="526"/>
      <c r="AJ842" s="526"/>
      <c r="AK842" s="526"/>
      <c r="AL842" s="526"/>
      <c r="AM842" s="526"/>
      <c r="AN842" s="526"/>
      <c r="AO842" s="526"/>
      <c r="AP842" s="526"/>
      <c r="AQ842" s="526"/>
      <c r="AR842" s="526"/>
      <c r="AS842" s="526"/>
      <c r="AT842" s="526"/>
      <c r="AU842" s="526"/>
      <c r="AV842" s="526"/>
      <c r="AW842" s="526"/>
      <c r="AX842" s="526"/>
      <c r="AY842" s="526"/>
      <c r="AZ842" s="526"/>
      <c r="BA842" s="526"/>
      <c r="BB842" s="526"/>
      <c r="BC842" s="526"/>
      <c r="BD842" s="526"/>
      <c r="BE842" s="526"/>
      <c r="BF842" s="526"/>
      <c r="BG842" s="526"/>
      <c r="BH842" s="526"/>
      <c r="BI842" s="526"/>
      <c r="BJ842" s="526"/>
      <c r="BK842" s="526"/>
      <c r="BL842" s="526"/>
      <c r="BM842" s="526"/>
      <c r="BN842" s="526"/>
      <c r="BO842" s="526"/>
      <c r="BP842" s="526"/>
      <c r="BQ842" s="526"/>
      <c r="BR842" s="526"/>
      <c r="BS842" s="526"/>
      <c r="BT842" s="526"/>
      <c r="BU842" s="526"/>
      <c r="BV842" s="526"/>
      <c r="BW842" s="526"/>
      <c r="BX842" s="526"/>
      <c r="BY842" s="526"/>
      <c r="BZ842" s="526"/>
      <c r="CA842" s="526"/>
      <c r="CB842" s="526"/>
      <c r="CC842" s="526"/>
      <c r="CD842" s="526"/>
      <c r="CE842" s="526"/>
      <c r="CF842" s="526"/>
      <c r="CG842" s="526"/>
      <c r="CH842" s="526"/>
      <c r="CI842" s="526"/>
      <c r="CJ842" s="526"/>
      <c r="CK842" s="526"/>
      <c r="CL842" s="526"/>
      <c r="CM842" s="526"/>
      <c r="CN842" s="526"/>
      <c r="CO842" s="526"/>
      <c r="CP842" s="526"/>
      <c r="CQ842" s="526"/>
      <c r="CR842" s="526"/>
      <c r="CS842" s="526"/>
      <c r="CT842" s="526"/>
      <c r="CU842" s="526"/>
      <c r="CV842" s="526"/>
      <c r="CW842" s="526"/>
      <c r="CX842" s="526"/>
      <c r="CY842" s="526"/>
      <c r="CZ842" s="526"/>
      <c r="DA842" s="526"/>
      <c r="DB842" s="526"/>
      <c r="DC842" s="526"/>
      <c r="DD842" s="526"/>
      <c r="DE842" s="526"/>
      <c r="DF842" s="526"/>
    </row>
    <row r="843" spans="8:110">
      <c r="H843" s="524">
        <f t="shared" si="150"/>
        <v>0</v>
      </c>
      <c r="K843" s="526"/>
      <c r="L843" s="526"/>
      <c r="M843" s="526"/>
      <c r="N843" s="526"/>
      <c r="O843" s="526"/>
      <c r="P843" s="526"/>
      <c r="Q843" s="526"/>
      <c r="R843" s="526"/>
      <c r="S843" s="526"/>
      <c r="T843" s="526"/>
      <c r="U843" s="526"/>
      <c r="V843" s="526"/>
      <c r="W843" s="526"/>
      <c r="X843" s="526"/>
      <c r="Y843" s="526"/>
      <c r="Z843" s="526"/>
      <c r="AA843" s="526"/>
      <c r="AB843" s="526"/>
      <c r="AC843" s="526"/>
      <c r="AD843" s="526"/>
      <c r="AE843" s="526"/>
      <c r="AF843" s="526"/>
      <c r="AG843" s="526"/>
      <c r="AH843" s="526"/>
      <c r="AI843" s="526"/>
      <c r="AJ843" s="526"/>
      <c r="AK843" s="526"/>
      <c r="AL843" s="526"/>
      <c r="AM843" s="526"/>
      <c r="AN843" s="526"/>
      <c r="AO843" s="526"/>
      <c r="AP843" s="526"/>
      <c r="AQ843" s="526"/>
      <c r="AR843" s="526"/>
      <c r="AS843" s="526"/>
      <c r="AT843" s="526"/>
      <c r="AU843" s="526"/>
      <c r="AV843" s="526"/>
      <c r="AW843" s="526"/>
      <c r="AX843" s="526"/>
      <c r="AY843" s="526"/>
      <c r="AZ843" s="526"/>
      <c r="BA843" s="526"/>
      <c r="BB843" s="526"/>
      <c r="BC843" s="526"/>
      <c r="BD843" s="526"/>
      <c r="BE843" s="526"/>
      <c r="BF843" s="526"/>
      <c r="BG843" s="526"/>
      <c r="BH843" s="526"/>
      <c r="BI843" s="526"/>
      <c r="BJ843" s="526"/>
      <c r="BK843" s="526"/>
      <c r="BL843" s="526"/>
      <c r="BM843" s="526"/>
      <c r="BN843" s="526"/>
      <c r="BO843" s="526"/>
      <c r="BP843" s="526"/>
      <c r="BQ843" s="526"/>
      <c r="BR843" s="526"/>
      <c r="BS843" s="526"/>
      <c r="BT843" s="526"/>
      <c r="BU843" s="526"/>
      <c r="BV843" s="526"/>
      <c r="BW843" s="526"/>
      <c r="BX843" s="526"/>
      <c r="BY843" s="526"/>
      <c r="BZ843" s="526"/>
      <c r="CA843" s="526"/>
      <c r="CB843" s="526"/>
      <c r="CC843" s="526"/>
      <c r="CD843" s="526"/>
      <c r="CE843" s="526"/>
      <c r="CF843" s="526"/>
      <c r="CG843" s="526"/>
      <c r="CH843" s="526"/>
      <c r="CI843" s="526"/>
      <c r="CJ843" s="526"/>
      <c r="CK843" s="526"/>
      <c r="CL843" s="526"/>
      <c r="CM843" s="526"/>
      <c r="CN843" s="526"/>
      <c r="CO843" s="526"/>
      <c r="CP843" s="526"/>
      <c r="CQ843" s="526"/>
      <c r="CR843" s="526"/>
      <c r="CS843" s="526"/>
      <c r="CT843" s="526"/>
      <c r="CU843" s="526"/>
      <c r="CV843" s="526"/>
      <c r="CW843" s="526"/>
      <c r="CX843" s="526"/>
      <c r="CY843" s="526"/>
      <c r="CZ843" s="526"/>
      <c r="DA843" s="526"/>
      <c r="DB843" s="526"/>
      <c r="DC843" s="526"/>
      <c r="DD843" s="526"/>
      <c r="DE843" s="526"/>
      <c r="DF843" s="526"/>
    </row>
    <row r="844" spans="8:110">
      <c r="H844" s="524">
        <f t="shared" si="150"/>
        <v>0</v>
      </c>
      <c r="K844" s="526"/>
      <c r="L844" s="526"/>
      <c r="M844" s="526"/>
      <c r="N844" s="526"/>
      <c r="O844" s="526"/>
      <c r="P844" s="526"/>
      <c r="Q844" s="526"/>
      <c r="R844" s="526"/>
      <c r="S844" s="526"/>
      <c r="T844" s="526"/>
      <c r="U844" s="526"/>
      <c r="V844" s="526"/>
      <c r="W844" s="526"/>
      <c r="X844" s="526"/>
      <c r="Y844" s="526"/>
      <c r="Z844" s="526"/>
      <c r="AA844" s="526"/>
      <c r="AB844" s="526"/>
      <c r="AC844" s="526"/>
      <c r="AD844" s="526"/>
      <c r="AE844" s="526"/>
      <c r="AF844" s="526"/>
      <c r="AG844" s="526"/>
      <c r="AH844" s="526"/>
      <c r="AI844" s="526"/>
      <c r="AJ844" s="526"/>
      <c r="AK844" s="526"/>
      <c r="AL844" s="526"/>
      <c r="AM844" s="526"/>
      <c r="AN844" s="526"/>
      <c r="AO844" s="526"/>
      <c r="AP844" s="526"/>
      <c r="AQ844" s="526"/>
      <c r="AR844" s="526"/>
      <c r="AS844" s="526"/>
      <c r="AT844" s="526"/>
      <c r="AU844" s="526"/>
      <c r="AV844" s="526"/>
      <c r="AW844" s="526"/>
      <c r="AX844" s="526"/>
      <c r="AY844" s="526"/>
      <c r="AZ844" s="526"/>
      <c r="BA844" s="526"/>
      <c r="BB844" s="526"/>
      <c r="BC844" s="526"/>
      <c r="BD844" s="526"/>
      <c r="BE844" s="526"/>
      <c r="BF844" s="526"/>
      <c r="BG844" s="526"/>
      <c r="BH844" s="526"/>
      <c r="BI844" s="526"/>
      <c r="BJ844" s="526"/>
      <c r="BK844" s="526"/>
      <c r="BL844" s="526"/>
      <c r="BM844" s="526"/>
      <c r="BN844" s="526"/>
      <c r="BO844" s="526"/>
      <c r="BP844" s="526"/>
      <c r="BQ844" s="526"/>
      <c r="BR844" s="526"/>
      <c r="BS844" s="526"/>
      <c r="BT844" s="526"/>
      <c r="BU844" s="526"/>
      <c r="BV844" s="526"/>
      <c r="BW844" s="526"/>
      <c r="BX844" s="526"/>
      <c r="BY844" s="526"/>
      <c r="BZ844" s="526"/>
      <c r="CA844" s="526"/>
      <c r="CB844" s="526"/>
      <c r="CC844" s="526"/>
      <c r="CD844" s="526"/>
      <c r="CE844" s="526"/>
      <c r="CF844" s="526"/>
      <c r="CG844" s="526"/>
      <c r="CH844" s="526"/>
      <c r="CI844" s="526"/>
      <c r="CJ844" s="526"/>
      <c r="CK844" s="526"/>
      <c r="CL844" s="526"/>
      <c r="CM844" s="526"/>
      <c r="CN844" s="526"/>
      <c r="CO844" s="526"/>
      <c r="CP844" s="526"/>
      <c r="CQ844" s="526"/>
      <c r="CR844" s="526"/>
      <c r="CS844" s="526"/>
      <c r="CT844" s="526"/>
      <c r="CU844" s="526"/>
      <c r="CV844" s="526"/>
      <c r="CW844" s="526"/>
      <c r="CX844" s="526"/>
      <c r="CY844" s="526"/>
      <c r="CZ844" s="526"/>
      <c r="DA844" s="526"/>
      <c r="DB844" s="526"/>
      <c r="DC844" s="526"/>
      <c r="DD844" s="526"/>
      <c r="DE844" s="526"/>
      <c r="DF844" s="526"/>
    </row>
    <row r="845" spans="8:110">
      <c r="H845" s="524">
        <f t="shared" si="150"/>
        <v>0</v>
      </c>
      <c r="K845" s="526"/>
      <c r="L845" s="526"/>
      <c r="M845" s="526"/>
      <c r="N845" s="526"/>
      <c r="O845" s="526"/>
      <c r="P845" s="526"/>
      <c r="Q845" s="526"/>
      <c r="R845" s="526"/>
      <c r="S845" s="526"/>
      <c r="T845" s="526"/>
      <c r="U845" s="526"/>
      <c r="V845" s="526"/>
      <c r="W845" s="526"/>
      <c r="X845" s="526"/>
      <c r="Y845" s="526"/>
      <c r="Z845" s="526"/>
      <c r="AA845" s="526"/>
      <c r="AB845" s="526"/>
      <c r="AC845" s="526"/>
      <c r="AD845" s="526"/>
      <c r="AE845" s="526"/>
      <c r="AF845" s="526"/>
      <c r="AG845" s="526"/>
      <c r="AH845" s="526"/>
      <c r="AI845" s="526"/>
      <c r="AJ845" s="526"/>
      <c r="AK845" s="526"/>
      <c r="AL845" s="526"/>
      <c r="AM845" s="526"/>
      <c r="AN845" s="526"/>
      <c r="AO845" s="526"/>
      <c r="AP845" s="526"/>
      <c r="AQ845" s="526"/>
      <c r="AR845" s="526"/>
      <c r="AS845" s="526"/>
      <c r="AT845" s="526"/>
      <c r="AU845" s="526"/>
      <c r="AV845" s="526"/>
      <c r="AW845" s="526"/>
      <c r="AX845" s="526"/>
      <c r="AY845" s="526"/>
      <c r="AZ845" s="526"/>
      <c r="BA845" s="526"/>
      <c r="BB845" s="526"/>
      <c r="BC845" s="526"/>
      <c r="BD845" s="526"/>
      <c r="BE845" s="526"/>
      <c r="BF845" s="526"/>
      <c r="BG845" s="526"/>
      <c r="BH845" s="526"/>
      <c r="BI845" s="526"/>
      <c r="BJ845" s="526"/>
      <c r="BK845" s="526"/>
      <c r="BL845" s="526"/>
      <c r="BM845" s="526"/>
      <c r="BN845" s="526"/>
      <c r="BO845" s="526"/>
      <c r="BP845" s="526"/>
      <c r="BQ845" s="526"/>
      <c r="BR845" s="526"/>
      <c r="BS845" s="526"/>
      <c r="BT845" s="526"/>
      <c r="BU845" s="526"/>
      <c r="BV845" s="526"/>
      <c r="BW845" s="526"/>
      <c r="BX845" s="526"/>
      <c r="BY845" s="526"/>
      <c r="BZ845" s="526"/>
      <c r="CA845" s="526"/>
      <c r="CB845" s="526"/>
      <c r="CC845" s="526"/>
      <c r="CD845" s="526"/>
      <c r="CE845" s="526"/>
      <c r="CF845" s="526"/>
      <c r="CG845" s="526"/>
      <c r="CH845" s="526"/>
      <c r="CI845" s="526"/>
      <c r="CJ845" s="526"/>
      <c r="CK845" s="526"/>
      <c r="CL845" s="526"/>
      <c r="CM845" s="526"/>
      <c r="CN845" s="526"/>
      <c r="CO845" s="526"/>
      <c r="CP845" s="526"/>
      <c r="CQ845" s="526"/>
      <c r="CR845" s="526"/>
      <c r="CS845" s="526"/>
      <c r="CT845" s="526"/>
      <c r="CU845" s="526"/>
      <c r="CV845" s="526"/>
      <c r="CW845" s="526"/>
      <c r="CX845" s="526"/>
      <c r="CY845" s="526"/>
      <c r="CZ845" s="526"/>
      <c r="DA845" s="526"/>
      <c r="DB845" s="526"/>
      <c r="DC845" s="526"/>
      <c r="DD845" s="526"/>
      <c r="DE845" s="526"/>
      <c r="DF845" s="526"/>
    </row>
    <row r="846" spans="8:110">
      <c r="H846" s="524">
        <f t="shared" si="150"/>
        <v>0</v>
      </c>
      <c r="K846" s="526"/>
      <c r="L846" s="526"/>
      <c r="M846" s="526"/>
      <c r="N846" s="526"/>
      <c r="O846" s="526"/>
      <c r="P846" s="526"/>
      <c r="Q846" s="526"/>
      <c r="R846" s="526"/>
      <c r="S846" s="526"/>
      <c r="T846" s="526"/>
      <c r="U846" s="526"/>
      <c r="V846" s="526"/>
      <c r="W846" s="526"/>
      <c r="X846" s="526"/>
      <c r="Y846" s="526"/>
      <c r="Z846" s="526"/>
      <c r="AA846" s="526"/>
      <c r="AB846" s="526"/>
      <c r="AC846" s="526"/>
      <c r="AD846" s="526"/>
      <c r="AE846" s="526"/>
      <c r="AF846" s="526"/>
      <c r="AG846" s="526"/>
      <c r="AH846" s="526"/>
      <c r="AI846" s="526"/>
      <c r="AJ846" s="526"/>
      <c r="AK846" s="526"/>
      <c r="AL846" s="526"/>
      <c r="AM846" s="526"/>
      <c r="AN846" s="526"/>
      <c r="AO846" s="526"/>
      <c r="AP846" s="526"/>
      <c r="AQ846" s="526"/>
      <c r="AR846" s="526"/>
      <c r="AS846" s="526"/>
      <c r="AT846" s="526"/>
      <c r="AU846" s="526"/>
      <c r="AV846" s="526"/>
      <c r="AW846" s="526"/>
      <c r="AX846" s="526"/>
      <c r="AY846" s="526"/>
      <c r="AZ846" s="526"/>
      <c r="BA846" s="526"/>
      <c r="BB846" s="526"/>
      <c r="BC846" s="526"/>
      <c r="BD846" s="526"/>
      <c r="BE846" s="526"/>
      <c r="BF846" s="526"/>
      <c r="BG846" s="526"/>
      <c r="BH846" s="526"/>
      <c r="BI846" s="526"/>
      <c r="BJ846" s="526"/>
      <c r="BK846" s="526"/>
      <c r="BL846" s="526"/>
      <c r="BM846" s="526"/>
      <c r="BN846" s="526"/>
      <c r="BO846" s="526"/>
      <c r="BP846" s="526"/>
      <c r="BQ846" s="526"/>
      <c r="BR846" s="526"/>
      <c r="BS846" s="526"/>
      <c r="BT846" s="526"/>
      <c r="BU846" s="526"/>
      <c r="BV846" s="526"/>
      <c r="BW846" s="526"/>
      <c r="BX846" s="526"/>
      <c r="BY846" s="526"/>
      <c r="BZ846" s="526"/>
      <c r="CA846" s="526"/>
      <c r="CB846" s="526"/>
      <c r="CC846" s="526"/>
      <c r="CD846" s="526"/>
      <c r="CE846" s="526"/>
      <c r="CF846" s="526"/>
      <c r="CG846" s="526"/>
      <c r="CH846" s="526"/>
      <c r="CI846" s="526"/>
      <c r="CJ846" s="526"/>
      <c r="CK846" s="526"/>
      <c r="CL846" s="526"/>
      <c r="CM846" s="526"/>
      <c r="CN846" s="526"/>
      <c r="CO846" s="526"/>
      <c r="CP846" s="526"/>
      <c r="CQ846" s="526"/>
      <c r="CR846" s="526"/>
      <c r="CS846" s="526"/>
      <c r="CT846" s="526"/>
      <c r="CU846" s="526"/>
      <c r="CV846" s="526"/>
      <c r="CW846" s="526"/>
      <c r="CX846" s="526"/>
      <c r="CY846" s="526"/>
      <c r="CZ846" s="526"/>
      <c r="DA846" s="526"/>
      <c r="DB846" s="526"/>
      <c r="DC846" s="526"/>
      <c r="DD846" s="526"/>
      <c r="DE846" s="526"/>
      <c r="DF846" s="526"/>
    </row>
    <row r="847" spans="8:110">
      <c r="H847" s="524">
        <f t="shared" si="150"/>
        <v>0</v>
      </c>
      <c r="K847" s="526"/>
      <c r="L847" s="526"/>
      <c r="M847" s="526"/>
      <c r="N847" s="526"/>
      <c r="O847" s="526"/>
      <c r="P847" s="526"/>
      <c r="Q847" s="526"/>
      <c r="R847" s="526"/>
      <c r="S847" s="526"/>
      <c r="T847" s="526"/>
      <c r="U847" s="526"/>
      <c r="V847" s="526"/>
      <c r="W847" s="526"/>
      <c r="X847" s="526"/>
      <c r="Y847" s="526"/>
      <c r="Z847" s="526"/>
      <c r="AA847" s="526"/>
      <c r="AB847" s="526"/>
      <c r="AC847" s="526"/>
      <c r="AD847" s="526"/>
      <c r="AE847" s="526"/>
      <c r="AF847" s="526"/>
      <c r="AG847" s="526"/>
      <c r="AH847" s="526"/>
      <c r="AI847" s="526"/>
      <c r="AJ847" s="526"/>
      <c r="AK847" s="526"/>
      <c r="AL847" s="526"/>
      <c r="AM847" s="526"/>
      <c r="AN847" s="526"/>
      <c r="AO847" s="526"/>
      <c r="AP847" s="526"/>
      <c r="AQ847" s="526"/>
      <c r="AR847" s="526"/>
      <c r="AS847" s="526"/>
      <c r="AT847" s="526"/>
      <c r="AU847" s="526"/>
      <c r="AV847" s="526"/>
      <c r="AW847" s="526"/>
      <c r="AX847" s="526"/>
      <c r="AY847" s="526"/>
      <c r="AZ847" s="526"/>
      <c r="BA847" s="526"/>
      <c r="BB847" s="526"/>
      <c r="BC847" s="526"/>
      <c r="BD847" s="526"/>
      <c r="BE847" s="526"/>
      <c r="BF847" s="526"/>
      <c r="BG847" s="526"/>
      <c r="BH847" s="526"/>
      <c r="BI847" s="526"/>
      <c r="BJ847" s="526"/>
      <c r="BK847" s="526"/>
      <c r="BL847" s="526"/>
      <c r="BM847" s="526"/>
      <c r="BN847" s="526"/>
      <c r="BO847" s="526"/>
      <c r="BP847" s="526"/>
      <c r="BQ847" s="526"/>
      <c r="BR847" s="526"/>
      <c r="BS847" s="526"/>
      <c r="BT847" s="526"/>
      <c r="BU847" s="526"/>
      <c r="BV847" s="526"/>
      <c r="BW847" s="526"/>
      <c r="BX847" s="526"/>
      <c r="BY847" s="526"/>
      <c r="BZ847" s="526"/>
      <c r="CA847" s="526"/>
      <c r="CB847" s="526"/>
      <c r="CC847" s="526"/>
      <c r="CD847" s="526"/>
      <c r="CE847" s="526"/>
      <c r="CF847" s="526"/>
      <c r="CG847" s="526"/>
      <c r="CH847" s="526"/>
      <c r="CI847" s="526"/>
      <c r="CJ847" s="526"/>
      <c r="CK847" s="526"/>
      <c r="CL847" s="526"/>
      <c r="CM847" s="526"/>
      <c r="CN847" s="526"/>
      <c r="CO847" s="526"/>
      <c r="CP847" s="526"/>
      <c r="CQ847" s="526"/>
      <c r="CR847" s="526"/>
      <c r="CS847" s="526"/>
      <c r="CT847" s="526"/>
      <c r="CU847" s="526"/>
      <c r="CV847" s="526"/>
      <c r="CW847" s="526"/>
      <c r="CX847" s="526"/>
      <c r="CY847" s="526"/>
      <c r="CZ847" s="526"/>
      <c r="DA847" s="526"/>
      <c r="DB847" s="526"/>
      <c r="DC847" s="526"/>
      <c r="DD847" s="526"/>
      <c r="DE847" s="526"/>
      <c r="DF847" s="526"/>
    </row>
    <row r="848" spans="8:110">
      <c r="H848" s="524">
        <f t="shared" si="150"/>
        <v>0</v>
      </c>
      <c r="K848" s="526"/>
      <c r="L848" s="526"/>
      <c r="M848" s="526"/>
      <c r="N848" s="526"/>
      <c r="O848" s="526"/>
      <c r="P848" s="526"/>
      <c r="Q848" s="526"/>
      <c r="R848" s="526"/>
      <c r="S848" s="526"/>
      <c r="T848" s="526"/>
      <c r="U848" s="526"/>
      <c r="V848" s="526"/>
      <c r="W848" s="526"/>
      <c r="X848" s="526"/>
      <c r="Y848" s="526"/>
      <c r="Z848" s="526"/>
      <c r="AA848" s="526"/>
      <c r="AB848" s="526"/>
      <c r="AC848" s="526"/>
      <c r="AD848" s="526"/>
      <c r="AE848" s="526"/>
      <c r="AF848" s="526"/>
      <c r="AG848" s="526"/>
      <c r="AH848" s="526"/>
      <c r="AI848" s="526"/>
      <c r="AJ848" s="526"/>
      <c r="AK848" s="526"/>
      <c r="AL848" s="526"/>
      <c r="AM848" s="526"/>
      <c r="AN848" s="526"/>
      <c r="AO848" s="526"/>
      <c r="AP848" s="526"/>
      <c r="AQ848" s="526"/>
      <c r="AR848" s="526"/>
      <c r="AS848" s="526"/>
      <c r="AT848" s="526"/>
      <c r="AU848" s="526"/>
      <c r="AV848" s="526"/>
      <c r="AW848" s="526"/>
      <c r="AX848" s="526"/>
      <c r="AY848" s="526"/>
      <c r="AZ848" s="526"/>
      <c r="BA848" s="526"/>
      <c r="BB848" s="526"/>
      <c r="BC848" s="526"/>
      <c r="BD848" s="526"/>
      <c r="BE848" s="526"/>
      <c r="BF848" s="526"/>
      <c r="BG848" s="526"/>
      <c r="BH848" s="526"/>
      <c r="BI848" s="526"/>
      <c r="BJ848" s="526"/>
      <c r="BK848" s="526"/>
      <c r="BL848" s="526"/>
      <c r="BM848" s="526"/>
      <c r="BN848" s="526"/>
      <c r="BO848" s="526"/>
      <c r="BP848" s="526"/>
      <c r="BQ848" s="526"/>
      <c r="BR848" s="526"/>
      <c r="BS848" s="526"/>
      <c r="BT848" s="526"/>
      <c r="BU848" s="526"/>
      <c r="BV848" s="526"/>
      <c r="BW848" s="526"/>
      <c r="BX848" s="526"/>
      <c r="BY848" s="526"/>
      <c r="BZ848" s="526"/>
      <c r="CA848" s="526"/>
      <c r="CB848" s="526"/>
      <c r="CC848" s="526"/>
      <c r="CD848" s="526"/>
      <c r="CE848" s="526"/>
      <c r="CF848" s="526"/>
      <c r="CG848" s="526"/>
      <c r="CH848" s="526"/>
      <c r="CI848" s="526"/>
      <c r="CJ848" s="526"/>
      <c r="CK848" s="526"/>
      <c r="CL848" s="526"/>
      <c r="CM848" s="526"/>
      <c r="CN848" s="526"/>
      <c r="CO848" s="526"/>
      <c r="CP848" s="526"/>
      <c r="CQ848" s="526"/>
      <c r="CR848" s="526"/>
      <c r="CS848" s="526"/>
      <c r="CT848" s="526"/>
      <c r="CU848" s="526"/>
      <c r="CV848" s="526"/>
      <c r="CW848" s="526"/>
      <c r="CX848" s="526"/>
      <c r="CY848" s="526"/>
      <c r="CZ848" s="526"/>
      <c r="DA848" s="526"/>
      <c r="DB848" s="526"/>
      <c r="DC848" s="526"/>
      <c r="DD848" s="526"/>
      <c r="DE848" s="526"/>
      <c r="DF848" s="526"/>
    </row>
    <row r="849" spans="8:110">
      <c r="H849" s="524">
        <f t="shared" si="150"/>
        <v>0</v>
      </c>
      <c r="K849" s="526"/>
      <c r="L849" s="526"/>
      <c r="M849" s="526"/>
      <c r="N849" s="526"/>
      <c r="O849" s="526"/>
      <c r="P849" s="526"/>
      <c r="Q849" s="526"/>
      <c r="R849" s="526"/>
      <c r="S849" s="526"/>
      <c r="T849" s="526"/>
      <c r="U849" s="526"/>
      <c r="V849" s="526"/>
      <c r="W849" s="526"/>
      <c r="X849" s="526"/>
      <c r="Y849" s="526"/>
      <c r="Z849" s="526"/>
      <c r="AA849" s="526"/>
      <c r="AB849" s="526"/>
      <c r="AC849" s="526"/>
      <c r="AD849" s="526"/>
      <c r="AE849" s="526"/>
      <c r="AF849" s="526"/>
      <c r="AG849" s="526"/>
      <c r="AH849" s="526"/>
      <c r="AI849" s="526"/>
      <c r="AJ849" s="526"/>
      <c r="AK849" s="526"/>
      <c r="AL849" s="526"/>
      <c r="AM849" s="526"/>
      <c r="AN849" s="526"/>
      <c r="AO849" s="526"/>
      <c r="AP849" s="526"/>
      <c r="AQ849" s="526"/>
      <c r="AR849" s="526"/>
      <c r="AS849" s="526"/>
      <c r="AT849" s="526"/>
      <c r="AU849" s="526"/>
      <c r="AV849" s="526"/>
      <c r="AW849" s="526"/>
      <c r="AX849" s="526"/>
      <c r="AY849" s="526"/>
      <c r="AZ849" s="526"/>
      <c r="BA849" s="526"/>
      <c r="BB849" s="526"/>
      <c r="BC849" s="526"/>
      <c r="BD849" s="526"/>
      <c r="BE849" s="526"/>
      <c r="BF849" s="526"/>
      <c r="BG849" s="526"/>
      <c r="BH849" s="526"/>
      <c r="BI849" s="526"/>
      <c r="BJ849" s="526"/>
      <c r="BK849" s="526"/>
      <c r="BL849" s="526"/>
      <c r="BM849" s="526"/>
      <c r="BN849" s="526"/>
      <c r="BO849" s="526"/>
      <c r="BP849" s="526"/>
      <c r="BQ849" s="526"/>
      <c r="BR849" s="526"/>
      <c r="BS849" s="526"/>
      <c r="BT849" s="526"/>
      <c r="BU849" s="526"/>
      <c r="BV849" s="526"/>
      <c r="BW849" s="526"/>
      <c r="BX849" s="526"/>
      <c r="BY849" s="526"/>
      <c r="BZ849" s="526"/>
      <c r="CA849" s="526"/>
      <c r="CB849" s="526"/>
      <c r="CC849" s="526"/>
      <c r="CD849" s="526"/>
      <c r="CE849" s="526"/>
      <c r="CF849" s="526"/>
      <c r="CG849" s="526"/>
      <c r="CH849" s="526"/>
      <c r="CI849" s="526"/>
      <c r="CJ849" s="526"/>
      <c r="CK849" s="526"/>
      <c r="CL849" s="526"/>
      <c r="CM849" s="526"/>
      <c r="CN849" s="526"/>
      <c r="CO849" s="526"/>
      <c r="CP849" s="526"/>
      <c r="CQ849" s="526"/>
      <c r="CR849" s="526"/>
      <c r="CS849" s="526"/>
      <c r="CT849" s="526"/>
      <c r="CU849" s="526"/>
      <c r="CV849" s="526"/>
      <c r="CW849" s="526"/>
      <c r="CX849" s="526"/>
      <c r="CY849" s="526"/>
      <c r="CZ849" s="526"/>
      <c r="DA849" s="526"/>
      <c r="DB849" s="526"/>
      <c r="DC849" s="526"/>
      <c r="DD849" s="526"/>
      <c r="DE849" s="526"/>
      <c r="DF849" s="526"/>
    </row>
    <row r="850" spans="8:110">
      <c r="H850" s="524">
        <f t="shared" si="150"/>
        <v>0</v>
      </c>
      <c r="K850" s="526"/>
      <c r="L850" s="526"/>
      <c r="M850" s="526"/>
      <c r="N850" s="526"/>
      <c r="O850" s="526"/>
      <c r="P850" s="526"/>
      <c r="Q850" s="526"/>
      <c r="R850" s="526"/>
      <c r="S850" s="526"/>
      <c r="T850" s="526"/>
      <c r="U850" s="526"/>
      <c r="V850" s="526"/>
      <c r="W850" s="526"/>
      <c r="X850" s="526"/>
      <c r="Y850" s="526"/>
      <c r="Z850" s="526"/>
      <c r="AA850" s="526"/>
      <c r="AB850" s="526"/>
      <c r="AC850" s="526"/>
      <c r="AD850" s="526"/>
      <c r="AE850" s="526"/>
      <c r="AF850" s="526"/>
      <c r="AG850" s="526"/>
      <c r="AH850" s="526"/>
      <c r="AI850" s="526"/>
      <c r="AJ850" s="526"/>
      <c r="AK850" s="526"/>
      <c r="AL850" s="526"/>
      <c r="AM850" s="526"/>
      <c r="AN850" s="526"/>
      <c r="AO850" s="526"/>
      <c r="AP850" s="526"/>
      <c r="AQ850" s="526"/>
      <c r="AR850" s="526"/>
      <c r="AS850" s="526"/>
      <c r="AT850" s="526"/>
      <c r="AU850" s="526"/>
      <c r="AV850" s="526"/>
      <c r="AW850" s="526"/>
      <c r="AX850" s="526"/>
      <c r="AY850" s="526"/>
      <c r="AZ850" s="526"/>
      <c r="BA850" s="526"/>
      <c r="BB850" s="526"/>
      <c r="BC850" s="526"/>
      <c r="BD850" s="526"/>
      <c r="BE850" s="526"/>
      <c r="BF850" s="526"/>
      <c r="BG850" s="526"/>
      <c r="BH850" s="526"/>
      <c r="BI850" s="526"/>
      <c r="BJ850" s="526"/>
      <c r="BK850" s="526"/>
      <c r="BL850" s="526"/>
      <c r="BM850" s="526"/>
      <c r="BN850" s="526"/>
      <c r="BO850" s="526"/>
      <c r="BP850" s="526"/>
      <c r="BQ850" s="526"/>
      <c r="BR850" s="526"/>
      <c r="BS850" s="526"/>
      <c r="BT850" s="526"/>
      <c r="BU850" s="526"/>
      <c r="BV850" s="526"/>
      <c r="BW850" s="526"/>
      <c r="BX850" s="526"/>
      <c r="BY850" s="526"/>
      <c r="BZ850" s="526"/>
      <c r="CA850" s="526"/>
      <c r="CB850" s="526"/>
      <c r="CC850" s="526"/>
      <c r="CD850" s="526"/>
      <c r="CE850" s="526"/>
      <c r="CF850" s="526"/>
      <c r="CG850" s="526"/>
      <c r="CH850" s="526"/>
      <c r="CI850" s="526"/>
      <c r="CJ850" s="526"/>
      <c r="CK850" s="526"/>
      <c r="CL850" s="526"/>
      <c r="CM850" s="526"/>
      <c r="CN850" s="526"/>
      <c r="CO850" s="526"/>
      <c r="CP850" s="526"/>
      <c r="CQ850" s="526"/>
      <c r="CR850" s="526"/>
      <c r="CS850" s="526"/>
      <c r="CT850" s="526"/>
      <c r="CU850" s="526"/>
      <c r="CV850" s="526"/>
      <c r="CW850" s="526"/>
      <c r="CX850" s="526"/>
      <c r="CY850" s="526"/>
      <c r="CZ850" s="526"/>
      <c r="DA850" s="526"/>
      <c r="DB850" s="526"/>
      <c r="DC850" s="526"/>
      <c r="DD850" s="526"/>
      <c r="DE850" s="526"/>
      <c r="DF850" s="526"/>
    </row>
    <row r="851" spans="8:110">
      <c r="H851" s="524">
        <f t="shared" si="150"/>
        <v>0</v>
      </c>
      <c r="K851" s="526"/>
      <c r="L851" s="526"/>
      <c r="M851" s="526"/>
      <c r="N851" s="526"/>
      <c r="O851" s="526"/>
      <c r="P851" s="526"/>
      <c r="Q851" s="526"/>
      <c r="R851" s="526"/>
      <c r="S851" s="526"/>
      <c r="T851" s="526"/>
      <c r="U851" s="526"/>
      <c r="V851" s="526"/>
      <c r="W851" s="526"/>
      <c r="X851" s="526"/>
      <c r="Y851" s="526"/>
      <c r="Z851" s="526"/>
      <c r="AA851" s="526"/>
      <c r="AB851" s="526"/>
      <c r="AC851" s="526"/>
      <c r="AD851" s="526"/>
      <c r="AE851" s="526"/>
      <c r="AF851" s="526"/>
      <c r="AG851" s="526"/>
      <c r="AH851" s="526"/>
      <c r="AI851" s="526"/>
      <c r="AJ851" s="526"/>
      <c r="AK851" s="526"/>
      <c r="AL851" s="526"/>
      <c r="AM851" s="526"/>
      <c r="AN851" s="526"/>
      <c r="AO851" s="526"/>
      <c r="AP851" s="526"/>
      <c r="AQ851" s="526"/>
      <c r="AR851" s="526"/>
      <c r="AS851" s="526"/>
      <c r="AT851" s="526"/>
      <c r="AU851" s="526"/>
      <c r="AV851" s="526"/>
      <c r="AW851" s="526"/>
      <c r="AX851" s="526"/>
      <c r="AY851" s="526"/>
      <c r="AZ851" s="526"/>
      <c r="BA851" s="526"/>
      <c r="BB851" s="526"/>
      <c r="BC851" s="526"/>
      <c r="BD851" s="526"/>
      <c r="BE851" s="526"/>
      <c r="BF851" s="526"/>
      <c r="BG851" s="526"/>
      <c r="BH851" s="526"/>
      <c r="BI851" s="526"/>
      <c r="BJ851" s="526"/>
      <c r="BK851" s="526"/>
      <c r="BL851" s="526"/>
      <c r="BM851" s="526"/>
      <c r="BN851" s="526"/>
      <c r="BO851" s="526"/>
      <c r="BP851" s="526"/>
      <c r="BQ851" s="526"/>
      <c r="BR851" s="526"/>
      <c r="BS851" s="526"/>
      <c r="BT851" s="526"/>
      <c r="BU851" s="526"/>
      <c r="BV851" s="526"/>
      <c r="BW851" s="526"/>
      <c r="BX851" s="526"/>
      <c r="BY851" s="526"/>
      <c r="BZ851" s="526"/>
      <c r="CA851" s="526"/>
      <c r="CB851" s="526"/>
      <c r="CC851" s="526"/>
      <c r="CD851" s="526"/>
      <c r="CE851" s="526"/>
      <c r="CF851" s="526"/>
      <c r="CG851" s="526"/>
      <c r="CH851" s="526"/>
      <c r="CI851" s="526"/>
      <c r="CJ851" s="526"/>
      <c r="CK851" s="526"/>
      <c r="CL851" s="526"/>
      <c r="CM851" s="526"/>
      <c r="CN851" s="526"/>
      <c r="CO851" s="526"/>
      <c r="CP851" s="526"/>
      <c r="CQ851" s="526"/>
      <c r="CR851" s="526"/>
      <c r="CS851" s="526"/>
      <c r="CT851" s="526"/>
      <c r="CU851" s="526"/>
      <c r="CV851" s="526"/>
      <c r="CW851" s="526"/>
      <c r="CX851" s="526"/>
      <c r="CY851" s="526"/>
      <c r="CZ851" s="526"/>
      <c r="DA851" s="526"/>
      <c r="DB851" s="526"/>
      <c r="DC851" s="526"/>
      <c r="DD851" s="526"/>
      <c r="DE851" s="526"/>
      <c r="DF851" s="526"/>
    </row>
    <row r="852" spans="8:110">
      <c r="H852" s="524">
        <f t="shared" si="150"/>
        <v>0</v>
      </c>
      <c r="K852" s="526"/>
      <c r="L852" s="526"/>
      <c r="M852" s="526"/>
      <c r="N852" s="526"/>
      <c r="O852" s="526"/>
      <c r="P852" s="526"/>
      <c r="Q852" s="526"/>
      <c r="R852" s="526"/>
      <c r="S852" s="526"/>
      <c r="T852" s="526"/>
      <c r="U852" s="526"/>
      <c r="V852" s="526"/>
      <c r="W852" s="526"/>
      <c r="X852" s="526"/>
      <c r="Y852" s="526"/>
      <c r="Z852" s="526"/>
      <c r="AA852" s="526"/>
      <c r="AB852" s="526"/>
      <c r="AC852" s="526"/>
      <c r="AD852" s="526"/>
      <c r="AE852" s="526"/>
      <c r="AF852" s="526"/>
      <c r="AG852" s="526"/>
      <c r="AH852" s="526"/>
      <c r="AI852" s="526"/>
      <c r="AJ852" s="526"/>
      <c r="AK852" s="526"/>
      <c r="AL852" s="526"/>
      <c r="AM852" s="526"/>
      <c r="AN852" s="526"/>
      <c r="AO852" s="526"/>
      <c r="AP852" s="526"/>
      <c r="AQ852" s="526"/>
      <c r="AR852" s="526"/>
      <c r="AS852" s="526"/>
      <c r="AT852" s="526"/>
      <c r="AU852" s="526"/>
      <c r="AV852" s="526"/>
      <c r="AW852" s="526"/>
      <c r="AX852" s="526"/>
      <c r="AY852" s="526"/>
      <c r="AZ852" s="526"/>
      <c r="BA852" s="526"/>
      <c r="BB852" s="526"/>
      <c r="BC852" s="526"/>
      <c r="BD852" s="526"/>
      <c r="BE852" s="526"/>
      <c r="BF852" s="526"/>
      <c r="BG852" s="526"/>
      <c r="BH852" s="526"/>
      <c r="BI852" s="526"/>
      <c r="BJ852" s="526"/>
      <c r="BK852" s="526"/>
      <c r="BL852" s="526"/>
      <c r="BM852" s="526"/>
      <c r="BN852" s="526"/>
      <c r="BO852" s="526"/>
      <c r="BP852" s="526"/>
      <c r="BQ852" s="526"/>
      <c r="BR852" s="526"/>
      <c r="BS852" s="526"/>
      <c r="BT852" s="526"/>
      <c r="BU852" s="526"/>
      <c r="BV852" s="526"/>
      <c r="BW852" s="526"/>
      <c r="BX852" s="526"/>
      <c r="BY852" s="526"/>
      <c r="BZ852" s="526"/>
      <c r="CA852" s="526"/>
      <c r="CB852" s="526"/>
      <c r="CC852" s="526"/>
      <c r="CD852" s="526"/>
      <c r="CE852" s="526"/>
      <c r="CF852" s="526"/>
      <c r="CG852" s="526"/>
      <c r="CH852" s="526"/>
      <c r="CI852" s="526"/>
      <c r="CJ852" s="526"/>
      <c r="CK852" s="526"/>
      <c r="CL852" s="526"/>
      <c r="CM852" s="526"/>
      <c r="CN852" s="526"/>
      <c r="CO852" s="526"/>
      <c r="CP852" s="526"/>
      <c r="CQ852" s="526"/>
      <c r="CR852" s="526"/>
      <c r="CS852" s="526"/>
      <c r="CT852" s="526"/>
      <c r="CU852" s="526"/>
      <c r="CV852" s="526"/>
      <c r="CW852" s="526"/>
      <c r="CX852" s="526"/>
      <c r="CY852" s="526"/>
      <c r="CZ852" s="526"/>
      <c r="DA852" s="526"/>
      <c r="DB852" s="526"/>
      <c r="DC852" s="526"/>
      <c r="DD852" s="526"/>
      <c r="DE852" s="526"/>
      <c r="DF852" s="526"/>
    </row>
    <row r="853" spans="8:110">
      <c r="H853" s="524">
        <f t="shared" si="150"/>
        <v>0</v>
      </c>
      <c r="K853" s="526"/>
      <c r="L853" s="526"/>
      <c r="M853" s="526"/>
      <c r="N853" s="526"/>
      <c r="O853" s="526"/>
      <c r="P853" s="526"/>
      <c r="Q853" s="526"/>
      <c r="R853" s="526"/>
      <c r="S853" s="526"/>
      <c r="T853" s="526"/>
      <c r="U853" s="526"/>
      <c r="V853" s="526"/>
      <c r="W853" s="526"/>
      <c r="X853" s="526"/>
      <c r="Y853" s="526"/>
      <c r="Z853" s="526"/>
      <c r="AA853" s="526"/>
      <c r="AB853" s="526"/>
      <c r="AC853" s="526"/>
      <c r="AD853" s="526"/>
      <c r="AE853" s="526"/>
      <c r="AF853" s="526"/>
      <c r="AG853" s="526"/>
      <c r="AH853" s="526"/>
      <c r="AI853" s="526"/>
      <c r="AJ853" s="526"/>
      <c r="AK853" s="526"/>
      <c r="AL853" s="526"/>
      <c r="AM853" s="526"/>
      <c r="AN853" s="526"/>
      <c r="AO853" s="526"/>
      <c r="AP853" s="526"/>
      <c r="AQ853" s="526"/>
      <c r="AR853" s="526"/>
      <c r="AS853" s="526"/>
      <c r="AT853" s="526"/>
      <c r="AU853" s="526"/>
      <c r="AV853" s="526"/>
      <c r="AW853" s="526"/>
      <c r="AX853" s="526"/>
      <c r="AY853" s="526"/>
      <c r="AZ853" s="526"/>
      <c r="BA853" s="526"/>
      <c r="BB853" s="526"/>
      <c r="BC853" s="526"/>
      <c r="BD853" s="526"/>
      <c r="BE853" s="526"/>
      <c r="BF853" s="526"/>
      <c r="BG853" s="526"/>
      <c r="BH853" s="526"/>
      <c r="BI853" s="526"/>
      <c r="BJ853" s="526"/>
      <c r="BK853" s="526"/>
      <c r="BL853" s="526"/>
      <c r="BM853" s="526"/>
      <c r="BN853" s="526"/>
      <c r="BO853" s="526"/>
      <c r="BP853" s="526"/>
      <c r="BQ853" s="526"/>
      <c r="BR853" s="526"/>
      <c r="BS853" s="526"/>
      <c r="BT853" s="526"/>
      <c r="BU853" s="526"/>
      <c r="BV853" s="526"/>
      <c r="BW853" s="526"/>
      <c r="BX853" s="526"/>
      <c r="BY853" s="526"/>
      <c r="BZ853" s="526"/>
      <c r="CA853" s="526"/>
      <c r="CB853" s="526"/>
      <c r="CC853" s="526"/>
      <c r="CD853" s="526"/>
      <c r="CE853" s="526"/>
      <c r="CF853" s="526"/>
      <c r="CG853" s="526"/>
      <c r="CH853" s="526"/>
      <c r="CI853" s="526"/>
      <c r="CJ853" s="526"/>
      <c r="CK853" s="526"/>
      <c r="CL853" s="526"/>
      <c r="CM853" s="526"/>
      <c r="CN853" s="526"/>
      <c r="CO853" s="526"/>
      <c r="CP853" s="526"/>
      <c r="CQ853" s="526"/>
      <c r="CR853" s="526"/>
      <c r="CS853" s="526"/>
      <c r="CT853" s="526"/>
      <c r="CU853" s="526"/>
      <c r="CV853" s="526"/>
      <c r="CW853" s="526"/>
      <c r="CX853" s="526"/>
      <c r="CY853" s="526"/>
      <c r="CZ853" s="526"/>
      <c r="DA853" s="526"/>
      <c r="DB853" s="526"/>
      <c r="DC853" s="526"/>
      <c r="DD853" s="526"/>
      <c r="DE853" s="526"/>
      <c r="DF853" s="526"/>
    </row>
    <row r="854" spans="8:110">
      <c r="H854" s="524">
        <f t="shared" si="150"/>
        <v>0</v>
      </c>
      <c r="K854" s="526"/>
      <c r="L854" s="526"/>
      <c r="M854" s="526"/>
      <c r="N854" s="526"/>
      <c r="O854" s="526"/>
      <c r="P854" s="526"/>
      <c r="Q854" s="526"/>
      <c r="R854" s="526"/>
      <c r="S854" s="526"/>
      <c r="T854" s="526"/>
      <c r="U854" s="526"/>
      <c r="V854" s="526"/>
      <c r="W854" s="526"/>
      <c r="X854" s="526"/>
      <c r="Y854" s="526"/>
      <c r="Z854" s="526"/>
      <c r="AA854" s="526"/>
      <c r="AB854" s="526"/>
      <c r="AC854" s="526"/>
      <c r="AD854" s="526"/>
      <c r="AE854" s="526"/>
      <c r="AF854" s="526"/>
      <c r="AG854" s="526"/>
      <c r="AH854" s="526"/>
      <c r="AI854" s="526"/>
      <c r="AJ854" s="526"/>
      <c r="AK854" s="526"/>
      <c r="AL854" s="526"/>
      <c r="AM854" s="526"/>
      <c r="AN854" s="526"/>
      <c r="AO854" s="526"/>
      <c r="AP854" s="526"/>
      <c r="AQ854" s="526"/>
      <c r="AR854" s="526"/>
      <c r="AS854" s="526"/>
      <c r="AT854" s="526"/>
      <c r="AU854" s="526"/>
      <c r="AV854" s="526"/>
      <c r="AW854" s="526"/>
      <c r="AX854" s="526"/>
      <c r="AY854" s="526"/>
      <c r="AZ854" s="526"/>
      <c r="BA854" s="526"/>
      <c r="BB854" s="526"/>
      <c r="BC854" s="526"/>
      <c r="BD854" s="526"/>
      <c r="BE854" s="526"/>
      <c r="BF854" s="526"/>
      <c r="BG854" s="526"/>
      <c r="BH854" s="526"/>
      <c r="BI854" s="526"/>
      <c r="BJ854" s="526"/>
      <c r="BK854" s="526"/>
      <c r="BL854" s="526"/>
      <c r="BM854" s="526"/>
      <c r="BN854" s="526"/>
      <c r="BO854" s="526"/>
      <c r="BP854" s="526"/>
      <c r="BQ854" s="526"/>
      <c r="BR854" s="526"/>
      <c r="BS854" s="526"/>
      <c r="BT854" s="526"/>
      <c r="BU854" s="526"/>
      <c r="BV854" s="526"/>
      <c r="BW854" s="526"/>
      <c r="BX854" s="526"/>
      <c r="BY854" s="526"/>
      <c r="BZ854" s="526"/>
      <c r="CA854" s="526"/>
      <c r="CB854" s="526"/>
      <c r="CC854" s="526"/>
      <c r="CD854" s="526"/>
      <c r="CE854" s="526"/>
      <c r="CF854" s="526"/>
      <c r="CG854" s="526"/>
      <c r="CH854" s="526"/>
      <c r="CI854" s="526"/>
      <c r="CJ854" s="526"/>
      <c r="CK854" s="526"/>
      <c r="CL854" s="526"/>
      <c r="CM854" s="526"/>
      <c r="CN854" s="526"/>
      <c r="CO854" s="526"/>
      <c r="CP854" s="526"/>
      <c r="CQ854" s="526"/>
      <c r="CR854" s="526"/>
      <c r="CS854" s="526"/>
      <c r="CT854" s="526"/>
      <c r="CU854" s="526"/>
      <c r="CV854" s="526"/>
      <c r="CW854" s="526"/>
      <c r="CX854" s="526"/>
      <c r="CY854" s="526"/>
      <c r="CZ854" s="526"/>
      <c r="DA854" s="526"/>
      <c r="DB854" s="526"/>
      <c r="DC854" s="526"/>
      <c r="DD854" s="526"/>
      <c r="DE854" s="526"/>
      <c r="DF854" s="526"/>
    </row>
    <row r="855" spans="8:110">
      <c r="H855" s="524">
        <f t="shared" si="150"/>
        <v>0</v>
      </c>
      <c r="K855" s="526"/>
      <c r="L855" s="526"/>
      <c r="M855" s="526"/>
      <c r="N855" s="526"/>
      <c r="O855" s="526"/>
      <c r="P855" s="526"/>
      <c r="Q855" s="526"/>
      <c r="R855" s="526"/>
      <c r="S855" s="526"/>
      <c r="T855" s="526"/>
      <c r="U855" s="526"/>
      <c r="V855" s="526"/>
      <c r="W855" s="526"/>
      <c r="X855" s="526"/>
      <c r="Y855" s="526"/>
      <c r="Z855" s="526"/>
      <c r="AA855" s="526"/>
      <c r="AB855" s="526"/>
      <c r="AC855" s="526"/>
      <c r="AD855" s="526"/>
      <c r="AE855" s="526"/>
      <c r="AF855" s="526"/>
      <c r="AG855" s="526"/>
      <c r="AH855" s="526"/>
      <c r="AI855" s="526"/>
      <c r="AJ855" s="526"/>
      <c r="AK855" s="526"/>
      <c r="AL855" s="526"/>
      <c r="AM855" s="526"/>
      <c r="AN855" s="526"/>
      <c r="AO855" s="526"/>
      <c r="AP855" s="526"/>
      <c r="AQ855" s="526"/>
      <c r="AR855" s="526"/>
      <c r="AS855" s="526"/>
      <c r="AT855" s="526"/>
      <c r="AU855" s="526"/>
      <c r="AV855" s="526"/>
      <c r="AW855" s="526"/>
      <c r="AX855" s="526"/>
      <c r="AY855" s="526"/>
      <c r="AZ855" s="526"/>
      <c r="BA855" s="526"/>
      <c r="BB855" s="526"/>
      <c r="BC855" s="526"/>
      <c r="BD855" s="526"/>
      <c r="BE855" s="526"/>
      <c r="BF855" s="526"/>
      <c r="BG855" s="526"/>
      <c r="BH855" s="526"/>
      <c r="BI855" s="526"/>
      <c r="BJ855" s="526"/>
      <c r="BK855" s="526"/>
      <c r="BL855" s="526"/>
      <c r="BM855" s="526"/>
      <c r="BN855" s="526"/>
      <c r="BO855" s="526"/>
      <c r="BP855" s="526"/>
      <c r="BQ855" s="526"/>
      <c r="BR855" s="526"/>
      <c r="BS855" s="526"/>
      <c r="BT855" s="526"/>
      <c r="BU855" s="526"/>
      <c r="BV855" s="526"/>
      <c r="BW855" s="526"/>
      <c r="BX855" s="526"/>
      <c r="BY855" s="526"/>
      <c r="BZ855" s="526"/>
      <c r="CA855" s="526"/>
      <c r="CB855" s="526"/>
      <c r="CC855" s="526"/>
      <c r="CD855" s="526"/>
      <c r="CE855" s="526"/>
      <c r="CF855" s="526"/>
      <c r="CG855" s="526"/>
      <c r="CH855" s="526"/>
      <c r="CI855" s="526"/>
      <c r="CJ855" s="526"/>
      <c r="CK855" s="526"/>
      <c r="CL855" s="526"/>
      <c r="CM855" s="526"/>
      <c r="CN855" s="526"/>
      <c r="CO855" s="526"/>
      <c r="CP855" s="526"/>
      <c r="CQ855" s="526"/>
      <c r="CR855" s="526"/>
      <c r="CS855" s="526"/>
      <c r="CT855" s="526"/>
      <c r="CU855" s="526"/>
      <c r="CV855" s="526"/>
      <c r="CW855" s="526"/>
      <c r="CX855" s="526"/>
      <c r="CY855" s="526"/>
      <c r="CZ855" s="526"/>
      <c r="DA855" s="526"/>
      <c r="DB855" s="526"/>
      <c r="DC855" s="526"/>
      <c r="DD855" s="526"/>
      <c r="DE855" s="526"/>
      <c r="DF855" s="526"/>
    </row>
    <row r="856" spans="8:110">
      <c r="H856" s="524">
        <f t="shared" si="150"/>
        <v>0</v>
      </c>
      <c r="K856" s="526"/>
      <c r="L856" s="526"/>
      <c r="M856" s="526"/>
      <c r="N856" s="526"/>
      <c r="O856" s="526"/>
      <c r="P856" s="526"/>
      <c r="Q856" s="526"/>
      <c r="R856" s="526"/>
      <c r="S856" s="526"/>
      <c r="T856" s="526"/>
      <c r="U856" s="526"/>
      <c r="V856" s="526"/>
      <c r="W856" s="526"/>
      <c r="X856" s="526"/>
      <c r="Y856" s="526"/>
      <c r="Z856" s="526"/>
      <c r="AA856" s="526"/>
      <c r="AB856" s="526"/>
      <c r="AC856" s="526"/>
      <c r="AD856" s="526"/>
      <c r="AE856" s="526"/>
      <c r="AF856" s="526"/>
      <c r="AG856" s="526"/>
      <c r="AH856" s="526"/>
      <c r="AI856" s="526"/>
      <c r="AJ856" s="526"/>
      <c r="AK856" s="526"/>
      <c r="AL856" s="526"/>
      <c r="AM856" s="526"/>
      <c r="AN856" s="526"/>
      <c r="AO856" s="526"/>
      <c r="AP856" s="526"/>
      <c r="AQ856" s="526"/>
      <c r="AR856" s="526"/>
      <c r="AS856" s="526"/>
      <c r="AT856" s="526"/>
      <c r="AU856" s="526"/>
      <c r="AV856" s="526"/>
      <c r="AW856" s="526"/>
      <c r="AX856" s="526"/>
      <c r="AY856" s="526"/>
      <c r="AZ856" s="526"/>
      <c r="BA856" s="526"/>
      <c r="BB856" s="526"/>
      <c r="BC856" s="526"/>
      <c r="BD856" s="526"/>
      <c r="BE856" s="526"/>
      <c r="BF856" s="526"/>
      <c r="BG856" s="526"/>
      <c r="BH856" s="526"/>
      <c r="BI856" s="526"/>
      <c r="BJ856" s="526"/>
      <c r="BK856" s="526"/>
      <c r="BL856" s="526"/>
      <c r="BM856" s="526"/>
      <c r="BN856" s="526"/>
      <c r="BO856" s="526"/>
      <c r="BP856" s="526"/>
      <c r="BQ856" s="526"/>
      <c r="BR856" s="526"/>
      <c r="BS856" s="526"/>
      <c r="BT856" s="526"/>
      <c r="BU856" s="526"/>
      <c r="BV856" s="526"/>
      <c r="BW856" s="526"/>
      <c r="BX856" s="526"/>
      <c r="BY856" s="526"/>
      <c r="BZ856" s="526"/>
      <c r="CA856" s="526"/>
      <c r="CB856" s="526"/>
      <c r="CC856" s="526"/>
      <c r="CD856" s="526"/>
      <c r="CE856" s="526"/>
      <c r="CF856" s="526"/>
      <c r="CG856" s="526"/>
      <c r="CH856" s="526"/>
      <c r="CI856" s="526"/>
      <c r="CJ856" s="526"/>
      <c r="CK856" s="526"/>
      <c r="CL856" s="526"/>
      <c r="CM856" s="526"/>
      <c r="CN856" s="526"/>
      <c r="CO856" s="526"/>
      <c r="CP856" s="526"/>
      <c r="CQ856" s="526"/>
      <c r="CR856" s="526"/>
      <c r="CS856" s="526"/>
      <c r="CT856" s="526"/>
      <c r="CU856" s="526"/>
      <c r="CV856" s="526"/>
      <c r="CW856" s="526"/>
      <c r="CX856" s="526"/>
      <c r="CY856" s="526"/>
      <c r="CZ856" s="526"/>
      <c r="DA856" s="526"/>
      <c r="DB856" s="526"/>
      <c r="DC856" s="526"/>
      <c r="DD856" s="526"/>
      <c r="DE856" s="526"/>
      <c r="DF856" s="526"/>
    </row>
    <row r="857" spans="8:110">
      <c r="H857" s="524">
        <f t="shared" si="150"/>
        <v>0</v>
      </c>
      <c r="K857" s="526"/>
      <c r="L857" s="526"/>
      <c r="M857" s="526"/>
      <c r="N857" s="526"/>
      <c r="O857" s="526"/>
      <c r="P857" s="526"/>
      <c r="Q857" s="526"/>
      <c r="R857" s="526"/>
      <c r="S857" s="526"/>
      <c r="T857" s="526"/>
      <c r="U857" s="526"/>
      <c r="V857" s="526"/>
      <c r="W857" s="526"/>
      <c r="X857" s="526"/>
      <c r="Y857" s="526"/>
      <c r="Z857" s="526"/>
      <c r="AA857" s="526"/>
      <c r="AB857" s="526"/>
      <c r="AC857" s="526"/>
      <c r="AD857" s="526"/>
      <c r="AE857" s="526"/>
      <c r="AF857" s="526"/>
      <c r="AG857" s="526"/>
      <c r="AH857" s="526"/>
      <c r="AI857" s="526"/>
      <c r="AJ857" s="526"/>
      <c r="AK857" s="526"/>
      <c r="AL857" s="526"/>
      <c r="AM857" s="526"/>
      <c r="AN857" s="526"/>
      <c r="AO857" s="526"/>
      <c r="AP857" s="526"/>
      <c r="AQ857" s="526"/>
      <c r="AR857" s="526"/>
      <c r="AS857" s="526"/>
      <c r="AT857" s="526"/>
      <c r="AU857" s="526"/>
      <c r="AV857" s="526"/>
      <c r="AW857" s="526"/>
      <c r="AX857" s="526"/>
      <c r="AY857" s="526"/>
      <c r="AZ857" s="526"/>
      <c r="BA857" s="526"/>
      <c r="BB857" s="526"/>
      <c r="BC857" s="526"/>
      <c r="BD857" s="526"/>
      <c r="BE857" s="526"/>
      <c r="BF857" s="526"/>
      <c r="BG857" s="526"/>
      <c r="BH857" s="526"/>
      <c r="BI857" s="526"/>
      <c r="BJ857" s="526"/>
      <c r="BK857" s="526"/>
      <c r="BL857" s="526"/>
      <c r="BM857" s="526"/>
      <c r="BN857" s="526"/>
      <c r="BO857" s="526"/>
      <c r="BP857" s="526"/>
      <c r="BQ857" s="526"/>
      <c r="BR857" s="526"/>
      <c r="BS857" s="526"/>
      <c r="BT857" s="526"/>
      <c r="BU857" s="526"/>
      <c r="BV857" s="526"/>
      <c r="BW857" s="526"/>
      <c r="BX857" s="526"/>
      <c r="BY857" s="526"/>
      <c r="BZ857" s="526"/>
      <c r="CA857" s="526"/>
      <c r="CB857" s="526"/>
      <c r="CC857" s="526"/>
      <c r="CD857" s="526"/>
      <c r="CE857" s="526"/>
      <c r="CF857" s="526"/>
      <c r="CG857" s="526"/>
      <c r="CH857" s="526"/>
      <c r="CI857" s="526"/>
      <c r="CJ857" s="526"/>
      <c r="CK857" s="526"/>
      <c r="CL857" s="526"/>
      <c r="CM857" s="526"/>
      <c r="CN857" s="526"/>
      <c r="CO857" s="526"/>
      <c r="CP857" s="526"/>
      <c r="CQ857" s="526"/>
      <c r="CR857" s="526"/>
      <c r="CS857" s="526"/>
      <c r="CT857" s="526"/>
      <c r="CU857" s="526"/>
      <c r="CV857" s="526"/>
      <c r="CW857" s="526"/>
      <c r="CX857" s="526"/>
      <c r="CY857" s="526"/>
      <c r="CZ857" s="526"/>
      <c r="DA857" s="526"/>
      <c r="DB857" s="526"/>
      <c r="DC857" s="526"/>
      <c r="DD857" s="526"/>
      <c r="DE857" s="526"/>
      <c r="DF857" s="526"/>
    </row>
    <row r="858" spans="8:110">
      <c r="H858" s="524">
        <f t="shared" si="150"/>
        <v>0</v>
      </c>
      <c r="K858" s="526"/>
      <c r="L858" s="526"/>
      <c r="M858" s="526"/>
      <c r="N858" s="526"/>
      <c r="O858" s="526"/>
      <c r="P858" s="526"/>
      <c r="Q858" s="526"/>
      <c r="R858" s="526"/>
      <c r="S858" s="526"/>
      <c r="T858" s="526"/>
      <c r="U858" s="526"/>
      <c r="V858" s="526"/>
      <c r="W858" s="526"/>
      <c r="X858" s="526"/>
      <c r="Y858" s="526"/>
      <c r="Z858" s="526"/>
      <c r="AA858" s="526"/>
      <c r="AB858" s="526"/>
      <c r="AC858" s="526"/>
      <c r="AD858" s="526"/>
      <c r="AE858" s="526"/>
      <c r="AF858" s="526"/>
      <c r="AG858" s="526"/>
      <c r="AH858" s="526"/>
      <c r="AI858" s="526"/>
      <c r="AJ858" s="526"/>
      <c r="AK858" s="526"/>
      <c r="AL858" s="526"/>
      <c r="AM858" s="526"/>
      <c r="AN858" s="526"/>
      <c r="AO858" s="526"/>
      <c r="AP858" s="526"/>
      <c r="AQ858" s="526"/>
      <c r="AR858" s="526"/>
      <c r="AS858" s="526"/>
      <c r="AT858" s="526"/>
      <c r="AU858" s="526"/>
      <c r="AV858" s="526"/>
      <c r="AW858" s="526"/>
      <c r="AX858" s="526"/>
      <c r="AY858" s="526"/>
      <c r="AZ858" s="526"/>
      <c r="BA858" s="526"/>
      <c r="BB858" s="526"/>
      <c r="BC858" s="526"/>
      <c r="BD858" s="526"/>
      <c r="BE858" s="526"/>
      <c r="BF858" s="526"/>
      <c r="BG858" s="526"/>
      <c r="BH858" s="526"/>
      <c r="BI858" s="526"/>
      <c r="BJ858" s="526"/>
      <c r="BK858" s="526"/>
      <c r="BL858" s="526"/>
      <c r="BM858" s="526"/>
      <c r="BN858" s="526"/>
      <c r="BO858" s="526"/>
      <c r="BP858" s="526"/>
      <c r="BQ858" s="526"/>
      <c r="BR858" s="526"/>
      <c r="BS858" s="526"/>
      <c r="BT858" s="526"/>
      <c r="BU858" s="526"/>
      <c r="BV858" s="526"/>
      <c r="BW858" s="526"/>
      <c r="BX858" s="526"/>
      <c r="BY858" s="526"/>
      <c r="BZ858" s="526"/>
      <c r="CA858" s="526"/>
      <c r="CB858" s="526"/>
      <c r="CC858" s="526"/>
      <c r="CD858" s="526"/>
      <c r="CE858" s="526"/>
      <c r="CF858" s="526"/>
      <c r="CG858" s="526"/>
      <c r="CH858" s="526"/>
      <c r="CI858" s="526"/>
      <c r="CJ858" s="526"/>
      <c r="CK858" s="526"/>
      <c r="CL858" s="526"/>
      <c r="CM858" s="526"/>
      <c r="CN858" s="526"/>
      <c r="CO858" s="526"/>
      <c r="CP858" s="526"/>
      <c r="CQ858" s="526"/>
      <c r="CR858" s="526"/>
      <c r="CS858" s="526"/>
      <c r="CT858" s="526"/>
      <c r="CU858" s="526"/>
      <c r="CV858" s="526"/>
      <c r="CW858" s="526"/>
      <c r="CX858" s="526"/>
      <c r="CY858" s="526"/>
      <c r="CZ858" s="526"/>
      <c r="DA858" s="526"/>
      <c r="DB858" s="526"/>
      <c r="DC858" s="526"/>
      <c r="DD858" s="526"/>
      <c r="DE858" s="526"/>
      <c r="DF858" s="526"/>
    </row>
    <row r="859" spans="8:110">
      <c r="H859" s="524">
        <f t="shared" si="150"/>
        <v>0</v>
      </c>
      <c r="K859" s="526"/>
      <c r="L859" s="526"/>
      <c r="M859" s="526"/>
      <c r="N859" s="526"/>
      <c r="O859" s="526"/>
      <c r="P859" s="526"/>
      <c r="Q859" s="526"/>
      <c r="R859" s="526"/>
      <c r="S859" s="526"/>
      <c r="T859" s="526"/>
      <c r="U859" s="526"/>
      <c r="V859" s="526"/>
      <c r="W859" s="526"/>
      <c r="X859" s="526"/>
      <c r="Y859" s="526"/>
      <c r="Z859" s="526"/>
      <c r="AA859" s="526"/>
      <c r="AB859" s="526"/>
      <c r="AC859" s="526"/>
      <c r="AD859" s="526"/>
      <c r="AE859" s="526"/>
      <c r="AF859" s="526"/>
      <c r="AG859" s="526"/>
      <c r="AH859" s="526"/>
      <c r="AI859" s="526"/>
      <c r="AJ859" s="526"/>
      <c r="AK859" s="526"/>
      <c r="AL859" s="526"/>
      <c r="AM859" s="526"/>
      <c r="AN859" s="526"/>
      <c r="AO859" s="526"/>
      <c r="AP859" s="526"/>
      <c r="AQ859" s="526"/>
      <c r="AR859" s="526"/>
      <c r="AS859" s="526"/>
      <c r="AT859" s="526"/>
      <c r="AU859" s="526"/>
      <c r="AV859" s="526"/>
      <c r="AW859" s="526"/>
      <c r="AX859" s="526"/>
      <c r="AY859" s="526"/>
      <c r="AZ859" s="526"/>
      <c r="BA859" s="526"/>
      <c r="BB859" s="526"/>
      <c r="BC859" s="526"/>
      <c r="BD859" s="526"/>
      <c r="BE859" s="526"/>
      <c r="BF859" s="526"/>
      <c r="BG859" s="526"/>
      <c r="BH859" s="526"/>
      <c r="BI859" s="526"/>
      <c r="BJ859" s="526"/>
      <c r="BK859" s="526"/>
      <c r="BL859" s="526"/>
      <c r="BM859" s="526"/>
      <c r="BN859" s="526"/>
      <c r="BO859" s="526"/>
      <c r="BP859" s="526"/>
      <c r="BQ859" s="526"/>
      <c r="BR859" s="526"/>
      <c r="BS859" s="526"/>
      <c r="BT859" s="526"/>
      <c r="BU859" s="526"/>
      <c r="BV859" s="526"/>
      <c r="BW859" s="526"/>
      <c r="BX859" s="526"/>
      <c r="BY859" s="526"/>
      <c r="BZ859" s="526"/>
      <c r="CA859" s="526"/>
      <c r="CB859" s="526"/>
      <c r="CC859" s="526"/>
      <c r="CD859" s="526"/>
      <c r="CE859" s="526"/>
      <c r="CF859" s="526"/>
      <c r="CG859" s="526"/>
      <c r="CH859" s="526"/>
      <c r="CI859" s="526"/>
      <c r="CJ859" s="526"/>
      <c r="CK859" s="526"/>
      <c r="CL859" s="526"/>
      <c r="CM859" s="526"/>
      <c r="CN859" s="526"/>
      <c r="CO859" s="526"/>
      <c r="CP859" s="526"/>
      <c r="CQ859" s="526"/>
      <c r="CR859" s="526"/>
      <c r="CS859" s="526"/>
      <c r="CT859" s="526"/>
      <c r="CU859" s="526"/>
      <c r="CV859" s="526"/>
      <c r="CW859" s="526"/>
      <c r="CX859" s="526"/>
      <c r="CY859" s="526"/>
      <c r="CZ859" s="526"/>
      <c r="DA859" s="526"/>
      <c r="DB859" s="526"/>
      <c r="DC859" s="526"/>
      <c r="DD859" s="526"/>
      <c r="DE859" s="526"/>
      <c r="DF859" s="526"/>
    </row>
    <row r="860" spans="8:110">
      <c r="H860" s="524">
        <f t="shared" si="150"/>
        <v>0</v>
      </c>
      <c r="K860" s="526"/>
      <c r="L860" s="526"/>
      <c r="M860" s="526"/>
      <c r="N860" s="526"/>
      <c r="O860" s="526"/>
      <c r="P860" s="526"/>
      <c r="Q860" s="526"/>
      <c r="R860" s="526"/>
      <c r="S860" s="526"/>
      <c r="T860" s="526"/>
      <c r="U860" s="526"/>
      <c r="V860" s="526"/>
      <c r="W860" s="526"/>
      <c r="X860" s="526"/>
      <c r="Y860" s="526"/>
      <c r="Z860" s="526"/>
      <c r="AA860" s="526"/>
      <c r="AB860" s="526"/>
      <c r="AC860" s="526"/>
      <c r="AD860" s="526"/>
      <c r="AE860" s="526"/>
      <c r="AF860" s="526"/>
      <c r="AG860" s="526"/>
      <c r="AH860" s="526"/>
      <c r="AI860" s="526"/>
      <c r="AJ860" s="526"/>
      <c r="AK860" s="526"/>
      <c r="AL860" s="526"/>
      <c r="AM860" s="526"/>
      <c r="AN860" s="526"/>
      <c r="AO860" s="526"/>
      <c r="AP860" s="526"/>
      <c r="AQ860" s="526"/>
      <c r="AR860" s="526"/>
      <c r="AS860" s="526"/>
      <c r="AT860" s="526"/>
      <c r="AU860" s="526"/>
      <c r="AV860" s="526"/>
      <c r="AW860" s="526"/>
      <c r="AX860" s="526"/>
      <c r="AY860" s="526"/>
      <c r="AZ860" s="526"/>
      <c r="BA860" s="526"/>
      <c r="BB860" s="526"/>
      <c r="BC860" s="526"/>
      <c r="BD860" s="526"/>
      <c r="BE860" s="526"/>
      <c r="BF860" s="526"/>
      <c r="BG860" s="526"/>
      <c r="BH860" s="526"/>
      <c r="BI860" s="526"/>
      <c r="BJ860" s="526"/>
      <c r="BK860" s="526"/>
      <c r="BL860" s="526"/>
      <c r="BM860" s="526"/>
      <c r="BN860" s="526"/>
      <c r="BO860" s="526"/>
      <c r="BP860" s="526"/>
      <c r="BQ860" s="526"/>
      <c r="BR860" s="526"/>
      <c r="BS860" s="526"/>
      <c r="BT860" s="526"/>
      <c r="BU860" s="526"/>
      <c r="BV860" s="526"/>
      <c r="BW860" s="526"/>
      <c r="BX860" s="526"/>
      <c r="BY860" s="526"/>
      <c r="BZ860" s="526"/>
      <c r="CA860" s="526"/>
      <c r="CB860" s="526"/>
      <c r="CC860" s="526"/>
      <c r="CD860" s="526"/>
      <c r="CE860" s="526"/>
      <c r="CF860" s="526"/>
      <c r="CG860" s="526"/>
      <c r="CH860" s="526"/>
      <c r="CI860" s="526"/>
      <c r="CJ860" s="526"/>
      <c r="CK860" s="526"/>
      <c r="CL860" s="526"/>
      <c r="CM860" s="526"/>
      <c r="CN860" s="526"/>
      <c r="CO860" s="526"/>
      <c r="CP860" s="526"/>
      <c r="CQ860" s="526"/>
      <c r="CR860" s="526"/>
      <c r="CS860" s="526"/>
      <c r="CT860" s="526"/>
      <c r="CU860" s="526"/>
      <c r="CV860" s="526"/>
      <c r="CW860" s="526"/>
      <c r="CX860" s="526"/>
      <c r="CY860" s="526"/>
      <c r="CZ860" s="526"/>
      <c r="DA860" s="526"/>
      <c r="DB860" s="526"/>
      <c r="DC860" s="526"/>
      <c r="DD860" s="526"/>
      <c r="DE860" s="526"/>
      <c r="DF860" s="526"/>
    </row>
    <row r="861" spans="8:110">
      <c r="H861" s="524">
        <f t="shared" si="150"/>
        <v>0</v>
      </c>
      <c r="K861" s="526"/>
      <c r="L861" s="526"/>
      <c r="M861" s="526"/>
      <c r="N861" s="526"/>
      <c r="O861" s="526"/>
      <c r="P861" s="526"/>
      <c r="Q861" s="526"/>
      <c r="R861" s="526"/>
      <c r="S861" s="526"/>
      <c r="T861" s="526"/>
      <c r="U861" s="526"/>
      <c r="V861" s="526"/>
      <c r="W861" s="526"/>
      <c r="X861" s="526"/>
      <c r="Y861" s="526"/>
      <c r="Z861" s="526"/>
      <c r="AA861" s="526"/>
      <c r="AB861" s="526"/>
      <c r="AC861" s="526"/>
      <c r="AD861" s="526"/>
      <c r="AE861" s="526"/>
      <c r="AF861" s="526"/>
      <c r="AG861" s="526"/>
      <c r="AH861" s="526"/>
      <c r="AI861" s="526"/>
      <c r="AJ861" s="526"/>
      <c r="AK861" s="526"/>
      <c r="AL861" s="526"/>
      <c r="AM861" s="526"/>
      <c r="AN861" s="526"/>
      <c r="AO861" s="526"/>
      <c r="AP861" s="526"/>
      <c r="AQ861" s="526"/>
      <c r="AR861" s="526"/>
      <c r="AS861" s="526"/>
      <c r="AT861" s="526"/>
      <c r="AU861" s="526"/>
      <c r="AV861" s="526"/>
      <c r="AW861" s="526"/>
      <c r="AX861" s="526"/>
      <c r="AY861" s="526"/>
      <c r="AZ861" s="526"/>
      <c r="BA861" s="526"/>
      <c r="BB861" s="526"/>
      <c r="BC861" s="526"/>
      <c r="BD861" s="526"/>
      <c r="BE861" s="526"/>
      <c r="BF861" s="526"/>
      <c r="BG861" s="526"/>
      <c r="BH861" s="526"/>
      <c r="BI861" s="526"/>
      <c r="BJ861" s="526"/>
      <c r="BK861" s="526"/>
      <c r="BL861" s="526"/>
      <c r="BM861" s="526"/>
      <c r="BN861" s="526"/>
      <c r="BO861" s="526"/>
      <c r="BP861" s="526"/>
      <c r="BQ861" s="526"/>
      <c r="BR861" s="526"/>
      <c r="BS861" s="526"/>
      <c r="BT861" s="526"/>
      <c r="BU861" s="526"/>
      <c r="BV861" s="526"/>
      <c r="BW861" s="526"/>
      <c r="BX861" s="526"/>
      <c r="BY861" s="526"/>
      <c r="BZ861" s="526"/>
      <c r="CA861" s="526"/>
      <c r="CB861" s="526"/>
      <c r="CC861" s="526"/>
      <c r="CD861" s="526"/>
      <c r="CE861" s="526"/>
      <c r="CF861" s="526"/>
      <c r="CG861" s="526"/>
      <c r="CH861" s="526"/>
      <c r="CI861" s="526"/>
      <c r="CJ861" s="526"/>
      <c r="CK861" s="526"/>
      <c r="CL861" s="526"/>
      <c r="CM861" s="526"/>
      <c r="CN861" s="526"/>
      <c r="CO861" s="526"/>
      <c r="CP861" s="526"/>
      <c r="CQ861" s="526"/>
      <c r="CR861" s="526"/>
      <c r="CS861" s="526"/>
      <c r="CT861" s="526"/>
      <c r="CU861" s="526"/>
      <c r="CV861" s="526"/>
      <c r="CW861" s="526"/>
      <c r="CX861" s="526"/>
      <c r="CY861" s="526"/>
      <c r="CZ861" s="526"/>
      <c r="DA861" s="526"/>
      <c r="DB861" s="526"/>
      <c r="DC861" s="526"/>
      <c r="DD861" s="526"/>
      <c r="DE861" s="526"/>
      <c r="DF861" s="526"/>
    </row>
    <row r="862" spans="8:110">
      <c r="H862" s="524">
        <f t="shared" si="150"/>
        <v>0</v>
      </c>
      <c r="K862" s="526"/>
      <c r="L862" s="526"/>
      <c r="M862" s="526"/>
      <c r="N862" s="526"/>
      <c r="O862" s="526"/>
      <c r="P862" s="526"/>
      <c r="Q862" s="526"/>
      <c r="R862" s="526"/>
      <c r="S862" s="526"/>
      <c r="T862" s="526"/>
      <c r="U862" s="526"/>
      <c r="V862" s="526"/>
      <c r="W862" s="526"/>
      <c r="X862" s="526"/>
      <c r="Y862" s="526"/>
      <c r="Z862" s="526"/>
      <c r="AA862" s="526"/>
      <c r="AB862" s="526"/>
      <c r="AC862" s="526"/>
      <c r="AD862" s="526"/>
      <c r="AE862" s="526"/>
      <c r="AF862" s="526"/>
      <c r="AG862" s="526"/>
      <c r="AH862" s="526"/>
      <c r="AI862" s="526"/>
      <c r="AJ862" s="526"/>
      <c r="AK862" s="526"/>
      <c r="AL862" s="526"/>
      <c r="AM862" s="526"/>
      <c r="AN862" s="526"/>
      <c r="AO862" s="526"/>
      <c r="AP862" s="526"/>
      <c r="AQ862" s="526"/>
      <c r="AR862" s="526"/>
      <c r="AS862" s="526"/>
      <c r="AT862" s="526"/>
      <c r="AU862" s="526"/>
      <c r="AV862" s="526"/>
      <c r="AW862" s="526"/>
      <c r="AX862" s="526"/>
      <c r="AY862" s="526"/>
      <c r="AZ862" s="526"/>
      <c r="BA862" s="526"/>
      <c r="BB862" s="526"/>
      <c r="BC862" s="526"/>
      <c r="BD862" s="526"/>
      <c r="BE862" s="526"/>
      <c r="BF862" s="526"/>
      <c r="BG862" s="526"/>
      <c r="BH862" s="526"/>
      <c r="BI862" s="526"/>
      <c r="BJ862" s="526"/>
      <c r="BK862" s="526"/>
      <c r="BL862" s="526"/>
      <c r="BM862" s="526"/>
      <c r="BN862" s="526"/>
      <c r="BO862" s="526"/>
      <c r="BP862" s="526"/>
      <c r="BQ862" s="526"/>
      <c r="BR862" s="526"/>
      <c r="BS862" s="526"/>
      <c r="BT862" s="526"/>
      <c r="BU862" s="526"/>
      <c r="BV862" s="526"/>
      <c r="BW862" s="526"/>
      <c r="BX862" s="526"/>
      <c r="BY862" s="526"/>
      <c r="BZ862" s="526"/>
      <c r="CA862" s="526"/>
      <c r="CB862" s="526"/>
      <c r="CC862" s="526"/>
      <c r="CD862" s="526"/>
      <c r="CE862" s="526"/>
      <c r="CF862" s="526"/>
      <c r="CG862" s="526"/>
      <c r="CH862" s="526"/>
      <c r="CI862" s="526"/>
      <c r="CJ862" s="526"/>
      <c r="CK862" s="526"/>
      <c r="CL862" s="526"/>
      <c r="CM862" s="526"/>
      <c r="CN862" s="526"/>
      <c r="CO862" s="526"/>
      <c r="CP862" s="526"/>
      <c r="CQ862" s="526"/>
      <c r="CR862" s="526"/>
      <c r="CS862" s="526"/>
      <c r="CT862" s="526"/>
      <c r="CU862" s="526"/>
      <c r="CV862" s="526"/>
      <c r="CW862" s="526"/>
      <c r="CX862" s="526"/>
      <c r="CY862" s="526"/>
      <c r="CZ862" s="526"/>
      <c r="DA862" s="526"/>
      <c r="DB862" s="526"/>
      <c r="DC862" s="526"/>
      <c r="DD862" s="526"/>
      <c r="DE862" s="526"/>
      <c r="DF862" s="526"/>
    </row>
    <row r="863" spans="8:110">
      <c r="H863" s="524">
        <f t="shared" si="150"/>
        <v>0</v>
      </c>
      <c r="K863" s="526"/>
      <c r="L863" s="526"/>
      <c r="M863" s="526"/>
      <c r="N863" s="526"/>
      <c r="O863" s="526"/>
      <c r="P863" s="526"/>
      <c r="Q863" s="526"/>
      <c r="R863" s="526"/>
      <c r="S863" s="526"/>
      <c r="T863" s="526"/>
      <c r="U863" s="526"/>
      <c r="V863" s="526"/>
      <c r="W863" s="526"/>
      <c r="X863" s="526"/>
      <c r="Y863" s="526"/>
      <c r="Z863" s="526"/>
      <c r="AA863" s="526"/>
      <c r="AB863" s="526"/>
      <c r="AC863" s="526"/>
      <c r="AD863" s="526"/>
      <c r="AE863" s="526"/>
      <c r="AF863" s="526"/>
      <c r="AG863" s="526"/>
      <c r="AH863" s="526"/>
      <c r="AI863" s="526"/>
      <c r="AJ863" s="526"/>
      <c r="AK863" s="526"/>
      <c r="AL863" s="526"/>
      <c r="AM863" s="526"/>
      <c r="AN863" s="526"/>
      <c r="AO863" s="526"/>
      <c r="AP863" s="526"/>
      <c r="AQ863" s="526"/>
      <c r="AR863" s="526"/>
      <c r="AS863" s="526"/>
      <c r="AT863" s="526"/>
      <c r="AU863" s="526"/>
      <c r="AV863" s="526"/>
      <c r="AW863" s="526"/>
      <c r="AX863" s="526"/>
      <c r="AY863" s="526"/>
      <c r="AZ863" s="526"/>
      <c r="BA863" s="526"/>
      <c r="BB863" s="526"/>
      <c r="BC863" s="526"/>
      <c r="BD863" s="526"/>
      <c r="BE863" s="526"/>
      <c r="BF863" s="526"/>
      <c r="BG863" s="526"/>
      <c r="BH863" s="526"/>
      <c r="BI863" s="526"/>
      <c r="BJ863" s="526"/>
      <c r="BK863" s="526"/>
      <c r="BL863" s="526"/>
      <c r="BM863" s="526"/>
      <c r="BN863" s="526"/>
      <c r="BO863" s="526"/>
      <c r="BP863" s="526"/>
      <c r="BQ863" s="526"/>
      <c r="BR863" s="526"/>
      <c r="BS863" s="526"/>
      <c r="BT863" s="526"/>
      <c r="BU863" s="526"/>
      <c r="BV863" s="526"/>
      <c r="BW863" s="526"/>
      <c r="BX863" s="526"/>
      <c r="BY863" s="526"/>
      <c r="BZ863" s="526"/>
      <c r="CA863" s="526"/>
      <c r="CB863" s="526"/>
      <c r="CC863" s="526"/>
      <c r="CD863" s="526"/>
      <c r="CE863" s="526"/>
      <c r="CF863" s="526"/>
      <c r="CG863" s="526"/>
      <c r="CH863" s="526"/>
      <c r="CI863" s="526"/>
      <c r="CJ863" s="526"/>
      <c r="CK863" s="526"/>
      <c r="CL863" s="526"/>
      <c r="CM863" s="526"/>
      <c r="CN863" s="526"/>
      <c r="CO863" s="526"/>
      <c r="CP863" s="526"/>
      <c r="CQ863" s="526"/>
      <c r="CR863" s="526"/>
      <c r="CS863" s="526"/>
      <c r="CT863" s="526"/>
      <c r="CU863" s="526"/>
      <c r="CV863" s="526"/>
      <c r="CW863" s="526"/>
      <c r="CX863" s="526"/>
      <c r="CY863" s="526"/>
      <c r="CZ863" s="526"/>
      <c r="DA863" s="526"/>
      <c r="DB863" s="526"/>
      <c r="DC863" s="526"/>
      <c r="DD863" s="526"/>
      <c r="DE863" s="526"/>
      <c r="DF863" s="526"/>
    </row>
    <row r="864" spans="8:110">
      <c r="H864" s="524">
        <f t="shared" si="150"/>
        <v>0</v>
      </c>
      <c r="K864" s="526"/>
      <c r="L864" s="526"/>
      <c r="M864" s="526"/>
      <c r="N864" s="526"/>
      <c r="O864" s="526"/>
      <c r="P864" s="526"/>
      <c r="Q864" s="526"/>
      <c r="R864" s="526"/>
      <c r="S864" s="526"/>
      <c r="T864" s="526"/>
      <c r="U864" s="526"/>
      <c r="V864" s="526"/>
      <c r="W864" s="526"/>
      <c r="X864" s="526"/>
      <c r="Y864" s="526"/>
      <c r="Z864" s="526"/>
      <c r="AA864" s="526"/>
      <c r="AB864" s="526"/>
      <c r="AC864" s="526"/>
      <c r="AD864" s="526"/>
      <c r="AE864" s="526"/>
      <c r="AF864" s="526"/>
      <c r="AG864" s="526"/>
      <c r="AH864" s="526"/>
      <c r="AI864" s="526"/>
      <c r="AJ864" s="526"/>
      <c r="AK864" s="526"/>
      <c r="AL864" s="526"/>
      <c r="AM864" s="526"/>
      <c r="AN864" s="526"/>
      <c r="AO864" s="526"/>
      <c r="AP864" s="526"/>
      <c r="AQ864" s="526"/>
      <c r="AR864" s="526"/>
      <c r="AS864" s="526"/>
      <c r="AT864" s="526"/>
      <c r="AU864" s="526"/>
      <c r="AV864" s="526"/>
      <c r="AW864" s="526"/>
      <c r="AX864" s="526"/>
      <c r="AY864" s="526"/>
      <c r="AZ864" s="526"/>
      <c r="BA864" s="526"/>
      <c r="BB864" s="526"/>
      <c r="BC864" s="526"/>
      <c r="BD864" s="526"/>
      <c r="BE864" s="526"/>
      <c r="BF864" s="526"/>
      <c r="BG864" s="526"/>
      <c r="BH864" s="526"/>
      <c r="BI864" s="526"/>
      <c r="BJ864" s="526"/>
      <c r="BK864" s="526"/>
      <c r="BL864" s="526"/>
      <c r="BM864" s="526"/>
      <c r="BN864" s="526"/>
      <c r="BO864" s="526"/>
      <c r="BP864" s="526"/>
      <c r="BQ864" s="526"/>
      <c r="BR864" s="526"/>
      <c r="BS864" s="526"/>
      <c r="BT864" s="526"/>
      <c r="BU864" s="526"/>
      <c r="BV864" s="526"/>
      <c r="BW864" s="526"/>
      <c r="BX864" s="526"/>
      <c r="BY864" s="526"/>
      <c r="BZ864" s="526"/>
      <c r="CA864" s="526"/>
      <c r="CB864" s="526"/>
      <c r="CC864" s="526"/>
      <c r="CD864" s="526"/>
      <c r="CE864" s="526"/>
      <c r="CF864" s="526"/>
      <c r="CG864" s="526"/>
      <c r="CH864" s="526"/>
      <c r="CI864" s="526"/>
      <c r="CJ864" s="526"/>
      <c r="CK864" s="526"/>
      <c r="CL864" s="526"/>
      <c r="CM864" s="526"/>
      <c r="CN864" s="526"/>
      <c r="CO864" s="526"/>
      <c r="CP864" s="526"/>
      <c r="CQ864" s="526"/>
      <c r="CR864" s="526"/>
      <c r="CS864" s="526"/>
      <c r="CT864" s="526"/>
      <c r="CU864" s="526"/>
      <c r="CV864" s="526"/>
      <c r="CW864" s="526"/>
      <c r="CX864" s="526"/>
      <c r="CY864" s="526"/>
      <c r="CZ864" s="526"/>
      <c r="DA864" s="526"/>
      <c r="DB864" s="526"/>
      <c r="DC864" s="526"/>
      <c r="DD864" s="526"/>
      <c r="DE864" s="526"/>
      <c r="DF864" s="526"/>
    </row>
    <row r="865" spans="8:110">
      <c r="H865" s="524">
        <f t="shared" si="150"/>
        <v>0</v>
      </c>
      <c r="K865" s="526"/>
      <c r="L865" s="526"/>
      <c r="M865" s="526"/>
      <c r="N865" s="526"/>
      <c r="O865" s="526"/>
      <c r="P865" s="526"/>
      <c r="Q865" s="526"/>
      <c r="R865" s="526"/>
      <c r="S865" s="526"/>
      <c r="T865" s="526"/>
      <c r="U865" s="526"/>
      <c r="V865" s="526"/>
      <c r="W865" s="526"/>
      <c r="X865" s="526"/>
      <c r="Y865" s="526"/>
      <c r="Z865" s="526"/>
      <c r="AA865" s="526"/>
      <c r="AB865" s="526"/>
      <c r="AC865" s="526"/>
      <c r="AD865" s="526"/>
      <c r="AE865" s="526"/>
      <c r="AF865" s="526"/>
      <c r="AG865" s="526"/>
      <c r="AH865" s="526"/>
      <c r="AI865" s="526"/>
      <c r="AJ865" s="526"/>
      <c r="AK865" s="526"/>
      <c r="AL865" s="526"/>
      <c r="AM865" s="526"/>
      <c r="AN865" s="526"/>
      <c r="AO865" s="526"/>
      <c r="AP865" s="526"/>
      <c r="AQ865" s="526"/>
      <c r="AR865" s="526"/>
      <c r="AS865" s="526"/>
      <c r="AT865" s="526"/>
      <c r="AU865" s="526"/>
      <c r="AV865" s="526"/>
      <c r="AW865" s="526"/>
      <c r="AX865" s="526"/>
      <c r="AY865" s="526"/>
      <c r="AZ865" s="526"/>
      <c r="BA865" s="526"/>
      <c r="BB865" s="526"/>
      <c r="BC865" s="526"/>
      <c r="BD865" s="526"/>
      <c r="BE865" s="526"/>
      <c r="BF865" s="526"/>
      <c r="BG865" s="526"/>
      <c r="BH865" s="526"/>
      <c r="BI865" s="526"/>
      <c r="BJ865" s="526"/>
      <c r="BK865" s="526"/>
      <c r="BL865" s="526"/>
      <c r="BM865" s="526"/>
      <c r="BN865" s="526"/>
      <c r="BO865" s="526"/>
      <c r="BP865" s="526"/>
      <c r="BQ865" s="526"/>
      <c r="BR865" s="526"/>
      <c r="BS865" s="526"/>
      <c r="BT865" s="526"/>
      <c r="BU865" s="526"/>
      <c r="BV865" s="526"/>
      <c r="BW865" s="526"/>
      <c r="BX865" s="526"/>
      <c r="BY865" s="526"/>
      <c r="BZ865" s="526"/>
      <c r="CA865" s="526"/>
      <c r="CB865" s="526"/>
      <c r="CC865" s="526"/>
      <c r="CD865" s="526"/>
      <c r="CE865" s="526"/>
      <c r="CF865" s="526"/>
      <c r="CG865" s="526"/>
      <c r="CH865" s="526"/>
      <c r="CI865" s="526"/>
      <c r="CJ865" s="526"/>
      <c r="CK865" s="526"/>
      <c r="CL865" s="526"/>
      <c r="CM865" s="526"/>
      <c r="CN865" s="526"/>
      <c r="CO865" s="526"/>
      <c r="CP865" s="526"/>
      <c r="CQ865" s="526"/>
      <c r="CR865" s="526"/>
      <c r="CS865" s="526"/>
      <c r="CT865" s="526"/>
      <c r="CU865" s="526"/>
      <c r="CV865" s="526"/>
      <c r="CW865" s="526"/>
      <c r="CX865" s="526"/>
      <c r="CY865" s="526"/>
      <c r="CZ865" s="526"/>
      <c r="DA865" s="526"/>
      <c r="DB865" s="526"/>
      <c r="DC865" s="526"/>
      <c r="DD865" s="526"/>
      <c r="DE865" s="526"/>
      <c r="DF865" s="526"/>
    </row>
    <row r="866" spans="8:110">
      <c r="H866" s="524">
        <f t="shared" si="150"/>
        <v>0</v>
      </c>
      <c r="K866" s="526"/>
      <c r="L866" s="526"/>
      <c r="M866" s="526"/>
      <c r="N866" s="526"/>
      <c r="O866" s="526"/>
      <c r="P866" s="526"/>
      <c r="Q866" s="526"/>
      <c r="R866" s="526"/>
      <c r="S866" s="526"/>
      <c r="T866" s="526"/>
      <c r="U866" s="526"/>
      <c r="V866" s="526"/>
      <c r="W866" s="526"/>
      <c r="X866" s="526"/>
      <c r="Y866" s="526"/>
      <c r="Z866" s="526"/>
      <c r="AA866" s="526"/>
      <c r="AB866" s="526"/>
      <c r="AC866" s="526"/>
      <c r="AD866" s="526"/>
      <c r="AE866" s="526"/>
      <c r="AF866" s="526"/>
      <c r="AG866" s="526"/>
      <c r="AH866" s="526"/>
      <c r="AI866" s="526"/>
      <c r="AJ866" s="526"/>
      <c r="AK866" s="526"/>
      <c r="AL866" s="526"/>
      <c r="AM866" s="526"/>
      <c r="AN866" s="526"/>
      <c r="AO866" s="526"/>
      <c r="AP866" s="526"/>
      <c r="AQ866" s="526"/>
      <c r="AR866" s="526"/>
      <c r="AS866" s="526"/>
      <c r="AT866" s="526"/>
      <c r="AU866" s="526"/>
      <c r="AV866" s="526"/>
      <c r="AW866" s="526"/>
      <c r="AX866" s="526"/>
      <c r="AY866" s="526"/>
      <c r="AZ866" s="526"/>
      <c r="BA866" s="526"/>
      <c r="BB866" s="526"/>
      <c r="BC866" s="526"/>
      <c r="BD866" s="526"/>
      <c r="BE866" s="526"/>
      <c r="BF866" s="526"/>
      <c r="BG866" s="526"/>
      <c r="BH866" s="526"/>
      <c r="BI866" s="526"/>
      <c r="BJ866" s="526"/>
      <c r="BK866" s="526"/>
      <c r="BL866" s="526"/>
      <c r="BM866" s="526"/>
      <c r="BN866" s="526"/>
      <c r="BO866" s="526"/>
      <c r="BP866" s="526"/>
      <c r="BQ866" s="526"/>
      <c r="BR866" s="526"/>
      <c r="BS866" s="526"/>
      <c r="BT866" s="526"/>
      <c r="BU866" s="526"/>
      <c r="BV866" s="526"/>
      <c r="BW866" s="526"/>
      <c r="BX866" s="526"/>
      <c r="BY866" s="526"/>
      <c r="BZ866" s="526"/>
      <c r="CA866" s="526"/>
      <c r="CB866" s="526"/>
      <c r="CC866" s="526"/>
      <c r="CD866" s="526"/>
      <c r="CE866" s="526"/>
      <c r="CF866" s="526"/>
      <c r="CG866" s="526"/>
      <c r="CH866" s="526"/>
      <c r="CI866" s="526"/>
      <c r="CJ866" s="526"/>
      <c r="CK866" s="526"/>
      <c r="CL866" s="526"/>
      <c r="CM866" s="526"/>
      <c r="CN866" s="526"/>
      <c r="CO866" s="526"/>
      <c r="CP866" s="526"/>
      <c r="CQ866" s="526"/>
      <c r="CR866" s="526"/>
      <c r="CS866" s="526"/>
      <c r="CT866" s="526"/>
      <c r="CU866" s="526"/>
      <c r="CV866" s="526"/>
      <c r="CW866" s="526"/>
      <c r="CX866" s="526"/>
      <c r="CY866" s="526"/>
      <c r="CZ866" s="526"/>
      <c r="DA866" s="526"/>
      <c r="DB866" s="526"/>
      <c r="DC866" s="526"/>
      <c r="DD866" s="526"/>
      <c r="DE866" s="526"/>
      <c r="DF866" s="526"/>
    </row>
    <row r="867" spans="8:110">
      <c r="H867" s="524">
        <f t="shared" si="150"/>
        <v>0</v>
      </c>
      <c r="K867" s="526"/>
      <c r="L867" s="526"/>
      <c r="M867" s="526"/>
      <c r="N867" s="526"/>
      <c r="O867" s="526"/>
      <c r="P867" s="526"/>
      <c r="Q867" s="526"/>
      <c r="R867" s="526"/>
      <c r="S867" s="526"/>
      <c r="T867" s="526"/>
      <c r="U867" s="526"/>
      <c r="V867" s="526"/>
      <c r="W867" s="526"/>
      <c r="X867" s="526"/>
      <c r="Y867" s="526"/>
      <c r="Z867" s="526"/>
      <c r="AA867" s="526"/>
      <c r="AB867" s="526"/>
      <c r="AC867" s="526"/>
      <c r="AD867" s="526"/>
      <c r="AE867" s="526"/>
      <c r="AF867" s="526"/>
      <c r="AG867" s="526"/>
      <c r="AH867" s="526"/>
      <c r="AI867" s="526"/>
      <c r="AJ867" s="526"/>
      <c r="AK867" s="526"/>
      <c r="AL867" s="526"/>
      <c r="AM867" s="526"/>
      <c r="AN867" s="526"/>
      <c r="AO867" s="526"/>
      <c r="AP867" s="526"/>
      <c r="AQ867" s="526"/>
      <c r="AR867" s="526"/>
      <c r="AS867" s="526"/>
      <c r="AT867" s="526"/>
      <c r="AU867" s="526"/>
      <c r="AV867" s="526"/>
      <c r="AW867" s="526"/>
      <c r="AX867" s="526"/>
      <c r="AY867" s="526"/>
      <c r="AZ867" s="526"/>
      <c r="BA867" s="526"/>
      <c r="BB867" s="526"/>
      <c r="BC867" s="526"/>
      <c r="BD867" s="526"/>
      <c r="BE867" s="526"/>
      <c r="BF867" s="526"/>
      <c r="BG867" s="526"/>
      <c r="BH867" s="526"/>
      <c r="BI867" s="526"/>
      <c r="BJ867" s="526"/>
      <c r="BK867" s="526"/>
      <c r="BL867" s="526"/>
      <c r="BM867" s="526"/>
      <c r="BN867" s="526"/>
      <c r="BO867" s="526"/>
      <c r="BP867" s="526"/>
      <c r="BQ867" s="526"/>
      <c r="BR867" s="526"/>
      <c r="BS867" s="526"/>
      <c r="BT867" s="526"/>
      <c r="BU867" s="526"/>
      <c r="BV867" s="526"/>
      <c r="BW867" s="526"/>
      <c r="BX867" s="526"/>
      <c r="BY867" s="526"/>
      <c r="BZ867" s="526"/>
      <c r="CA867" s="526"/>
      <c r="CB867" s="526"/>
      <c r="CC867" s="526"/>
      <c r="CD867" s="526"/>
      <c r="CE867" s="526"/>
      <c r="CF867" s="526"/>
      <c r="CG867" s="526"/>
      <c r="CH867" s="526"/>
      <c r="CI867" s="526"/>
      <c r="CJ867" s="526"/>
      <c r="CK867" s="526"/>
      <c r="CL867" s="526"/>
      <c r="CM867" s="526"/>
      <c r="CN867" s="526"/>
      <c r="CO867" s="526"/>
      <c r="CP867" s="526"/>
      <c r="CQ867" s="526"/>
      <c r="CR867" s="526"/>
      <c r="CS867" s="526"/>
      <c r="CT867" s="526"/>
      <c r="CU867" s="526"/>
      <c r="CV867" s="526"/>
      <c r="CW867" s="526"/>
      <c r="CX867" s="526"/>
      <c r="CY867" s="526"/>
      <c r="CZ867" s="526"/>
      <c r="DA867" s="526"/>
      <c r="DB867" s="526"/>
      <c r="DC867" s="526"/>
      <c r="DD867" s="526"/>
      <c r="DE867" s="526"/>
      <c r="DF867" s="526"/>
    </row>
    <row r="868" spans="8:110">
      <c r="H868" s="524">
        <f t="shared" si="150"/>
        <v>0</v>
      </c>
      <c r="K868" s="526"/>
      <c r="L868" s="526"/>
      <c r="M868" s="526"/>
      <c r="N868" s="526"/>
      <c r="O868" s="526"/>
      <c r="P868" s="526"/>
      <c r="Q868" s="526"/>
      <c r="R868" s="526"/>
      <c r="S868" s="526"/>
      <c r="T868" s="526"/>
      <c r="U868" s="526"/>
      <c r="V868" s="526"/>
      <c r="W868" s="526"/>
      <c r="X868" s="526"/>
      <c r="Y868" s="526"/>
      <c r="Z868" s="526"/>
      <c r="AA868" s="526"/>
      <c r="AB868" s="526"/>
      <c r="AC868" s="526"/>
      <c r="AD868" s="526"/>
      <c r="AE868" s="526"/>
      <c r="AF868" s="526"/>
      <c r="AG868" s="526"/>
      <c r="AH868" s="526"/>
      <c r="AI868" s="526"/>
      <c r="AJ868" s="526"/>
      <c r="AK868" s="526"/>
      <c r="AL868" s="526"/>
      <c r="AM868" s="526"/>
      <c r="AN868" s="526"/>
      <c r="AO868" s="526"/>
      <c r="AP868" s="526"/>
      <c r="AQ868" s="526"/>
      <c r="AR868" s="526"/>
      <c r="AS868" s="526"/>
      <c r="AT868" s="526"/>
      <c r="AU868" s="526"/>
      <c r="AV868" s="526"/>
      <c r="AW868" s="526"/>
      <c r="AX868" s="526"/>
      <c r="AY868" s="526"/>
      <c r="AZ868" s="526"/>
      <c r="BA868" s="526"/>
      <c r="BB868" s="526"/>
      <c r="BC868" s="526"/>
      <c r="BD868" s="526"/>
      <c r="BE868" s="526"/>
      <c r="BF868" s="526"/>
      <c r="BG868" s="526"/>
      <c r="BH868" s="526"/>
      <c r="BI868" s="526"/>
      <c r="BJ868" s="526"/>
      <c r="BK868" s="526"/>
      <c r="BL868" s="526"/>
      <c r="BM868" s="526"/>
      <c r="BN868" s="526"/>
      <c r="BO868" s="526"/>
      <c r="BP868" s="526"/>
      <c r="BQ868" s="526"/>
      <c r="BR868" s="526"/>
      <c r="BS868" s="526"/>
      <c r="BT868" s="526"/>
      <c r="BU868" s="526"/>
      <c r="BV868" s="526"/>
      <c r="BW868" s="526"/>
      <c r="BX868" s="526"/>
      <c r="BY868" s="526"/>
      <c r="BZ868" s="526"/>
      <c r="CA868" s="526"/>
      <c r="CB868" s="526"/>
      <c r="CC868" s="526"/>
      <c r="CD868" s="526"/>
      <c r="CE868" s="526"/>
      <c r="CF868" s="526"/>
      <c r="CG868" s="526"/>
      <c r="CH868" s="526"/>
      <c r="CI868" s="526"/>
      <c r="CJ868" s="526"/>
      <c r="CK868" s="526"/>
      <c r="CL868" s="526"/>
      <c r="CM868" s="526"/>
      <c r="CN868" s="526"/>
      <c r="CO868" s="526"/>
      <c r="CP868" s="526"/>
      <c r="CQ868" s="526"/>
      <c r="CR868" s="526"/>
      <c r="CS868" s="526"/>
      <c r="CT868" s="526"/>
      <c r="CU868" s="526"/>
      <c r="CV868" s="526"/>
      <c r="CW868" s="526"/>
      <c r="CX868" s="526"/>
      <c r="CY868" s="526"/>
      <c r="CZ868" s="526"/>
      <c r="DA868" s="526"/>
      <c r="DB868" s="526"/>
      <c r="DC868" s="526"/>
      <c r="DD868" s="526"/>
      <c r="DE868" s="526"/>
      <c r="DF868" s="526"/>
    </row>
    <row r="869" spans="8:110">
      <c r="H869" s="524">
        <f t="shared" si="150"/>
        <v>0</v>
      </c>
      <c r="K869" s="526"/>
      <c r="L869" s="526"/>
      <c r="M869" s="526"/>
      <c r="N869" s="526"/>
      <c r="O869" s="526"/>
      <c r="P869" s="526"/>
      <c r="Q869" s="526"/>
      <c r="R869" s="526"/>
      <c r="S869" s="526"/>
      <c r="T869" s="526"/>
      <c r="U869" s="526"/>
      <c r="V869" s="526"/>
      <c r="W869" s="526"/>
      <c r="X869" s="526"/>
      <c r="Y869" s="526"/>
      <c r="Z869" s="526"/>
      <c r="AA869" s="526"/>
      <c r="AB869" s="526"/>
      <c r="AC869" s="526"/>
      <c r="AD869" s="526"/>
      <c r="AE869" s="526"/>
      <c r="AF869" s="526"/>
      <c r="AG869" s="526"/>
      <c r="AH869" s="526"/>
      <c r="AI869" s="526"/>
      <c r="AJ869" s="526"/>
      <c r="AK869" s="526"/>
      <c r="AL869" s="526"/>
      <c r="AM869" s="526"/>
      <c r="AN869" s="526"/>
      <c r="AO869" s="526"/>
      <c r="AP869" s="526"/>
      <c r="AQ869" s="526"/>
      <c r="AR869" s="526"/>
      <c r="AS869" s="526"/>
      <c r="AT869" s="526"/>
      <c r="AU869" s="526"/>
      <c r="AV869" s="526"/>
      <c r="AW869" s="526"/>
      <c r="AX869" s="526"/>
      <c r="AY869" s="526"/>
      <c r="AZ869" s="526"/>
      <c r="BA869" s="526"/>
      <c r="BB869" s="526"/>
      <c r="BC869" s="526"/>
      <c r="BD869" s="526"/>
      <c r="BE869" s="526"/>
      <c r="BF869" s="526"/>
      <c r="BG869" s="526"/>
      <c r="BH869" s="526"/>
      <c r="BI869" s="526"/>
      <c r="BJ869" s="526"/>
      <c r="BK869" s="526"/>
      <c r="BL869" s="526"/>
      <c r="BM869" s="526"/>
      <c r="BN869" s="526"/>
      <c r="BO869" s="526"/>
      <c r="BP869" s="526"/>
      <c r="BQ869" s="526"/>
      <c r="BR869" s="526"/>
      <c r="BS869" s="526"/>
      <c r="BT869" s="526"/>
      <c r="BU869" s="526"/>
      <c r="BV869" s="526"/>
      <c r="BW869" s="526"/>
      <c r="BX869" s="526"/>
      <c r="BY869" s="526"/>
      <c r="BZ869" s="526"/>
      <c r="CA869" s="526"/>
      <c r="CB869" s="526"/>
      <c r="CC869" s="526"/>
      <c r="CD869" s="526"/>
      <c r="CE869" s="526"/>
      <c r="CF869" s="526"/>
      <c r="CG869" s="526"/>
      <c r="CH869" s="526"/>
      <c r="CI869" s="526"/>
      <c r="CJ869" s="526"/>
      <c r="CK869" s="526"/>
      <c r="CL869" s="526"/>
      <c r="CM869" s="526"/>
      <c r="CN869" s="526"/>
      <c r="CO869" s="526"/>
      <c r="CP869" s="526"/>
      <c r="CQ869" s="526"/>
      <c r="CR869" s="526"/>
      <c r="CS869" s="526"/>
      <c r="CT869" s="526"/>
      <c r="CU869" s="526"/>
      <c r="CV869" s="526"/>
      <c r="CW869" s="526"/>
      <c r="CX869" s="526"/>
      <c r="CY869" s="526"/>
      <c r="CZ869" s="526"/>
      <c r="DA869" s="526"/>
      <c r="DB869" s="526"/>
      <c r="DC869" s="526"/>
      <c r="DD869" s="526"/>
      <c r="DE869" s="526"/>
      <c r="DF869" s="526"/>
    </row>
    <row r="870" spans="8:110">
      <c r="H870" s="524">
        <f t="shared" si="150"/>
        <v>0</v>
      </c>
      <c r="K870" s="526"/>
      <c r="L870" s="526"/>
      <c r="M870" s="526"/>
      <c r="N870" s="526"/>
      <c r="O870" s="526"/>
      <c r="P870" s="526"/>
      <c r="Q870" s="526"/>
      <c r="R870" s="526"/>
      <c r="S870" s="526"/>
      <c r="T870" s="526"/>
      <c r="U870" s="526"/>
      <c r="V870" s="526"/>
      <c r="W870" s="526"/>
      <c r="X870" s="526"/>
      <c r="Y870" s="526"/>
      <c r="Z870" s="526"/>
      <c r="AA870" s="526"/>
      <c r="AB870" s="526"/>
      <c r="AC870" s="526"/>
      <c r="AD870" s="526"/>
      <c r="AE870" s="526"/>
      <c r="AF870" s="526"/>
      <c r="AG870" s="526"/>
      <c r="AH870" s="526"/>
      <c r="AI870" s="526"/>
      <c r="AJ870" s="526"/>
      <c r="AK870" s="526"/>
      <c r="AL870" s="526"/>
      <c r="AM870" s="526"/>
      <c r="AN870" s="526"/>
      <c r="AO870" s="526"/>
      <c r="AP870" s="526"/>
      <c r="AQ870" s="526"/>
      <c r="AR870" s="526"/>
      <c r="AS870" s="526"/>
      <c r="AT870" s="526"/>
      <c r="AU870" s="526"/>
      <c r="AV870" s="526"/>
      <c r="AW870" s="526"/>
      <c r="AX870" s="526"/>
      <c r="AY870" s="526"/>
      <c r="AZ870" s="526"/>
      <c r="BA870" s="526"/>
      <c r="BB870" s="526"/>
      <c r="BC870" s="526"/>
      <c r="BD870" s="526"/>
      <c r="BE870" s="526"/>
      <c r="BF870" s="526"/>
      <c r="BG870" s="526"/>
      <c r="BH870" s="526"/>
      <c r="BI870" s="526"/>
      <c r="BJ870" s="526"/>
      <c r="BK870" s="526"/>
      <c r="BL870" s="526"/>
      <c r="BM870" s="526"/>
      <c r="BN870" s="526"/>
      <c r="BO870" s="526"/>
      <c r="BP870" s="526"/>
      <c r="BQ870" s="526"/>
      <c r="BR870" s="526"/>
      <c r="BS870" s="526"/>
      <c r="BT870" s="526"/>
      <c r="BU870" s="526"/>
      <c r="BV870" s="526"/>
      <c r="BW870" s="526"/>
      <c r="BX870" s="526"/>
      <c r="BY870" s="526"/>
      <c r="BZ870" s="526"/>
      <c r="CA870" s="526"/>
      <c r="CB870" s="526"/>
      <c r="CC870" s="526"/>
      <c r="CD870" s="526"/>
      <c r="CE870" s="526"/>
      <c r="CF870" s="526"/>
      <c r="CG870" s="526"/>
      <c r="CH870" s="526"/>
      <c r="CI870" s="526"/>
      <c r="CJ870" s="526"/>
      <c r="CK870" s="526"/>
      <c r="CL870" s="526"/>
      <c r="CM870" s="526"/>
      <c r="CN870" s="526"/>
      <c r="CO870" s="526"/>
      <c r="CP870" s="526"/>
      <c r="CQ870" s="526"/>
      <c r="CR870" s="526"/>
      <c r="CS870" s="526"/>
      <c r="CT870" s="526"/>
      <c r="CU870" s="526"/>
      <c r="CV870" s="526"/>
      <c r="CW870" s="526"/>
      <c r="CX870" s="526"/>
      <c r="CY870" s="526"/>
      <c r="CZ870" s="526"/>
      <c r="DA870" s="526"/>
      <c r="DB870" s="526"/>
      <c r="DC870" s="526"/>
      <c r="DD870" s="526"/>
      <c r="DE870" s="526"/>
      <c r="DF870" s="526"/>
    </row>
    <row r="871" spans="8:110">
      <c r="H871" s="524">
        <f t="shared" si="150"/>
        <v>0</v>
      </c>
      <c r="K871" s="526"/>
      <c r="L871" s="526"/>
      <c r="M871" s="526"/>
      <c r="N871" s="526"/>
      <c r="O871" s="526"/>
      <c r="P871" s="526"/>
      <c r="Q871" s="526"/>
      <c r="R871" s="526"/>
      <c r="S871" s="526"/>
      <c r="T871" s="526"/>
      <c r="U871" s="526"/>
      <c r="V871" s="526"/>
      <c r="W871" s="526"/>
      <c r="X871" s="526"/>
      <c r="Y871" s="526"/>
      <c r="Z871" s="526"/>
      <c r="AA871" s="526"/>
      <c r="AB871" s="526"/>
      <c r="AC871" s="526"/>
      <c r="AD871" s="526"/>
      <c r="AE871" s="526"/>
      <c r="AF871" s="526"/>
      <c r="AG871" s="526"/>
      <c r="AH871" s="526"/>
      <c r="AI871" s="526"/>
      <c r="AJ871" s="526"/>
      <c r="AK871" s="526"/>
      <c r="AL871" s="526"/>
      <c r="AM871" s="526"/>
      <c r="AN871" s="526"/>
      <c r="AO871" s="526"/>
      <c r="AP871" s="526"/>
      <c r="AQ871" s="526"/>
      <c r="AR871" s="526"/>
      <c r="AS871" s="526"/>
      <c r="AT871" s="526"/>
      <c r="AU871" s="526"/>
      <c r="AV871" s="526"/>
      <c r="AW871" s="526"/>
      <c r="AX871" s="526"/>
      <c r="AY871" s="526"/>
      <c r="AZ871" s="526"/>
      <c r="BA871" s="526"/>
      <c r="BB871" s="526"/>
      <c r="BC871" s="526"/>
      <c r="BD871" s="526"/>
      <c r="BE871" s="526"/>
      <c r="BF871" s="526"/>
      <c r="BG871" s="526"/>
      <c r="BH871" s="526"/>
      <c r="BI871" s="526"/>
      <c r="BJ871" s="526"/>
      <c r="BK871" s="526"/>
      <c r="BL871" s="526"/>
      <c r="BM871" s="526"/>
      <c r="BN871" s="526"/>
      <c r="BO871" s="526"/>
      <c r="BP871" s="526"/>
      <c r="BQ871" s="526"/>
      <c r="BR871" s="526"/>
      <c r="BS871" s="526"/>
      <c r="BT871" s="526"/>
      <c r="BU871" s="526"/>
      <c r="BV871" s="526"/>
      <c r="BW871" s="526"/>
      <c r="BX871" s="526"/>
      <c r="BY871" s="526"/>
      <c r="BZ871" s="526"/>
      <c r="CA871" s="526"/>
      <c r="CB871" s="526"/>
      <c r="CC871" s="526"/>
      <c r="CD871" s="526"/>
      <c r="CE871" s="526"/>
      <c r="CF871" s="526"/>
      <c r="CG871" s="526"/>
      <c r="CH871" s="526"/>
      <c r="CI871" s="526"/>
      <c r="CJ871" s="526"/>
      <c r="CK871" s="526"/>
      <c r="CL871" s="526"/>
      <c r="CM871" s="526"/>
      <c r="CN871" s="526"/>
      <c r="CO871" s="526"/>
      <c r="CP871" s="526"/>
      <c r="CQ871" s="526"/>
      <c r="CR871" s="526"/>
      <c r="CS871" s="526"/>
      <c r="CT871" s="526"/>
      <c r="CU871" s="526"/>
      <c r="CV871" s="526"/>
      <c r="CW871" s="526"/>
      <c r="CX871" s="526"/>
      <c r="CY871" s="526"/>
      <c r="CZ871" s="526"/>
      <c r="DA871" s="526"/>
      <c r="DB871" s="526"/>
      <c r="DC871" s="526"/>
      <c r="DD871" s="526"/>
      <c r="DE871" s="526"/>
      <c r="DF871" s="526"/>
    </row>
    <row r="872" spans="8:110">
      <c r="H872" s="524">
        <f t="shared" si="150"/>
        <v>0</v>
      </c>
      <c r="K872" s="526"/>
      <c r="L872" s="526"/>
      <c r="M872" s="526"/>
      <c r="N872" s="526"/>
      <c r="O872" s="526"/>
      <c r="P872" s="526"/>
      <c r="Q872" s="526"/>
      <c r="R872" s="526"/>
      <c r="S872" s="526"/>
      <c r="T872" s="526"/>
      <c r="U872" s="526"/>
      <c r="V872" s="526"/>
      <c r="W872" s="526"/>
      <c r="X872" s="526"/>
      <c r="Y872" s="526"/>
      <c r="Z872" s="526"/>
      <c r="AA872" s="526"/>
      <c r="AB872" s="526"/>
      <c r="AC872" s="526"/>
      <c r="AD872" s="526"/>
      <c r="AE872" s="526"/>
      <c r="AF872" s="526"/>
      <c r="AG872" s="526"/>
      <c r="AH872" s="526"/>
      <c r="AI872" s="526"/>
      <c r="AJ872" s="526"/>
      <c r="AK872" s="526"/>
      <c r="AL872" s="526"/>
      <c r="AM872" s="526"/>
      <c r="AN872" s="526"/>
      <c r="AO872" s="526"/>
      <c r="AP872" s="526"/>
      <c r="AQ872" s="526"/>
      <c r="AR872" s="526"/>
      <c r="AS872" s="526"/>
      <c r="AT872" s="526"/>
      <c r="AU872" s="526"/>
      <c r="AV872" s="526"/>
      <c r="AW872" s="526"/>
      <c r="AX872" s="526"/>
      <c r="AY872" s="526"/>
      <c r="AZ872" s="526"/>
      <c r="BA872" s="526"/>
      <c r="BB872" s="526"/>
      <c r="BC872" s="526"/>
      <c r="BD872" s="526"/>
      <c r="BE872" s="526"/>
      <c r="BF872" s="526"/>
      <c r="BG872" s="526"/>
      <c r="BH872" s="526"/>
      <c r="BI872" s="526"/>
      <c r="BJ872" s="526"/>
      <c r="BK872" s="526"/>
      <c r="BL872" s="526"/>
      <c r="BM872" s="526"/>
      <c r="BN872" s="526"/>
      <c r="BO872" s="526"/>
      <c r="BP872" s="526"/>
      <c r="BQ872" s="526"/>
      <c r="BR872" s="526"/>
      <c r="BS872" s="526"/>
      <c r="BT872" s="526"/>
      <c r="BU872" s="526"/>
      <c r="BV872" s="526"/>
      <c r="BW872" s="526"/>
      <c r="BX872" s="526"/>
      <c r="BY872" s="526"/>
      <c r="BZ872" s="526"/>
      <c r="CA872" s="526"/>
      <c r="CB872" s="526"/>
      <c r="CC872" s="526"/>
      <c r="CD872" s="526"/>
      <c r="CE872" s="526"/>
      <c r="CF872" s="526"/>
      <c r="CG872" s="526"/>
      <c r="CH872" s="526"/>
      <c r="CI872" s="526"/>
      <c r="CJ872" s="526"/>
      <c r="CK872" s="526"/>
      <c r="CL872" s="526"/>
      <c r="CM872" s="526"/>
      <c r="CN872" s="526"/>
      <c r="CO872" s="526"/>
      <c r="CP872" s="526"/>
      <c r="CQ872" s="526"/>
      <c r="CR872" s="526"/>
      <c r="CS872" s="526"/>
      <c r="CT872" s="526"/>
      <c r="CU872" s="526"/>
      <c r="CV872" s="526"/>
      <c r="CW872" s="526"/>
      <c r="CX872" s="526"/>
      <c r="CY872" s="526"/>
      <c r="CZ872" s="526"/>
      <c r="DA872" s="526"/>
      <c r="DB872" s="526"/>
      <c r="DC872" s="526"/>
      <c r="DD872" s="526"/>
      <c r="DE872" s="526"/>
      <c r="DF872" s="526"/>
    </row>
    <row r="873" spans="8:110">
      <c r="H873" s="524">
        <f t="shared" si="150"/>
        <v>0</v>
      </c>
      <c r="K873" s="526"/>
      <c r="L873" s="526"/>
      <c r="M873" s="526"/>
      <c r="N873" s="526"/>
      <c r="O873" s="526"/>
      <c r="P873" s="526"/>
      <c r="Q873" s="526"/>
      <c r="R873" s="526"/>
      <c r="S873" s="526"/>
      <c r="T873" s="526"/>
      <c r="U873" s="526"/>
      <c r="V873" s="526"/>
      <c r="W873" s="526"/>
      <c r="X873" s="526"/>
      <c r="Y873" s="526"/>
      <c r="Z873" s="526"/>
      <c r="AA873" s="526"/>
      <c r="AB873" s="526"/>
      <c r="AC873" s="526"/>
      <c r="AD873" s="526"/>
      <c r="AE873" s="526"/>
      <c r="AF873" s="526"/>
      <c r="AG873" s="526"/>
      <c r="AH873" s="526"/>
      <c r="AI873" s="526"/>
      <c r="AJ873" s="526"/>
      <c r="AK873" s="526"/>
      <c r="AL873" s="526"/>
      <c r="AM873" s="526"/>
      <c r="AN873" s="526"/>
      <c r="AO873" s="526"/>
      <c r="AP873" s="526"/>
      <c r="AQ873" s="526"/>
      <c r="AR873" s="526"/>
      <c r="AS873" s="526"/>
      <c r="AT873" s="526"/>
      <c r="AU873" s="526"/>
      <c r="AV873" s="526"/>
      <c r="AW873" s="526"/>
      <c r="AX873" s="526"/>
      <c r="AY873" s="526"/>
      <c r="AZ873" s="526"/>
      <c r="BA873" s="526"/>
      <c r="BB873" s="526"/>
      <c r="BC873" s="526"/>
      <c r="BD873" s="526"/>
      <c r="BE873" s="526"/>
      <c r="BF873" s="526"/>
      <c r="BG873" s="526"/>
      <c r="BH873" s="526"/>
      <c r="BI873" s="526"/>
      <c r="BJ873" s="526"/>
      <c r="BK873" s="526"/>
      <c r="BL873" s="526"/>
      <c r="BM873" s="526"/>
      <c r="BN873" s="526"/>
      <c r="BO873" s="526"/>
      <c r="BP873" s="526"/>
      <c r="BQ873" s="526"/>
      <c r="BR873" s="526"/>
      <c r="BS873" s="526"/>
      <c r="BT873" s="526"/>
      <c r="BU873" s="526"/>
      <c r="BV873" s="526"/>
      <c r="BW873" s="526"/>
      <c r="BX873" s="526"/>
      <c r="BY873" s="526"/>
      <c r="BZ873" s="526"/>
      <c r="CA873" s="526"/>
      <c r="CB873" s="526"/>
      <c r="CC873" s="526"/>
      <c r="CD873" s="526"/>
      <c r="CE873" s="526"/>
      <c r="CF873" s="526"/>
      <c r="CG873" s="526"/>
      <c r="CH873" s="526"/>
      <c r="CI873" s="526"/>
      <c r="CJ873" s="526"/>
      <c r="CK873" s="526"/>
      <c r="CL873" s="526"/>
      <c r="CM873" s="526"/>
      <c r="CN873" s="526"/>
      <c r="CO873" s="526"/>
      <c r="CP873" s="526"/>
      <c r="CQ873" s="526"/>
      <c r="CR873" s="526"/>
      <c r="CS873" s="526"/>
      <c r="CT873" s="526"/>
      <c r="CU873" s="526"/>
      <c r="CV873" s="526"/>
      <c r="CW873" s="526"/>
      <c r="CX873" s="526"/>
      <c r="CY873" s="526"/>
      <c r="CZ873" s="526"/>
      <c r="DA873" s="526"/>
      <c r="DB873" s="526"/>
      <c r="DC873" s="526"/>
      <c r="DD873" s="526"/>
      <c r="DE873" s="526"/>
      <c r="DF873" s="526"/>
    </row>
    <row r="874" spans="8:110">
      <c r="H874" s="524">
        <f t="shared" si="150"/>
        <v>0</v>
      </c>
      <c r="K874" s="526"/>
      <c r="L874" s="526"/>
      <c r="M874" s="526"/>
      <c r="N874" s="526"/>
      <c r="O874" s="526"/>
      <c r="P874" s="526"/>
      <c r="Q874" s="526"/>
      <c r="R874" s="526"/>
      <c r="S874" s="526"/>
      <c r="T874" s="526"/>
      <c r="U874" s="526"/>
      <c r="V874" s="526"/>
      <c r="W874" s="526"/>
      <c r="X874" s="526"/>
      <c r="Y874" s="526"/>
      <c r="Z874" s="526"/>
      <c r="AA874" s="526"/>
      <c r="AB874" s="526"/>
      <c r="AC874" s="526"/>
      <c r="AD874" s="526"/>
      <c r="AE874" s="526"/>
      <c r="AF874" s="526"/>
      <c r="AG874" s="526"/>
      <c r="AH874" s="526"/>
      <c r="AI874" s="526"/>
      <c r="AJ874" s="526"/>
      <c r="AK874" s="526"/>
      <c r="AL874" s="526"/>
      <c r="AM874" s="526"/>
      <c r="AN874" s="526"/>
      <c r="AO874" s="526"/>
      <c r="AP874" s="526"/>
      <c r="AQ874" s="526"/>
      <c r="AR874" s="526"/>
      <c r="AS874" s="526"/>
      <c r="AT874" s="526"/>
      <c r="AU874" s="526"/>
      <c r="AV874" s="526"/>
      <c r="AW874" s="526"/>
      <c r="AX874" s="526"/>
      <c r="AY874" s="526"/>
      <c r="AZ874" s="526"/>
      <c r="BA874" s="526"/>
      <c r="BB874" s="526"/>
      <c r="BC874" s="526"/>
      <c r="BD874" s="526"/>
      <c r="BE874" s="526"/>
      <c r="BF874" s="526"/>
      <c r="BG874" s="526"/>
      <c r="BH874" s="526"/>
      <c r="BI874" s="526"/>
      <c r="BJ874" s="526"/>
      <c r="BK874" s="526"/>
      <c r="BL874" s="526"/>
      <c r="BM874" s="526"/>
      <c r="BN874" s="526"/>
      <c r="BO874" s="526"/>
      <c r="BP874" s="526"/>
      <c r="BQ874" s="526"/>
      <c r="BR874" s="526"/>
      <c r="BS874" s="526"/>
      <c r="BT874" s="526"/>
      <c r="BU874" s="526"/>
      <c r="BV874" s="526"/>
      <c r="BW874" s="526"/>
      <c r="BX874" s="526"/>
      <c r="BY874" s="526"/>
      <c r="BZ874" s="526"/>
      <c r="CA874" s="526"/>
      <c r="CB874" s="526"/>
      <c r="CC874" s="526"/>
      <c r="CD874" s="526"/>
      <c r="CE874" s="526"/>
      <c r="CF874" s="526"/>
      <c r="CG874" s="526"/>
      <c r="CH874" s="526"/>
      <c r="CI874" s="526"/>
      <c r="CJ874" s="526"/>
      <c r="CK874" s="526"/>
      <c r="CL874" s="526"/>
      <c r="CM874" s="526"/>
      <c r="CN874" s="526"/>
      <c r="CO874" s="526"/>
      <c r="CP874" s="526"/>
      <c r="CQ874" s="526"/>
      <c r="CR874" s="526"/>
      <c r="CS874" s="526"/>
      <c r="CT874" s="526"/>
      <c r="CU874" s="526"/>
      <c r="CV874" s="526"/>
      <c r="CW874" s="526"/>
      <c r="CX874" s="526"/>
      <c r="CY874" s="526"/>
      <c r="CZ874" s="526"/>
      <c r="DA874" s="526"/>
      <c r="DB874" s="526"/>
      <c r="DC874" s="526"/>
      <c r="DD874" s="526"/>
      <c r="DE874" s="526"/>
      <c r="DF874" s="526"/>
    </row>
    <row r="875" spans="8:110">
      <c r="H875" s="524">
        <f t="shared" si="150"/>
        <v>0</v>
      </c>
      <c r="K875" s="526"/>
      <c r="L875" s="526"/>
      <c r="M875" s="526"/>
      <c r="N875" s="526"/>
      <c r="O875" s="526"/>
      <c r="P875" s="526"/>
      <c r="Q875" s="526"/>
      <c r="R875" s="526"/>
      <c r="S875" s="526"/>
      <c r="T875" s="526"/>
      <c r="U875" s="526"/>
      <c r="V875" s="526"/>
      <c r="W875" s="526"/>
      <c r="X875" s="526"/>
      <c r="Y875" s="526"/>
      <c r="Z875" s="526"/>
      <c r="AA875" s="526"/>
      <c r="AB875" s="526"/>
      <c r="AC875" s="526"/>
      <c r="AD875" s="526"/>
      <c r="AE875" s="526"/>
      <c r="AF875" s="526"/>
      <c r="AG875" s="526"/>
      <c r="AH875" s="526"/>
      <c r="AI875" s="526"/>
      <c r="AJ875" s="526"/>
      <c r="AK875" s="526"/>
      <c r="AL875" s="526"/>
      <c r="AM875" s="526"/>
      <c r="AN875" s="526"/>
      <c r="AO875" s="526"/>
      <c r="AP875" s="526"/>
      <c r="AQ875" s="526"/>
      <c r="AR875" s="526"/>
      <c r="AS875" s="526"/>
      <c r="AT875" s="526"/>
      <c r="AU875" s="526"/>
      <c r="AV875" s="526"/>
      <c r="AW875" s="526"/>
      <c r="AX875" s="526"/>
      <c r="AY875" s="526"/>
      <c r="AZ875" s="526"/>
      <c r="BA875" s="526"/>
      <c r="BB875" s="526"/>
      <c r="BC875" s="526"/>
      <c r="BD875" s="526"/>
      <c r="BE875" s="526"/>
      <c r="BF875" s="526"/>
      <c r="BG875" s="526"/>
      <c r="BH875" s="526"/>
      <c r="BI875" s="526"/>
      <c r="BJ875" s="526"/>
      <c r="BK875" s="526"/>
      <c r="BL875" s="526"/>
      <c r="BM875" s="526"/>
      <c r="BN875" s="526"/>
      <c r="BO875" s="526"/>
      <c r="BP875" s="526"/>
      <c r="BQ875" s="526"/>
      <c r="BR875" s="526"/>
      <c r="BS875" s="526"/>
      <c r="BT875" s="526"/>
      <c r="BU875" s="526"/>
      <c r="BV875" s="526"/>
      <c r="BW875" s="526"/>
      <c r="BX875" s="526"/>
      <c r="BY875" s="526"/>
      <c r="BZ875" s="526"/>
      <c r="CA875" s="526"/>
      <c r="CB875" s="526"/>
      <c r="CC875" s="526"/>
      <c r="CD875" s="526"/>
      <c r="CE875" s="526"/>
      <c r="CF875" s="526"/>
      <c r="CG875" s="526"/>
      <c r="CH875" s="526"/>
      <c r="CI875" s="526"/>
      <c r="CJ875" s="526"/>
      <c r="CK875" s="526"/>
      <c r="CL875" s="526"/>
      <c r="CM875" s="526"/>
      <c r="CN875" s="526"/>
      <c r="CO875" s="526"/>
      <c r="CP875" s="526"/>
      <c r="CQ875" s="526"/>
      <c r="CR875" s="526"/>
      <c r="CS875" s="526"/>
      <c r="CT875" s="526"/>
      <c r="CU875" s="526"/>
      <c r="CV875" s="526"/>
      <c r="CW875" s="526"/>
      <c r="CX875" s="526"/>
      <c r="CY875" s="526"/>
      <c r="CZ875" s="526"/>
      <c r="DA875" s="526"/>
      <c r="DB875" s="526"/>
      <c r="DC875" s="526"/>
      <c r="DD875" s="526"/>
      <c r="DE875" s="526"/>
      <c r="DF875" s="526"/>
    </row>
    <row r="876" spans="8:110">
      <c r="H876" s="524">
        <f t="shared" si="150"/>
        <v>0</v>
      </c>
      <c r="K876" s="526"/>
      <c r="L876" s="526"/>
      <c r="M876" s="526"/>
      <c r="N876" s="526"/>
      <c r="O876" s="526"/>
      <c r="P876" s="526"/>
      <c r="Q876" s="526"/>
      <c r="R876" s="526"/>
      <c r="S876" s="526"/>
      <c r="T876" s="526"/>
      <c r="U876" s="526"/>
      <c r="V876" s="526"/>
      <c r="W876" s="526"/>
      <c r="X876" s="526"/>
      <c r="Y876" s="526"/>
      <c r="Z876" s="526"/>
      <c r="AA876" s="526"/>
      <c r="AB876" s="526"/>
      <c r="AC876" s="526"/>
      <c r="AD876" s="526"/>
      <c r="AE876" s="526"/>
      <c r="AF876" s="526"/>
      <c r="AG876" s="526"/>
      <c r="AH876" s="526"/>
      <c r="AI876" s="526"/>
      <c r="AJ876" s="526"/>
      <c r="AK876" s="526"/>
      <c r="AL876" s="526"/>
      <c r="AM876" s="526"/>
      <c r="AN876" s="526"/>
      <c r="AO876" s="526"/>
      <c r="AP876" s="526"/>
      <c r="AQ876" s="526"/>
      <c r="AR876" s="526"/>
      <c r="AS876" s="526"/>
      <c r="AT876" s="526"/>
      <c r="AU876" s="526"/>
      <c r="AV876" s="526"/>
      <c r="AW876" s="526"/>
      <c r="AX876" s="526"/>
      <c r="AY876" s="526"/>
      <c r="AZ876" s="526"/>
      <c r="BA876" s="526"/>
      <c r="BB876" s="526"/>
      <c r="BC876" s="526"/>
      <c r="BD876" s="526"/>
      <c r="BE876" s="526"/>
      <c r="BF876" s="526"/>
      <c r="BG876" s="526"/>
      <c r="BH876" s="526"/>
      <c r="BI876" s="526"/>
      <c r="BJ876" s="526"/>
      <c r="BK876" s="526"/>
      <c r="BL876" s="526"/>
      <c r="BM876" s="526"/>
      <c r="BN876" s="526"/>
      <c r="BO876" s="526"/>
      <c r="BP876" s="526"/>
      <c r="BQ876" s="526"/>
      <c r="BR876" s="526"/>
      <c r="BS876" s="526"/>
      <c r="BT876" s="526"/>
      <c r="BU876" s="526"/>
      <c r="BV876" s="526"/>
      <c r="BW876" s="526"/>
      <c r="BX876" s="526"/>
      <c r="BY876" s="526"/>
      <c r="BZ876" s="526"/>
      <c r="CA876" s="526"/>
      <c r="CB876" s="526"/>
      <c r="CC876" s="526"/>
      <c r="CD876" s="526"/>
      <c r="CE876" s="526"/>
      <c r="CF876" s="526"/>
      <c r="CG876" s="526"/>
      <c r="CH876" s="526"/>
      <c r="CI876" s="526"/>
      <c r="CJ876" s="526"/>
      <c r="CK876" s="526"/>
      <c r="CL876" s="526"/>
      <c r="CM876" s="526"/>
      <c r="CN876" s="526"/>
      <c r="CO876" s="526"/>
      <c r="CP876" s="526"/>
      <c r="CQ876" s="526"/>
      <c r="CR876" s="526"/>
      <c r="CS876" s="526"/>
      <c r="CT876" s="526"/>
      <c r="CU876" s="526"/>
      <c r="CV876" s="526"/>
      <c r="CW876" s="526"/>
      <c r="CX876" s="526"/>
      <c r="CY876" s="526"/>
      <c r="CZ876" s="526"/>
      <c r="DA876" s="526"/>
      <c r="DB876" s="526"/>
      <c r="DC876" s="526"/>
      <c r="DD876" s="526"/>
      <c r="DE876" s="526"/>
      <c r="DF876" s="526"/>
    </row>
    <row r="877" spans="8:110">
      <c r="H877" s="524">
        <f t="shared" si="150"/>
        <v>0</v>
      </c>
      <c r="K877" s="526"/>
      <c r="L877" s="526"/>
      <c r="M877" s="526"/>
      <c r="N877" s="526"/>
      <c r="O877" s="526"/>
      <c r="P877" s="526"/>
      <c r="Q877" s="526"/>
      <c r="R877" s="526"/>
      <c r="S877" s="526"/>
      <c r="T877" s="526"/>
      <c r="U877" s="526"/>
      <c r="V877" s="526"/>
      <c r="W877" s="526"/>
      <c r="X877" s="526"/>
      <c r="Y877" s="526"/>
      <c r="Z877" s="526"/>
      <c r="AA877" s="526"/>
      <c r="AB877" s="526"/>
      <c r="AC877" s="526"/>
      <c r="AD877" s="526"/>
      <c r="AE877" s="526"/>
      <c r="AF877" s="526"/>
      <c r="AG877" s="526"/>
      <c r="AH877" s="526"/>
      <c r="AI877" s="526"/>
      <c r="AJ877" s="526"/>
      <c r="AK877" s="526"/>
      <c r="AL877" s="526"/>
      <c r="AM877" s="526"/>
      <c r="AN877" s="526"/>
      <c r="AO877" s="526"/>
      <c r="AP877" s="526"/>
      <c r="AQ877" s="526"/>
      <c r="AR877" s="526"/>
      <c r="AS877" s="526"/>
      <c r="AT877" s="526"/>
      <c r="AU877" s="526"/>
      <c r="AV877" s="526"/>
      <c r="AW877" s="526"/>
      <c r="AX877" s="526"/>
      <c r="AY877" s="526"/>
      <c r="AZ877" s="526"/>
      <c r="BA877" s="526"/>
      <c r="BB877" s="526"/>
      <c r="BC877" s="526"/>
      <c r="BD877" s="526"/>
      <c r="BE877" s="526"/>
      <c r="BF877" s="526"/>
      <c r="BG877" s="526"/>
      <c r="BH877" s="526"/>
      <c r="BI877" s="526"/>
      <c r="BJ877" s="526"/>
      <c r="BK877" s="526"/>
      <c r="BL877" s="526"/>
      <c r="BM877" s="526"/>
      <c r="BN877" s="526"/>
      <c r="BO877" s="526"/>
      <c r="BP877" s="526"/>
      <c r="BQ877" s="526"/>
      <c r="BR877" s="526"/>
      <c r="BS877" s="526"/>
      <c r="BT877" s="526"/>
      <c r="BU877" s="526"/>
      <c r="BV877" s="526"/>
      <c r="BW877" s="526"/>
      <c r="BX877" s="526"/>
      <c r="BY877" s="526"/>
      <c r="BZ877" s="526"/>
      <c r="CA877" s="526"/>
      <c r="CB877" s="526"/>
      <c r="CC877" s="526"/>
      <c r="CD877" s="526"/>
      <c r="CE877" s="526"/>
      <c r="CF877" s="526"/>
      <c r="CG877" s="526"/>
      <c r="CH877" s="526"/>
      <c r="CI877" s="526"/>
      <c r="CJ877" s="526"/>
      <c r="CK877" s="526"/>
      <c r="CL877" s="526"/>
      <c r="CM877" s="526"/>
      <c r="CN877" s="526"/>
      <c r="CO877" s="526"/>
      <c r="CP877" s="526"/>
      <c r="CQ877" s="526"/>
      <c r="CR877" s="526"/>
      <c r="CS877" s="526"/>
      <c r="CT877" s="526"/>
      <c r="CU877" s="526"/>
      <c r="CV877" s="526"/>
      <c r="CW877" s="526"/>
      <c r="CX877" s="526"/>
      <c r="CY877" s="526"/>
      <c r="CZ877" s="526"/>
      <c r="DA877" s="526"/>
      <c r="DB877" s="526"/>
      <c r="DC877" s="526"/>
      <c r="DD877" s="526"/>
      <c r="DE877" s="526"/>
      <c r="DF877" s="526"/>
    </row>
    <row r="878" spans="8:110">
      <c r="H878" s="524">
        <f t="shared" ref="H878:H941" si="151">D878-C878</f>
        <v>0</v>
      </c>
      <c r="K878" s="526"/>
      <c r="L878" s="526"/>
      <c r="M878" s="526"/>
      <c r="N878" s="526"/>
      <c r="O878" s="526"/>
      <c r="P878" s="526"/>
      <c r="Q878" s="526"/>
      <c r="R878" s="526"/>
      <c r="S878" s="526"/>
      <c r="T878" s="526"/>
      <c r="U878" s="526"/>
      <c r="V878" s="526"/>
      <c r="W878" s="526"/>
      <c r="X878" s="526"/>
      <c r="Y878" s="526"/>
      <c r="Z878" s="526"/>
      <c r="AA878" s="526"/>
      <c r="AB878" s="526"/>
      <c r="AC878" s="526"/>
      <c r="AD878" s="526"/>
      <c r="AE878" s="526"/>
      <c r="AF878" s="526"/>
      <c r="AG878" s="526"/>
      <c r="AH878" s="526"/>
      <c r="AI878" s="526"/>
      <c r="AJ878" s="526"/>
      <c r="AK878" s="526"/>
      <c r="AL878" s="526"/>
      <c r="AM878" s="526"/>
      <c r="AN878" s="526"/>
      <c r="AO878" s="526"/>
      <c r="AP878" s="526"/>
      <c r="AQ878" s="526"/>
      <c r="AR878" s="526"/>
      <c r="AS878" s="526"/>
      <c r="AT878" s="526"/>
      <c r="AU878" s="526"/>
      <c r="AV878" s="526"/>
      <c r="AW878" s="526"/>
      <c r="AX878" s="526"/>
      <c r="AY878" s="526"/>
      <c r="AZ878" s="526"/>
      <c r="BA878" s="526"/>
      <c r="BB878" s="526"/>
      <c r="BC878" s="526"/>
      <c r="BD878" s="526"/>
      <c r="BE878" s="526"/>
      <c r="BF878" s="526"/>
      <c r="BG878" s="526"/>
      <c r="BH878" s="526"/>
      <c r="BI878" s="526"/>
      <c r="BJ878" s="526"/>
      <c r="BK878" s="526"/>
      <c r="BL878" s="526"/>
      <c r="BM878" s="526"/>
      <c r="BN878" s="526"/>
      <c r="BO878" s="526"/>
      <c r="BP878" s="526"/>
      <c r="BQ878" s="526"/>
      <c r="BR878" s="526"/>
      <c r="BS878" s="526"/>
      <c r="BT878" s="526"/>
      <c r="BU878" s="526"/>
      <c r="BV878" s="526"/>
      <c r="BW878" s="526"/>
      <c r="BX878" s="526"/>
      <c r="BY878" s="526"/>
      <c r="BZ878" s="526"/>
      <c r="CA878" s="526"/>
      <c r="CB878" s="526"/>
      <c r="CC878" s="526"/>
      <c r="CD878" s="526"/>
      <c r="CE878" s="526"/>
      <c r="CF878" s="526"/>
      <c r="CG878" s="526"/>
      <c r="CH878" s="526"/>
      <c r="CI878" s="526"/>
      <c r="CJ878" s="526"/>
      <c r="CK878" s="526"/>
      <c r="CL878" s="526"/>
      <c r="CM878" s="526"/>
      <c r="CN878" s="526"/>
      <c r="CO878" s="526"/>
      <c r="CP878" s="526"/>
      <c r="CQ878" s="526"/>
      <c r="CR878" s="526"/>
      <c r="CS878" s="526"/>
      <c r="CT878" s="526"/>
      <c r="CU878" s="526"/>
      <c r="CV878" s="526"/>
      <c r="CW878" s="526"/>
      <c r="CX878" s="526"/>
      <c r="CY878" s="526"/>
      <c r="CZ878" s="526"/>
      <c r="DA878" s="526"/>
      <c r="DB878" s="526"/>
      <c r="DC878" s="526"/>
      <c r="DD878" s="526"/>
      <c r="DE878" s="526"/>
      <c r="DF878" s="526"/>
    </row>
    <row r="879" spans="8:110">
      <c r="H879" s="524">
        <f t="shared" si="151"/>
        <v>0</v>
      </c>
      <c r="K879" s="526"/>
      <c r="L879" s="526"/>
      <c r="M879" s="526"/>
      <c r="N879" s="526"/>
      <c r="O879" s="526"/>
      <c r="P879" s="526"/>
      <c r="Q879" s="526"/>
      <c r="R879" s="526"/>
      <c r="S879" s="526"/>
      <c r="T879" s="526"/>
      <c r="U879" s="526"/>
      <c r="V879" s="526"/>
      <c r="W879" s="526"/>
      <c r="X879" s="526"/>
      <c r="Y879" s="526"/>
      <c r="Z879" s="526"/>
      <c r="AA879" s="526"/>
      <c r="AB879" s="526"/>
      <c r="AC879" s="526"/>
      <c r="AD879" s="526"/>
      <c r="AE879" s="526"/>
      <c r="AF879" s="526"/>
      <c r="AG879" s="526"/>
      <c r="AH879" s="526"/>
      <c r="AI879" s="526"/>
      <c r="AJ879" s="526"/>
      <c r="AK879" s="526"/>
      <c r="AL879" s="526"/>
      <c r="AM879" s="526"/>
      <c r="AN879" s="526"/>
      <c r="AO879" s="526"/>
      <c r="AP879" s="526"/>
      <c r="AQ879" s="526"/>
      <c r="AR879" s="526"/>
      <c r="AS879" s="526"/>
      <c r="AT879" s="526"/>
      <c r="AU879" s="526"/>
      <c r="AV879" s="526"/>
      <c r="AW879" s="526"/>
      <c r="AX879" s="526"/>
      <c r="AY879" s="526"/>
      <c r="AZ879" s="526"/>
      <c r="BA879" s="526"/>
      <c r="BB879" s="526"/>
      <c r="BC879" s="526"/>
      <c r="BD879" s="526"/>
      <c r="BE879" s="526"/>
      <c r="BF879" s="526"/>
      <c r="BG879" s="526"/>
      <c r="BH879" s="526"/>
      <c r="BI879" s="526"/>
      <c r="BJ879" s="526"/>
      <c r="BK879" s="526"/>
      <c r="BL879" s="526"/>
      <c r="BM879" s="526"/>
      <c r="BN879" s="526"/>
      <c r="BO879" s="526"/>
      <c r="BP879" s="526"/>
      <c r="BQ879" s="526"/>
      <c r="BR879" s="526"/>
      <c r="BS879" s="526"/>
      <c r="BT879" s="526"/>
      <c r="BU879" s="526"/>
      <c r="BV879" s="526"/>
      <c r="BW879" s="526"/>
      <c r="BX879" s="526"/>
      <c r="BY879" s="526"/>
      <c r="BZ879" s="526"/>
      <c r="CA879" s="526"/>
      <c r="CB879" s="526"/>
      <c r="CC879" s="526"/>
      <c r="CD879" s="526"/>
      <c r="CE879" s="526"/>
      <c r="CF879" s="526"/>
      <c r="CG879" s="526"/>
      <c r="CH879" s="526"/>
      <c r="CI879" s="526"/>
      <c r="CJ879" s="526"/>
      <c r="CK879" s="526"/>
      <c r="CL879" s="526"/>
      <c r="CM879" s="526"/>
      <c r="CN879" s="526"/>
      <c r="CO879" s="526"/>
      <c r="CP879" s="526"/>
      <c r="CQ879" s="526"/>
      <c r="CR879" s="526"/>
      <c r="CS879" s="526"/>
      <c r="CT879" s="526"/>
      <c r="CU879" s="526"/>
      <c r="CV879" s="526"/>
      <c r="CW879" s="526"/>
      <c r="CX879" s="526"/>
      <c r="CY879" s="526"/>
      <c r="CZ879" s="526"/>
      <c r="DA879" s="526"/>
      <c r="DB879" s="526"/>
      <c r="DC879" s="526"/>
      <c r="DD879" s="526"/>
      <c r="DE879" s="526"/>
      <c r="DF879" s="526"/>
    </row>
    <row r="880" spans="8:110">
      <c r="H880" s="524">
        <f t="shared" si="151"/>
        <v>0</v>
      </c>
      <c r="K880" s="526"/>
      <c r="L880" s="526"/>
      <c r="M880" s="526"/>
      <c r="N880" s="526"/>
      <c r="O880" s="526"/>
      <c r="P880" s="526"/>
      <c r="Q880" s="526"/>
      <c r="R880" s="526"/>
      <c r="S880" s="526"/>
      <c r="T880" s="526"/>
      <c r="U880" s="526"/>
      <c r="V880" s="526"/>
      <c r="W880" s="526"/>
      <c r="X880" s="526"/>
      <c r="Y880" s="526"/>
      <c r="Z880" s="526"/>
      <c r="AA880" s="526"/>
      <c r="AB880" s="526"/>
      <c r="AC880" s="526"/>
      <c r="AD880" s="526"/>
      <c r="AE880" s="526"/>
      <c r="AF880" s="526"/>
      <c r="AG880" s="526"/>
      <c r="AH880" s="526"/>
      <c r="AI880" s="526"/>
      <c r="AJ880" s="526"/>
      <c r="AK880" s="526"/>
      <c r="AL880" s="526"/>
      <c r="AM880" s="526"/>
      <c r="AN880" s="526"/>
      <c r="AO880" s="526"/>
      <c r="AP880" s="526"/>
      <c r="AQ880" s="526"/>
      <c r="AR880" s="526"/>
      <c r="AS880" s="526"/>
      <c r="AT880" s="526"/>
      <c r="AU880" s="526"/>
      <c r="AV880" s="526"/>
      <c r="AW880" s="526"/>
      <c r="AX880" s="526"/>
      <c r="AY880" s="526"/>
      <c r="AZ880" s="526"/>
      <c r="BA880" s="526"/>
      <c r="BB880" s="526"/>
      <c r="BC880" s="526"/>
      <c r="BD880" s="526"/>
      <c r="BE880" s="526"/>
      <c r="BF880" s="526"/>
      <c r="BG880" s="526"/>
      <c r="BH880" s="526"/>
      <c r="BI880" s="526"/>
      <c r="BJ880" s="526"/>
      <c r="BK880" s="526"/>
      <c r="BL880" s="526"/>
      <c r="BM880" s="526"/>
      <c r="BN880" s="526"/>
      <c r="BO880" s="526"/>
      <c r="BP880" s="526"/>
      <c r="BQ880" s="526"/>
      <c r="BR880" s="526"/>
      <c r="BS880" s="526"/>
      <c r="BT880" s="526"/>
      <c r="BU880" s="526"/>
      <c r="BV880" s="526"/>
      <c r="BW880" s="526"/>
      <c r="BX880" s="526"/>
      <c r="BY880" s="526"/>
      <c r="BZ880" s="526"/>
      <c r="CA880" s="526"/>
      <c r="CB880" s="526"/>
      <c r="CC880" s="526"/>
      <c r="CD880" s="526"/>
      <c r="CE880" s="526"/>
      <c r="CF880" s="526"/>
      <c r="CG880" s="526"/>
      <c r="CH880" s="526"/>
      <c r="CI880" s="526"/>
      <c r="CJ880" s="526"/>
      <c r="CK880" s="526"/>
      <c r="CL880" s="526"/>
      <c r="CM880" s="526"/>
      <c r="CN880" s="526"/>
      <c r="CO880" s="526"/>
      <c r="CP880" s="526"/>
      <c r="CQ880" s="526"/>
      <c r="CR880" s="526"/>
      <c r="CS880" s="526"/>
      <c r="CT880" s="526"/>
      <c r="CU880" s="526"/>
      <c r="CV880" s="526"/>
      <c r="CW880" s="526"/>
      <c r="CX880" s="526"/>
      <c r="CY880" s="526"/>
      <c r="CZ880" s="526"/>
      <c r="DA880" s="526"/>
      <c r="DB880" s="526"/>
      <c r="DC880" s="526"/>
      <c r="DD880" s="526"/>
      <c r="DE880" s="526"/>
      <c r="DF880" s="526"/>
    </row>
    <row r="881" spans="8:110">
      <c r="H881" s="524">
        <f t="shared" si="151"/>
        <v>0</v>
      </c>
      <c r="K881" s="526"/>
      <c r="L881" s="526"/>
      <c r="M881" s="526"/>
      <c r="N881" s="526"/>
      <c r="O881" s="526"/>
      <c r="P881" s="526"/>
      <c r="Q881" s="526"/>
      <c r="R881" s="526"/>
      <c r="S881" s="526"/>
      <c r="T881" s="526"/>
      <c r="U881" s="526"/>
      <c r="V881" s="526"/>
      <c r="W881" s="526"/>
      <c r="X881" s="526"/>
      <c r="Y881" s="526"/>
      <c r="Z881" s="526"/>
      <c r="AA881" s="526"/>
      <c r="AB881" s="526"/>
      <c r="AC881" s="526"/>
      <c r="AD881" s="526"/>
      <c r="AE881" s="526"/>
      <c r="AF881" s="526"/>
      <c r="AG881" s="526"/>
      <c r="AH881" s="526"/>
      <c r="AI881" s="526"/>
      <c r="AJ881" s="526"/>
      <c r="AK881" s="526"/>
      <c r="AL881" s="526"/>
      <c r="AM881" s="526"/>
      <c r="AN881" s="526"/>
      <c r="AO881" s="526"/>
      <c r="AP881" s="526"/>
      <c r="AQ881" s="526"/>
      <c r="AR881" s="526"/>
      <c r="AS881" s="526"/>
      <c r="AT881" s="526"/>
      <c r="AU881" s="526"/>
      <c r="AV881" s="526"/>
      <c r="AW881" s="526"/>
      <c r="AX881" s="526"/>
      <c r="AY881" s="526"/>
      <c r="AZ881" s="526"/>
      <c r="BA881" s="526"/>
      <c r="BB881" s="526"/>
      <c r="BC881" s="526"/>
      <c r="BD881" s="526"/>
      <c r="BE881" s="526"/>
      <c r="BF881" s="526"/>
      <c r="BG881" s="526"/>
      <c r="BH881" s="526"/>
      <c r="BI881" s="526"/>
      <c r="BJ881" s="526"/>
      <c r="BK881" s="526"/>
      <c r="BL881" s="526"/>
      <c r="BM881" s="526"/>
      <c r="BN881" s="526"/>
      <c r="BO881" s="526"/>
      <c r="BP881" s="526"/>
      <c r="BQ881" s="526"/>
      <c r="BR881" s="526"/>
      <c r="BS881" s="526"/>
      <c r="BT881" s="526"/>
      <c r="BU881" s="526"/>
      <c r="BV881" s="526"/>
      <c r="BW881" s="526"/>
      <c r="BX881" s="526"/>
      <c r="BY881" s="526"/>
      <c r="BZ881" s="526"/>
      <c r="CA881" s="526"/>
      <c r="CB881" s="526"/>
      <c r="CC881" s="526"/>
      <c r="CD881" s="526"/>
      <c r="CE881" s="526"/>
      <c r="CF881" s="526"/>
      <c r="CG881" s="526"/>
      <c r="CH881" s="526"/>
      <c r="CI881" s="526"/>
      <c r="CJ881" s="526"/>
      <c r="CK881" s="526"/>
      <c r="CL881" s="526"/>
      <c r="CM881" s="526"/>
      <c r="CN881" s="526"/>
      <c r="CO881" s="526"/>
      <c r="CP881" s="526"/>
      <c r="CQ881" s="526"/>
      <c r="CR881" s="526"/>
      <c r="CS881" s="526"/>
      <c r="CT881" s="526"/>
      <c r="CU881" s="526"/>
      <c r="CV881" s="526"/>
      <c r="CW881" s="526"/>
      <c r="CX881" s="526"/>
      <c r="CY881" s="526"/>
      <c r="CZ881" s="526"/>
      <c r="DA881" s="526"/>
      <c r="DB881" s="526"/>
      <c r="DC881" s="526"/>
      <c r="DD881" s="526"/>
      <c r="DE881" s="526"/>
      <c r="DF881" s="526"/>
    </row>
    <row r="882" spans="8:110">
      <c r="H882" s="524">
        <f t="shared" si="151"/>
        <v>0</v>
      </c>
      <c r="K882" s="526"/>
      <c r="L882" s="526"/>
      <c r="M882" s="526"/>
      <c r="N882" s="526"/>
      <c r="O882" s="526"/>
      <c r="P882" s="526"/>
      <c r="Q882" s="526"/>
      <c r="R882" s="526"/>
      <c r="S882" s="526"/>
      <c r="T882" s="526"/>
      <c r="U882" s="526"/>
      <c r="V882" s="526"/>
      <c r="W882" s="526"/>
      <c r="X882" s="526"/>
      <c r="Y882" s="526"/>
      <c r="Z882" s="526"/>
      <c r="AA882" s="526"/>
      <c r="AB882" s="526"/>
      <c r="AC882" s="526"/>
      <c r="AD882" s="526"/>
      <c r="AE882" s="526"/>
      <c r="AF882" s="526"/>
      <c r="AG882" s="526"/>
      <c r="AH882" s="526"/>
      <c r="AI882" s="526"/>
      <c r="AJ882" s="526"/>
      <c r="AK882" s="526"/>
      <c r="AL882" s="526"/>
      <c r="AM882" s="526"/>
      <c r="AN882" s="526"/>
      <c r="AO882" s="526"/>
      <c r="AP882" s="526"/>
      <c r="AQ882" s="526"/>
      <c r="AR882" s="526"/>
      <c r="AS882" s="526"/>
      <c r="AT882" s="526"/>
      <c r="AU882" s="526"/>
      <c r="AV882" s="526"/>
      <c r="AW882" s="526"/>
      <c r="AX882" s="526"/>
      <c r="AY882" s="526"/>
      <c r="AZ882" s="526"/>
      <c r="BA882" s="526"/>
      <c r="BB882" s="526"/>
      <c r="BC882" s="526"/>
      <c r="BD882" s="526"/>
      <c r="BE882" s="526"/>
      <c r="BF882" s="526"/>
      <c r="BG882" s="526"/>
      <c r="BH882" s="526"/>
      <c r="BI882" s="526"/>
      <c r="BJ882" s="526"/>
      <c r="BK882" s="526"/>
      <c r="BL882" s="526"/>
      <c r="BM882" s="526"/>
      <c r="BN882" s="526"/>
      <c r="BO882" s="526"/>
      <c r="BP882" s="526"/>
      <c r="BQ882" s="526"/>
      <c r="BR882" s="526"/>
      <c r="BS882" s="526"/>
      <c r="BT882" s="526"/>
      <c r="BU882" s="526"/>
      <c r="BV882" s="526"/>
      <c r="BW882" s="526"/>
      <c r="BX882" s="526"/>
      <c r="BY882" s="526"/>
      <c r="BZ882" s="526"/>
      <c r="CA882" s="526"/>
      <c r="CB882" s="526"/>
      <c r="CC882" s="526"/>
      <c r="CD882" s="526"/>
      <c r="CE882" s="526"/>
      <c r="CF882" s="526"/>
      <c r="CG882" s="526"/>
      <c r="CH882" s="526"/>
      <c r="CI882" s="526"/>
      <c r="CJ882" s="526"/>
      <c r="CK882" s="526"/>
      <c r="CL882" s="526"/>
      <c r="CM882" s="526"/>
      <c r="CN882" s="526"/>
      <c r="CO882" s="526"/>
      <c r="CP882" s="526"/>
      <c r="CQ882" s="526"/>
      <c r="CR882" s="526"/>
      <c r="CS882" s="526"/>
      <c r="CT882" s="526"/>
      <c r="CU882" s="526"/>
      <c r="CV882" s="526"/>
      <c r="CW882" s="526"/>
      <c r="CX882" s="526"/>
      <c r="CY882" s="526"/>
      <c r="CZ882" s="526"/>
      <c r="DA882" s="526"/>
      <c r="DB882" s="526"/>
      <c r="DC882" s="526"/>
      <c r="DD882" s="526"/>
      <c r="DE882" s="526"/>
      <c r="DF882" s="526"/>
    </row>
    <row r="883" spans="8:110">
      <c r="H883" s="524">
        <f t="shared" si="151"/>
        <v>0</v>
      </c>
      <c r="K883" s="526"/>
      <c r="L883" s="526"/>
      <c r="M883" s="526"/>
      <c r="N883" s="526"/>
      <c r="O883" s="526"/>
      <c r="P883" s="526"/>
      <c r="Q883" s="526"/>
      <c r="R883" s="526"/>
      <c r="S883" s="526"/>
      <c r="T883" s="526"/>
      <c r="U883" s="526"/>
      <c r="V883" s="526"/>
      <c r="W883" s="526"/>
      <c r="X883" s="526"/>
      <c r="Y883" s="526"/>
      <c r="Z883" s="526"/>
      <c r="AA883" s="526"/>
      <c r="AB883" s="526"/>
      <c r="AC883" s="526"/>
      <c r="AD883" s="526"/>
      <c r="AE883" s="526"/>
      <c r="AF883" s="526"/>
      <c r="AG883" s="526"/>
      <c r="AH883" s="526"/>
      <c r="AI883" s="526"/>
      <c r="AJ883" s="526"/>
      <c r="AK883" s="526"/>
      <c r="AL883" s="526"/>
      <c r="AM883" s="526"/>
      <c r="AN883" s="526"/>
      <c r="AO883" s="526"/>
      <c r="AP883" s="526"/>
      <c r="AQ883" s="526"/>
      <c r="AR883" s="526"/>
      <c r="AS883" s="526"/>
      <c r="AT883" s="526"/>
      <c r="AU883" s="526"/>
      <c r="AV883" s="526"/>
      <c r="AW883" s="526"/>
      <c r="AX883" s="526"/>
      <c r="AY883" s="526"/>
      <c r="AZ883" s="526"/>
      <c r="BA883" s="526"/>
      <c r="BB883" s="526"/>
      <c r="BC883" s="526"/>
      <c r="BD883" s="526"/>
      <c r="BE883" s="526"/>
      <c r="BF883" s="526"/>
      <c r="BG883" s="526"/>
      <c r="BH883" s="526"/>
      <c r="BI883" s="526"/>
      <c r="BJ883" s="526"/>
      <c r="BK883" s="526"/>
      <c r="BL883" s="526"/>
      <c r="BM883" s="526"/>
      <c r="BN883" s="526"/>
      <c r="BO883" s="526"/>
      <c r="BP883" s="526"/>
      <c r="BQ883" s="526"/>
      <c r="BR883" s="526"/>
      <c r="BS883" s="526"/>
      <c r="BT883" s="526"/>
      <c r="BU883" s="526"/>
      <c r="BV883" s="526"/>
      <c r="BW883" s="526"/>
      <c r="BX883" s="526"/>
      <c r="BY883" s="526"/>
      <c r="BZ883" s="526"/>
      <c r="CA883" s="526"/>
      <c r="CB883" s="526"/>
      <c r="CC883" s="526"/>
      <c r="CD883" s="526"/>
      <c r="CE883" s="526"/>
      <c r="CF883" s="526"/>
      <c r="CG883" s="526"/>
      <c r="CH883" s="526"/>
      <c r="CI883" s="526"/>
      <c r="CJ883" s="526"/>
      <c r="CK883" s="526"/>
      <c r="CL883" s="526"/>
      <c r="CM883" s="526"/>
      <c r="CN883" s="526"/>
      <c r="CO883" s="526"/>
      <c r="CP883" s="526"/>
      <c r="CQ883" s="526"/>
      <c r="CR883" s="526"/>
      <c r="CS883" s="526"/>
      <c r="CT883" s="526"/>
      <c r="CU883" s="526"/>
      <c r="CV883" s="526"/>
      <c r="CW883" s="526"/>
      <c r="CX883" s="526"/>
      <c r="CY883" s="526"/>
      <c r="CZ883" s="526"/>
      <c r="DA883" s="526"/>
      <c r="DB883" s="526"/>
      <c r="DC883" s="526"/>
      <c r="DD883" s="526"/>
      <c r="DE883" s="526"/>
      <c r="DF883" s="526"/>
    </row>
    <row r="884" spans="8:110">
      <c r="H884" s="524">
        <f t="shared" si="151"/>
        <v>0</v>
      </c>
      <c r="K884" s="526"/>
      <c r="L884" s="526"/>
      <c r="M884" s="526"/>
      <c r="N884" s="526"/>
      <c r="O884" s="526"/>
      <c r="P884" s="526"/>
      <c r="Q884" s="526"/>
      <c r="R884" s="526"/>
      <c r="S884" s="526"/>
      <c r="T884" s="526"/>
      <c r="U884" s="526"/>
      <c r="V884" s="526"/>
      <c r="W884" s="526"/>
      <c r="X884" s="526"/>
      <c r="Y884" s="526"/>
      <c r="Z884" s="526"/>
      <c r="AA884" s="526"/>
      <c r="AB884" s="526"/>
      <c r="AC884" s="526"/>
      <c r="AD884" s="526"/>
      <c r="AE884" s="526"/>
      <c r="AF884" s="526"/>
      <c r="AG884" s="526"/>
      <c r="AH884" s="526"/>
      <c r="AI884" s="526"/>
      <c r="AJ884" s="526"/>
      <c r="AK884" s="526"/>
      <c r="AL884" s="526"/>
      <c r="AM884" s="526"/>
      <c r="AN884" s="526"/>
      <c r="AO884" s="526"/>
      <c r="AP884" s="526"/>
      <c r="AQ884" s="526"/>
      <c r="AR884" s="526"/>
      <c r="AS884" s="526"/>
      <c r="AT884" s="526"/>
      <c r="AU884" s="526"/>
      <c r="AV884" s="526"/>
      <c r="AW884" s="526"/>
      <c r="AX884" s="526"/>
      <c r="AY884" s="526"/>
      <c r="AZ884" s="526"/>
      <c r="BA884" s="526"/>
      <c r="BB884" s="526"/>
      <c r="BC884" s="526"/>
      <c r="BD884" s="526"/>
      <c r="BE884" s="526"/>
      <c r="BF884" s="526"/>
      <c r="BG884" s="526"/>
      <c r="BH884" s="526"/>
      <c r="BI884" s="526"/>
      <c r="BJ884" s="526"/>
      <c r="BK884" s="526"/>
      <c r="BL884" s="526"/>
      <c r="BM884" s="526"/>
      <c r="BN884" s="526"/>
      <c r="BO884" s="526"/>
      <c r="BP884" s="526"/>
      <c r="BQ884" s="526"/>
      <c r="BR884" s="526"/>
      <c r="BS884" s="526"/>
      <c r="BT884" s="526"/>
      <c r="BU884" s="526"/>
      <c r="BV884" s="526"/>
      <c r="BW884" s="526"/>
      <c r="BX884" s="526"/>
      <c r="BY884" s="526"/>
      <c r="BZ884" s="526"/>
      <c r="CA884" s="526"/>
      <c r="CB884" s="526"/>
      <c r="CC884" s="526"/>
      <c r="CD884" s="526"/>
      <c r="CE884" s="526"/>
      <c r="CF884" s="526"/>
      <c r="CG884" s="526"/>
      <c r="CH884" s="526"/>
      <c r="CI884" s="526"/>
      <c r="CJ884" s="526"/>
      <c r="CK884" s="526"/>
      <c r="CL884" s="526"/>
      <c r="CM884" s="526"/>
      <c r="CN884" s="526"/>
      <c r="CO884" s="526"/>
      <c r="CP884" s="526"/>
      <c r="CQ884" s="526"/>
      <c r="CR884" s="526"/>
      <c r="CS884" s="526"/>
      <c r="CT884" s="526"/>
      <c r="CU884" s="526"/>
      <c r="CV884" s="526"/>
      <c r="CW884" s="526"/>
      <c r="CX884" s="526"/>
      <c r="CY884" s="526"/>
      <c r="CZ884" s="526"/>
      <c r="DA884" s="526"/>
      <c r="DB884" s="526"/>
      <c r="DC884" s="526"/>
      <c r="DD884" s="526"/>
      <c r="DE884" s="526"/>
      <c r="DF884" s="526"/>
    </row>
    <row r="885" spans="8:110">
      <c r="H885" s="524">
        <f t="shared" si="151"/>
        <v>0</v>
      </c>
      <c r="K885" s="526"/>
      <c r="L885" s="526"/>
      <c r="M885" s="526"/>
      <c r="N885" s="526"/>
      <c r="O885" s="526"/>
      <c r="P885" s="526"/>
      <c r="Q885" s="526"/>
      <c r="R885" s="526"/>
      <c r="S885" s="526"/>
      <c r="T885" s="526"/>
      <c r="U885" s="526"/>
      <c r="V885" s="526"/>
      <c r="W885" s="526"/>
      <c r="X885" s="526"/>
      <c r="Y885" s="526"/>
      <c r="Z885" s="526"/>
      <c r="AA885" s="526"/>
      <c r="AB885" s="526"/>
      <c r="AC885" s="526"/>
      <c r="AD885" s="526"/>
      <c r="AE885" s="526"/>
      <c r="AF885" s="526"/>
      <c r="AG885" s="526"/>
      <c r="AH885" s="526"/>
      <c r="AI885" s="526"/>
      <c r="AJ885" s="526"/>
      <c r="AK885" s="526"/>
      <c r="AL885" s="526"/>
      <c r="AM885" s="526"/>
      <c r="AN885" s="526"/>
      <c r="AO885" s="526"/>
      <c r="AP885" s="526"/>
      <c r="AQ885" s="526"/>
      <c r="AR885" s="526"/>
      <c r="AS885" s="526"/>
      <c r="AT885" s="526"/>
      <c r="AU885" s="526"/>
      <c r="AV885" s="526"/>
      <c r="AW885" s="526"/>
      <c r="AX885" s="526"/>
      <c r="AY885" s="526"/>
      <c r="AZ885" s="526"/>
      <c r="BA885" s="526"/>
      <c r="BB885" s="526"/>
      <c r="BC885" s="526"/>
      <c r="BD885" s="526"/>
      <c r="BE885" s="526"/>
      <c r="BF885" s="526"/>
      <c r="BG885" s="526"/>
      <c r="BH885" s="526"/>
      <c r="BI885" s="526"/>
      <c r="BJ885" s="526"/>
      <c r="BK885" s="526"/>
      <c r="BL885" s="526"/>
      <c r="BM885" s="526"/>
      <c r="BN885" s="526"/>
      <c r="BO885" s="526"/>
      <c r="BP885" s="526"/>
      <c r="BQ885" s="526"/>
      <c r="BR885" s="526"/>
      <c r="BS885" s="526"/>
      <c r="BT885" s="526"/>
      <c r="BU885" s="526"/>
      <c r="BV885" s="526"/>
      <c r="BW885" s="526"/>
      <c r="BX885" s="526"/>
      <c r="BY885" s="526"/>
      <c r="BZ885" s="526"/>
      <c r="CA885" s="526"/>
      <c r="CB885" s="526"/>
      <c r="CC885" s="526"/>
      <c r="CD885" s="526"/>
      <c r="CE885" s="526"/>
      <c r="CF885" s="526"/>
      <c r="CG885" s="526"/>
      <c r="CH885" s="526"/>
      <c r="CI885" s="526"/>
      <c r="CJ885" s="526"/>
      <c r="CK885" s="526"/>
      <c r="CL885" s="526"/>
      <c r="CM885" s="526"/>
      <c r="CN885" s="526"/>
      <c r="CO885" s="526"/>
      <c r="CP885" s="526"/>
      <c r="CQ885" s="526"/>
      <c r="CR885" s="526"/>
      <c r="CS885" s="526"/>
      <c r="CT885" s="526"/>
      <c r="CU885" s="526"/>
      <c r="CV885" s="526"/>
      <c r="CW885" s="526"/>
      <c r="CX885" s="526"/>
      <c r="CY885" s="526"/>
      <c r="CZ885" s="526"/>
      <c r="DA885" s="526"/>
      <c r="DB885" s="526"/>
      <c r="DC885" s="526"/>
      <c r="DD885" s="526"/>
      <c r="DE885" s="526"/>
      <c r="DF885" s="526"/>
    </row>
    <row r="886" spans="8:110">
      <c r="H886" s="524">
        <f t="shared" si="151"/>
        <v>0</v>
      </c>
      <c r="K886" s="526"/>
      <c r="L886" s="526"/>
      <c r="M886" s="526"/>
      <c r="N886" s="526"/>
      <c r="O886" s="526"/>
      <c r="P886" s="526"/>
      <c r="Q886" s="526"/>
      <c r="R886" s="526"/>
      <c r="S886" s="526"/>
      <c r="T886" s="526"/>
      <c r="U886" s="526"/>
      <c r="V886" s="526"/>
      <c r="W886" s="526"/>
      <c r="X886" s="526"/>
      <c r="Y886" s="526"/>
      <c r="Z886" s="526"/>
      <c r="AA886" s="526"/>
      <c r="AB886" s="526"/>
      <c r="AC886" s="526"/>
      <c r="AD886" s="526"/>
      <c r="AE886" s="526"/>
      <c r="AF886" s="526"/>
      <c r="AG886" s="526"/>
      <c r="AH886" s="526"/>
      <c r="AI886" s="526"/>
      <c r="AJ886" s="526"/>
      <c r="AK886" s="526"/>
      <c r="AL886" s="526"/>
      <c r="AM886" s="526"/>
      <c r="AN886" s="526"/>
      <c r="AO886" s="526"/>
      <c r="AP886" s="526"/>
      <c r="AQ886" s="526"/>
      <c r="AR886" s="526"/>
      <c r="AS886" s="526"/>
      <c r="AT886" s="526"/>
      <c r="AU886" s="526"/>
      <c r="AV886" s="526"/>
      <c r="AW886" s="526"/>
      <c r="AX886" s="526"/>
      <c r="AY886" s="526"/>
      <c r="AZ886" s="526"/>
      <c r="BA886" s="526"/>
      <c r="BB886" s="526"/>
      <c r="BC886" s="526"/>
      <c r="BD886" s="526"/>
      <c r="BE886" s="526"/>
      <c r="BF886" s="526"/>
      <c r="BG886" s="526"/>
      <c r="BH886" s="526"/>
      <c r="BI886" s="526"/>
      <c r="BJ886" s="526"/>
      <c r="BK886" s="526"/>
      <c r="BL886" s="526"/>
      <c r="BM886" s="526"/>
      <c r="BN886" s="526"/>
      <c r="BO886" s="526"/>
      <c r="BP886" s="526"/>
      <c r="BQ886" s="526"/>
      <c r="BR886" s="526"/>
      <c r="BS886" s="526"/>
      <c r="BT886" s="526"/>
      <c r="BU886" s="526"/>
      <c r="BV886" s="526"/>
      <c r="BW886" s="526"/>
      <c r="BX886" s="526"/>
      <c r="BY886" s="526"/>
      <c r="BZ886" s="526"/>
      <c r="CA886" s="526"/>
      <c r="CB886" s="526"/>
      <c r="CC886" s="526"/>
      <c r="CD886" s="526"/>
      <c r="CE886" s="526"/>
      <c r="CF886" s="526"/>
      <c r="CG886" s="526"/>
      <c r="CH886" s="526"/>
      <c r="CI886" s="526"/>
      <c r="CJ886" s="526"/>
      <c r="CK886" s="526"/>
      <c r="CL886" s="526"/>
      <c r="CM886" s="526"/>
      <c r="CN886" s="526"/>
      <c r="CO886" s="526"/>
      <c r="CP886" s="526"/>
      <c r="CQ886" s="526"/>
      <c r="CR886" s="526"/>
      <c r="CS886" s="526"/>
      <c r="CT886" s="526"/>
      <c r="CU886" s="526"/>
      <c r="CV886" s="526"/>
      <c r="CW886" s="526"/>
      <c r="CX886" s="526"/>
      <c r="CY886" s="526"/>
      <c r="CZ886" s="526"/>
      <c r="DA886" s="526"/>
      <c r="DB886" s="526"/>
      <c r="DC886" s="526"/>
      <c r="DD886" s="526"/>
      <c r="DE886" s="526"/>
      <c r="DF886" s="526"/>
    </row>
    <row r="887" spans="8:110">
      <c r="H887" s="524">
        <f t="shared" si="151"/>
        <v>0</v>
      </c>
      <c r="K887" s="526"/>
      <c r="L887" s="526"/>
      <c r="M887" s="526"/>
      <c r="N887" s="526"/>
      <c r="O887" s="526"/>
      <c r="P887" s="526"/>
      <c r="Q887" s="526"/>
      <c r="R887" s="526"/>
      <c r="S887" s="526"/>
      <c r="T887" s="526"/>
      <c r="U887" s="526"/>
      <c r="V887" s="526"/>
      <c r="W887" s="526"/>
      <c r="X887" s="526"/>
      <c r="Y887" s="526"/>
      <c r="Z887" s="526"/>
      <c r="AA887" s="526"/>
      <c r="AB887" s="526"/>
      <c r="AC887" s="526"/>
      <c r="AD887" s="526"/>
      <c r="AE887" s="526"/>
      <c r="AF887" s="526"/>
      <c r="AG887" s="526"/>
      <c r="AH887" s="526"/>
      <c r="AI887" s="526"/>
      <c r="AJ887" s="526"/>
      <c r="AK887" s="526"/>
      <c r="AL887" s="526"/>
      <c r="AM887" s="526"/>
      <c r="AN887" s="526"/>
      <c r="AO887" s="526"/>
      <c r="AP887" s="526"/>
      <c r="AQ887" s="526"/>
      <c r="AR887" s="526"/>
      <c r="AS887" s="526"/>
      <c r="AT887" s="526"/>
      <c r="AU887" s="526"/>
      <c r="AV887" s="526"/>
      <c r="AW887" s="526"/>
      <c r="AX887" s="526"/>
      <c r="AY887" s="526"/>
      <c r="AZ887" s="526"/>
      <c r="BA887" s="526"/>
      <c r="BB887" s="526"/>
      <c r="BC887" s="526"/>
      <c r="BD887" s="526"/>
      <c r="BE887" s="526"/>
      <c r="BF887" s="526"/>
      <c r="BG887" s="526"/>
      <c r="BH887" s="526"/>
      <c r="BI887" s="526"/>
      <c r="BJ887" s="526"/>
      <c r="BK887" s="526"/>
      <c r="BL887" s="526"/>
      <c r="BM887" s="526"/>
      <c r="BN887" s="526"/>
      <c r="BO887" s="526"/>
      <c r="BP887" s="526"/>
      <c r="BQ887" s="526"/>
      <c r="BR887" s="526"/>
      <c r="BS887" s="526"/>
      <c r="BT887" s="526"/>
      <c r="BU887" s="526"/>
      <c r="BV887" s="526"/>
      <c r="BW887" s="526"/>
      <c r="BX887" s="526"/>
      <c r="BY887" s="526"/>
      <c r="BZ887" s="526"/>
      <c r="CA887" s="526"/>
      <c r="CB887" s="526"/>
      <c r="CC887" s="526"/>
      <c r="CD887" s="526"/>
      <c r="CE887" s="526"/>
      <c r="CF887" s="526"/>
      <c r="CG887" s="526"/>
      <c r="CH887" s="526"/>
      <c r="CI887" s="526"/>
      <c r="CJ887" s="526"/>
      <c r="CK887" s="526"/>
      <c r="CL887" s="526"/>
      <c r="CM887" s="526"/>
      <c r="CN887" s="526"/>
      <c r="CO887" s="526"/>
      <c r="CP887" s="526"/>
      <c r="CQ887" s="526"/>
      <c r="CR887" s="526"/>
      <c r="CS887" s="526"/>
      <c r="CT887" s="526"/>
      <c r="CU887" s="526"/>
      <c r="CV887" s="526"/>
      <c r="CW887" s="526"/>
      <c r="CX887" s="526"/>
      <c r="CY887" s="526"/>
      <c r="CZ887" s="526"/>
      <c r="DA887" s="526"/>
      <c r="DB887" s="526"/>
      <c r="DC887" s="526"/>
      <c r="DD887" s="526"/>
      <c r="DE887" s="526"/>
      <c r="DF887" s="526"/>
    </row>
    <row r="888" spans="8:110">
      <c r="H888" s="524">
        <f t="shared" si="151"/>
        <v>0</v>
      </c>
      <c r="K888" s="526"/>
      <c r="L888" s="526"/>
      <c r="M888" s="526"/>
      <c r="N888" s="526"/>
      <c r="O888" s="526"/>
      <c r="P888" s="526"/>
      <c r="Q888" s="526"/>
      <c r="R888" s="526"/>
      <c r="S888" s="526"/>
      <c r="T888" s="526"/>
      <c r="U888" s="526"/>
      <c r="V888" s="526"/>
      <c r="W888" s="526"/>
      <c r="X888" s="526"/>
      <c r="Y888" s="526"/>
      <c r="Z888" s="526"/>
      <c r="AA888" s="526"/>
      <c r="AB888" s="526"/>
      <c r="AC888" s="526"/>
      <c r="AD888" s="526"/>
      <c r="AE888" s="526"/>
      <c r="AF888" s="526"/>
      <c r="AG888" s="526"/>
      <c r="AH888" s="526"/>
      <c r="AI888" s="526"/>
      <c r="AJ888" s="526"/>
      <c r="AK888" s="526"/>
      <c r="AL888" s="526"/>
      <c r="AM888" s="526"/>
      <c r="AN888" s="526"/>
      <c r="AO888" s="526"/>
      <c r="AP888" s="526"/>
      <c r="AQ888" s="526"/>
      <c r="AR888" s="526"/>
      <c r="AS888" s="526"/>
      <c r="AT888" s="526"/>
      <c r="AU888" s="526"/>
      <c r="AV888" s="526"/>
      <c r="AW888" s="526"/>
      <c r="AX888" s="526"/>
      <c r="AY888" s="526"/>
      <c r="AZ888" s="526"/>
      <c r="BA888" s="526"/>
      <c r="BB888" s="526"/>
      <c r="BC888" s="526"/>
      <c r="BD888" s="526"/>
      <c r="BE888" s="526"/>
      <c r="BF888" s="526"/>
      <c r="BG888" s="526"/>
      <c r="BH888" s="526"/>
      <c r="BI888" s="526"/>
      <c r="BJ888" s="526"/>
      <c r="BK888" s="526"/>
      <c r="BL888" s="526"/>
      <c r="BM888" s="526"/>
      <c r="BN888" s="526"/>
      <c r="BO888" s="526"/>
      <c r="BP888" s="526"/>
      <c r="BQ888" s="526"/>
      <c r="BR888" s="526"/>
      <c r="BS888" s="526"/>
      <c r="BT888" s="526"/>
      <c r="BU888" s="526"/>
      <c r="BV888" s="526"/>
      <c r="BW888" s="526"/>
      <c r="BX888" s="526"/>
      <c r="BY888" s="526"/>
      <c r="BZ888" s="526"/>
      <c r="CA888" s="526"/>
      <c r="CB888" s="526"/>
      <c r="CC888" s="526"/>
      <c r="CD888" s="526"/>
      <c r="CE888" s="526"/>
      <c r="CF888" s="526"/>
      <c r="CG888" s="526"/>
      <c r="CH888" s="526"/>
      <c r="CI888" s="526"/>
      <c r="CJ888" s="526"/>
      <c r="CK888" s="526"/>
      <c r="CL888" s="526"/>
      <c r="CM888" s="526"/>
      <c r="CN888" s="526"/>
      <c r="CO888" s="526"/>
      <c r="CP888" s="526"/>
      <c r="CQ888" s="526"/>
      <c r="CR888" s="526"/>
      <c r="CS888" s="526"/>
      <c r="CT888" s="526"/>
      <c r="CU888" s="526"/>
      <c r="CV888" s="526"/>
      <c r="CW888" s="526"/>
      <c r="CX888" s="526"/>
      <c r="CY888" s="526"/>
      <c r="CZ888" s="526"/>
      <c r="DA888" s="526"/>
      <c r="DB888" s="526"/>
      <c r="DC888" s="526"/>
      <c r="DD888" s="526"/>
      <c r="DE888" s="526"/>
      <c r="DF888" s="526"/>
    </row>
    <row r="889" spans="8:110">
      <c r="H889" s="524">
        <f t="shared" si="151"/>
        <v>0</v>
      </c>
      <c r="K889" s="526"/>
      <c r="L889" s="526"/>
      <c r="M889" s="526"/>
      <c r="N889" s="526"/>
      <c r="O889" s="526"/>
      <c r="P889" s="526"/>
      <c r="Q889" s="526"/>
      <c r="R889" s="526"/>
      <c r="S889" s="526"/>
      <c r="T889" s="526"/>
      <c r="U889" s="526"/>
      <c r="V889" s="526"/>
      <c r="W889" s="526"/>
      <c r="X889" s="526"/>
      <c r="Y889" s="526"/>
      <c r="Z889" s="526"/>
      <c r="AA889" s="526"/>
      <c r="AB889" s="526"/>
      <c r="AC889" s="526"/>
      <c r="AD889" s="526"/>
      <c r="AE889" s="526"/>
      <c r="AF889" s="526"/>
      <c r="AG889" s="526"/>
      <c r="AH889" s="526"/>
      <c r="AI889" s="526"/>
      <c r="AJ889" s="526"/>
      <c r="AK889" s="526"/>
      <c r="AL889" s="526"/>
      <c r="AM889" s="526"/>
      <c r="AN889" s="526"/>
      <c r="AO889" s="526"/>
      <c r="AP889" s="526"/>
      <c r="AQ889" s="526"/>
      <c r="AR889" s="526"/>
      <c r="AS889" s="526"/>
      <c r="AT889" s="526"/>
      <c r="AU889" s="526"/>
      <c r="AV889" s="526"/>
      <c r="AW889" s="526"/>
      <c r="AX889" s="526"/>
      <c r="AY889" s="526"/>
      <c r="AZ889" s="526"/>
      <c r="BA889" s="526"/>
      <c r="BB889" s="526"/>
      <c r="BC889" s="526"/>
      <c r="BD889" s="526"/>
      <c r="BE889" s="526"/>
      <c r="BF889" s="526"/>
      <c r="BG889" s="526"/>
      <c r="BH889" s="526"/>
      <c r="BI889" s="526"/>
      <c r="BJ889" s="526"/>
      <c r="BK889" s="526"/>
      <c r="BL889" s="526"/>
      <c r="BM889" s="526"/>
      <c r="BN889" s="526"/>
      <c r="BO889" s="526"/>
      <c r="BP889" s="526"/>
      <c r="BQ889" s="526"/>
      <c r="BR889" s="526"/>
      <c r="BS889" s="526"/>
      <c r="BT889" s="526"/>
      <c r="BU889" s="526"/>
      <c r="BV889" s="526"/>
      <c r="BW889" s="526"/>
      <c r="BX889" s="526"/>
      <c r="BY889" s="526"/>
      <c r="BZ889" s="526"/>
      <c r="CA889" s="526"/>
      <c r="CB889" s="526"/>
      <c r="CC889" s="526"/>
      <c r="CD889" s="526"/>
      <c r="CE889" s="526"/>
      <c r="CF889" s="526"/>
      <c r="CG889" s="526"/>
      <c r="CH889" s="526"/>
      <c r="CI889" s="526"/>
      <c r="CJ889" s="526"/>
      <c r="CK889" s="526"/>
      <c r="CL889" s="526"/>
      <c r="CM889" s="526"/>
      <c r="CN889" s="526"/>
      <c r="CO889" s="526"/>
      <c r="CP889" s="526"/>
      <c r="CQ889" s="526"/>
      <c r="CR889" s="526"/>
      <c r="CS889" s="526"/>
      <c r="CT889" s="526"/>
      <c r="CU889" s="526"/>
      <c r="CV889" s="526"/>
      <c r="CW889" s="526"/>
      <c r="CX889" s="526"/>
      <c r="CY889" s="526"/>
      <c r="CZ889" s="526"/>
      <c r="DA889" s="526"/>
      <c r="DB889" s="526"/>
      <c r="DC889" s="526"/>
      <c r="DD889" s="526"/>
      <c r="DE889" s="526"/>
      <c r="DF889" s="526"/>
    </row>
    <row r="890" spans="8:110">
      <c r="H890" s="524">
        <f t="shared" si="151"/>
        <v>0</v>
      </c>
      <c r="K890" s="526"/>
      <c r="L890" s="526"/>
      <c r="M890" s="526"/>
      <c r="N890" s="526"/>
      <c r="O890" s="526"/>
      <c r="P890" s="526"/>
      <c r="Q890" s="526"/>
      <c r="R890" s="526"/>
      <c r="S890" s="526"/>
      <c r="T890" s="526"/>
      <c r="U890" s="526"/>
      <c r="V890" s="526"/>
      <c r="W890" s="526"/>
      <c r="X890" s="526"/>
      <c r="Y890" s="526"/>
      <c r="Z890" s="526"/>
      <c r="AA890" s="526"/>
      <c r="AB890" s="526"/>
      <c r="AC890" s="526"/>
      <c r="AD890" s="526"/>
      <c r="AE890" s="526"/>
      <c r="AF890" s="526"/>
      <c r="AG890" s="526"/>
      <c r="AH890" s="526"/>
      <c r="AI890" s="526"/>
      <c r="AJ890" s="526"/>
      <c r="AK890" s="526"/>
      <c r="AL890" s="526"/>
      <c r="AM890" s="526"/>
      <c r="AN890" s="526"/>
      <c r="AO890" s="526"/>
      <c r="AP890" s="526"/>
      <c r="AQ890" s="526"/>
      <c r="AR890" s="526"/>
      <c r="AS890" s="526"/>
      <c r="AT890" s="526"/>
      <c r="AU890" s="526"/>
      <c r="AV890" s="526"/>
      <c r="AW890" s="526"/>
      <c r="AX890" s="526"/>
      <c r="AY890" s="526"/>
      <c r="AZ890" s="526"/>
      <c r="BA890" s="526"/>
      <c r="BB890" s="526"/>
      <c r="BC890" s="526"/>
      <c r="BD890" s="526"/>
      <c r="BE890" s="526"/>
      <c r="BF890" s="526"/>
      <c r="BG890" s="526"/>
      <c r="BH890" s="526"/>
      <c r="BI890" s="526"/>
      <c r="BJ890" s="526"/>
      <c r="BK890" s="526"/>
      <c r="BL890" s="526"/>
      <c r="BM890" s="526"/>
      <c r="BN890" s="526"/>
      <c r="BO890" s="526"/>
      <c r="BP890" s="526"/>
      <c r="BQ890" s="526"/>
      <c r="BR890" s="526"/>
      <c r="BS890" s="526"/>
      <c r="BT890" s="526"/>
      <c r="BU890" s="526"/>
      <c r="BV890" s="526"/>
      <c r="BW890" s="526"/>
      <c r="BX890" s="526"/>
      <c r="BY890" s="526"/>
      <c r="BZ890" s="526"/>
      <c r="CA890" s="526"/>
      <c r="CB890" s="526"/>
      <c r="CC890" s="526"/>
      <c r="CD890" s="526"/>
      <c r="CE890" s="526"/>
      <c r="CF890" s="526"/>
      <c r="CG890" s="526"/>
      <c r="CH890" s="526"/>
      <c r="CI890" s="526"/>
      <c r="CJ890" s="526"/>
      <c r="CK890" s="526"/>
      <c r="CL890" s="526"/>
      <c r="CM890" s="526"/>
      <c r="CN890" s="526"/>
      <c r="CO890" s="526"/>
      <c r="CP890" s="526"/>
      <c r="CQ890" s="526"/>
      <c r="CR890" s="526"/>
      <c r="CS890" s="526"/>
      <c r="CT890" s="526"/>
      <c r="CU890" s="526"/>
      <c r="CV890" s="526"/>
      <c r="CW890" s="526"/>
      <c r="CX890" s="526"/>
      <c r="CY890" s="526"/>
      <c r="CZ890" s="526"/>
      <c r="DA890" s="526"/>
      <c r="DB890" s="526"/>
      <c r="DC890" s="526"/>
      <c r="DD890" s="526"/>
      <c r="DE890" s="526"/>
      <c r="DF890" s="526"/>
    </row>
    <row r="891" spans="8:110">
      <c r="H891" s="524">
        <f t="shared" si="151"/>
        <v>0</v>
      </c>
      <c r="K891" s="526"/>
      <c r="L891" s="526"/>
      <c r="M891" s="526"/>
      <c r="N891" s="526"/>
      <c r="O891" s="526"/>
      <c r="P891" s="526"/>
      <c r="Q891" s="526"/>
      <c r="R891" s="526"/>
      <c r="S891" s="526"/>
      <c r="T891" s="526"/>
      <c r="U891" s="526"/>
      <c r="V891" s="526"/>
      <c r="W891" s="526"/>
      <c r="X891" s="526"/>
      <c r="Y891" s="526"/>
      <c r="Z891" s="526"/>
      <c r="AA891" s="526"/>
      <c r="AB891" s="526"/>
      <c r="AC891" s="526"/>
      <c r="AD891" s="526"/>
      <c r="AE891" s="526"/>
      <c r="AF891" s="526"/>
      <c r="AG891" s="526"/>
      <c r="AH891" s="526"/>
      <c r="AI891" s="526"/>
      <c r="AJ891" s="526"/>
      <c r="AK891" s="526"/>
      <c r="AL891" s="526"/>
      <c r="AM891" s="526"/>
      <c r="AN891" s="526"/>
      <c r="AO891" s="526"/>
      <c r="AP891" s="526"/>
      <c r="AQ891" s="526"/>
      <c r="AR891" s="526"/>
      <c r="AS891" s="526"/>
      <c r="AT891" s="526"/>
      <c r="AU891" s="526"/>
      <c r="AV891" s="526"/>
      <c r="AW891" s="526"/>
      <c r="AX891" s="526"/>
      <c r="AY891" s="526"/>
      <c r="AZ891" s="526"/>
      <c r="BA891" s="526"/>
      <c r="BB891" s="526"/>
      <c r="BC891" s="526"/>
      <c r="BD891" s="526"/>
      <c r="BE891" s="526"/>
      <c r="BF891" s="526"/>
      <c r="BG891" s="526"/>
      <c r="BH891" s="526"/>
      <c r="BI891" s="526"/>
      <c r="BJ891" s="526"/>
      <c r="BK891" s="526"/>
      <c r="BL891" s="526"/>
      <c r="BM891" s="526"/>
      <c r="BN891" s="526"/>
      <c r="BO891" s="526"/>
      <c r="BP891" s="526"/>
      <c r="BQ891" s="526"/>
      <c r="BR891" s="526"/>
      <c r="BS891" s="526"/>
      <c r="BT891" s="526"/>
      <c r="BU891" s="526"/>
      <c r="BV891" s="526"/>
      <c r="BW891" s="526"/>
      <c r="BX891" s="526"/>
      <c r="BY891" s="526"/>
      <c r="BZ891" s="526"/>
      <c r="CA891" s="526"/>
      <c r="CB891" s="526"/>
      <c r="CC891" s="526"/>
      <c r="CD891" s="526"/>
      <c r="CE891" s="526"/>
      <c r="CF891" s="526"/>
      <c r="CG891" s="526"/>
      <c r="CH891" s="526"/>
      <c r="CI891" s="526"/>
      <c r="CJ891" s="526"/>
      <c r="CK891" s="526"/>
      <c r="CL891" s="526"/>
      <c r="CM891" s="526"/>
      <c r="CN891" s="526"/>
      <c r="CO891" s="526"/>
      <c r="CP891" s="526"/>
      <c r="CQ891" s="526"/>
      <c r="CR891" s="526"/>
      <c r="CS891" s="526"/>
      <c r="CT891" s="526"/>
      <c r="CU891" s="526"/>
      <c r="CV891" s="526"/>
      <c r="CW891" s="526"/>
      <c r="CX891" s="526"/>
      <c r="CY891" s="526"/>
      <c r="CZ891" s="526"/>
      <c r="DA891" s="526"/>
      <c r="DB891" s="526"/>
      <c r="DC891" s="526"/>
      <c r="DD891" s="526"/>
      <c r="DE891" s="526"/>
      <c r="DF891" s="526"/>
    </row>
    <row r="892" spans="8:110">
      <c r="H892" s="524">
        <f t="shared" si="151"/>
        <v>0</v>
      </c>
      <c r="K892" s="526"/>
      <c r="L892" s="526"/>
      <c r="M892" s="526"/>
      <c r="N892" s="526"/>
      <c r="O892" s="526"/>
      <c r="P892" s="526"/>
      <c r="Q892" s="526"/>
      <c r="R892" s="526"/>
      <c r="S892" s="526"/>
      <c r="T892" s="526"/>
      <c r="U892" s="526"/>
      <c r="V892" s="526"/>
      <c r="W892" s="526"/>
      <c r="X892" s="526"/>
      <c r="Y892" s="526"/>
      <c r="Z892" s="526"/>
      <c r="AA892" s="526"/>
      <c r="AB892" s="526"/>
      <c r="AC892" s="526"/>
      <c r="AD892" s="526"/>
      <c r="AE892" s="526"/>
      <c r="AF892" s="526"/>
      <c r="AG892" s="526"/>
      <c r="AH892" s="526"/>
      <c r="AI892" s="526"/>
      <c r="AJ892" s="526"/>
      <c r="AK892" s="526"/>
      <c r="AL892" s="526"/>
      <c r="AM892" s="526"/>
      <c r="AN892" s="526"/>
      <c r="AO892" s="526"/>
      <c r="AP892" s="526"/>
      <c r="AQ892" s="526"/>
      <c r="AR892" s="526"/>
      <c r="AS892" s="526"/>
      <c r="AT892" s="526"/>
      <c r="AU892" s="526"/>
      <c r="AV892" s="526"/>
      <c r="AW892" s="526"/>
      <c r="AX892" s="526"/>
      <c r="AY892" s="526"/>
      <c r="AZ892" s="526"/>
      <c r="BA892" s="526"/>
      <c r="BB892" s="526"/>
      <c r="BC892" s="526"/>
      <c r="BD892" s="526"/>
      <c r="BE892" s="526"/>
      <c r="BF892" s="526"/>
      <c r="BG892" s="526"/>
      <c r="BH892" s="526"/>
      <c r="BI892" s="526"/>
      <c r="BJ892" s="526"/>
      <c r="BK892" s="526"/>
      <c r="BL892" s="526"/>
      <c r="BM892" s="526"/>
      <c r="BN892" s="526"/>
      <c r="BO892" s="526"/>
      <c r="BP892" s="526"/>
      <c r="BQ892" s="526"/>
      <c r="BR892" s="526"/>
      <c r="BS892" s="526"/>
      <c r="BT892" s="526"/>
      <c r="BU892" s="526"/>
      <c r="BV892" s="526"/>
      <c r="BW892" s="526"/>
      <c r="BX892" s="526"/>
      <c r="BY892" s="526"/>
      <c r="BZ892" s="526"/>
      <c r="CA892" s="526"/>
      <c r="CB892" s="526"/>
      <c r="CC892" s="526"/>
      <c r="CD892" s="526"/>
      <c r="CE892" s="526"/>
      <c r="CF892" s="526"/>
      <c r="CG892" s="526"/>
      <c r="CH892" s="526"/>
      <c r="CI892" s="526"/>
      <c r="CJ892" s="526"/>
      <c r="CK892" s="526"/>
      <c r="CL892" s="526"/>
      <c r="CM892" s="526"/>
      <c r="CN892" s="526"/>
      <c r="CO892" s="526"/>
      <c r="CP892" s="526"/>
      <c r="CQ892" s="526"/>
      <c r="CR892" s="526"/>
      <c r="CS892" s="526"/>
      <c r="CT892" s="526"/>
      <c r="CU892" s="526"/>
      <c r="CV892" s="526"/>
      <c r="CW892" s="526"/>
      <c r="CX892" s="526"/>
      <c r="CY892" s="526"/>
      <c r="CZ892" s="526"/>
      <c r="DA892" s="526"/>
      <c r="DB892" s="526"/>
      <c r="DC892" s="526"/>
      <c r="DD892" s="526"/>
      <c r="DE892" s="526"/>
      <c r="DF892" s="526"/>
    </row>
    <row r="893" spans="8:110">
      <c r="H893" s="524">
        <f t="shared" si="151"/>
        <v>0</v>
      </c>
      <c r="K893" s="526"/>
      <c r="L893" s="526"/>
      <c r="M893" s="526"/>
      <c r="N893" s="526"/>
      <c r="O893" s="526"/>
      <c r="P893" s="526"/>
      <c r="Q893" s="526"/>
      <c r="R893" s="526"/>
      <c r="S893" s="526"/>
      <c r="T893" s="526"/>
      <c r="U893" s="526"/>
      <c r="V893" s="526"/>
      <c r="W893" s="526"/>
      <c r="X893" s="526"/>
      <c r="Y893" s="526"/>
      <c r="Z893" s="526"/>
      <c r="AA893" s="526"/>
      <c r="AB893" s="526"/>
      <c r="AC893" s="526"/>
      <c r="AD893" s="526"/>
      <c r="AE893" s="526"/>
      <c r="AF893" s="526"/>
      <c r="AG893" s="526"/>
      <c r="AH893" s="526"/>
      <c r="AI893" s="526"/>
      <c r="AJ893" s="526"/>
      <c r="AK893" s="526"/>
      <c r="AL893" s="526"/>
      <c r="AM893" s="526"/>
      <c r="AN893" s="526"/>
      <c r="AO893" s="526"/>
      <c r="AP893" s="526"/>
      <c r="AQ893" s="526"/>
      <c r="AR893" s="526"/>
      <c r="AS893" s="526"/>
      <c r="AT893" s="526"/>
      <c r="AU893" s="526"/>
      <c r="AV893" s="526"/>
      <c r="AW893" s="526"/>
      <c r="AX893" s="526"/>
      <c r="AY893" s="526"/>
      <c r="AZ893" s="526"/>
      <c r="BA893" s="526"/>
      <c r="BB893" s="526"/>
      <c r="BC893" s="526"/>
      <c r="BD893" s="526"/>
      <c r="BE893" s="526"/>
      <c r="BF893" s="526"/>
      <c r="BG893" s="526"/>
      <c r="BH893" s="526"/>
      <c r="BI893" s="526"/>
      <c r="BJ893" s="526"/>
      <c r="BK893" s="526"/>
      <c r="BL893" s="526"/>
      <c r="BM893" s="526"/>
      <c r="BN893" s="526"/>
      <c r="BO893" s="526"/>
      <c r="BP893" s="526"/>
      <c r="BQ893" s="526"/>
      <c r="BR893" s="526"/>
      <c r="BS893" s="526"/>
      <c r="BT893" s="526"/>
      <c r="BU893" s="526"/>
      <c r="BV893" s="526"/>
      <c r="BW893" s="526"/>
      <c r="BX893" s="526"/>
      <c r="BY893" s="526"/>
      <c r="BZ893" s="526"/>
      <c r="CA893" s="526"/>
      <c r="CB893" s="526"/>
      <c r="CC893" s="526"/>
      <c r="CD893" s="526"/>
      <c r="CE893" s="526"/>
      <c r="CF893" s="526"/>
      <c r="CG893" s="526"/>
      <c r="CH893" s="526"/>
      <c r="CI893" s="526"/>
      <c r="CJ893" s="526"/>
      <c r="CK893" s="526"/>
      <c r="CL893" s="526"/>
      <c r="CM893" s="526"/>
      <c r="CN893" s="526"/>
      <c r="CO893" s="526"/>
      <c r="CP893" s="526"/>
      <c r="CQ893" s="526"/>
      <c r="CR893" s="526"/>
      <c r="CS893" s="526"/>
      <c r="CT893" s="526"/>
      <c r="CU893" s="526"/>
      <c r="CV893" s="526"/>
      <c r="CW893" s="526"/>
      <c r="CX893" s="526"/>
      <c r="CY893" s="526"/>
      <c r="CZ893" s="526"/>
      <c r="DA893" s="526"/>
      <c r="DB893" s="526"/>
      <c r="DC893" s="526"/>
      <c r="DD893" s="526"/>
      <c r="DE893" s="526"/>
      <c r="DF893" s="526"/>
    </row>
    <row r="894" spans="8:110">
      <c r="H894" s="524">
        <f t="shared" si="151"/>
        <v>0</v>
      </c>
      <c r="K894" s="526"/>
      <c r="L894" s="526"/>
      <c r="M894" s="526"/>
      <c r="N894" s="526"/>
      <c r="O894" s="526"/>
      <c r="P894" s="526"/>
      <c r="Q894" s="526"/>
      <c r="R894" s="526"/>
      <c r="S894" s="526"/>
      <c r="T894" s="526"/>
      <c r="U894" s="526"/>
      <c r="V894" s="526"/>
      <c r="W894" s="526"/>
      <c r="X894" s="526"/>
      <c r="Y894" s="526"/>
      <c r="Z894" s="526"/>
      <c r="AA894" s="526"/>
      <c r="AB894" s="526"/>
      <c r="AC894" s="526"/>
      <c r="AD894" s="526"/>
      <c r="AE894" s="526"/>
      <c r="AF894" s="526"/>
      <c r="AG894" s="526"/>
      <c r="AH894" s="526"/>
      <c r="AI894" s="526"/>
      <c r="AJ894" s="526"/>
      <c r="AK894" s="526"/>
      <c r="AL894" s="526"/>
      <c r="AM894" s="526"/>
      <c r="AN894" s="526"/>
      <c r="AO894" s="526"/>
      <c r="AP894" s="526"/>
      <c r="AQ894" s="526"/>
      <c r="AR894" s="526"/>
      <c r="AS894" s="526"/>
      <c r="AT894" s="526"/>
      <c r="AU894" s="526"/>
      <c r="AV894" s="526"/>
      <c r="AW894" s="526"/>
      <c r="AX894" s="526"/>
      <c r="AY894" s="526"/>
      <c r="AZ894" s="526"/>
      <c r="BA894" s="526"/>
      <c r="BB894" s="526"/>
      <c r="BC894" s="526"/>
      <c r="BD894" s="526"/>
      <c r="BE894" s="526"/>
      <c r="BF894" s="526"/>
      <c r="BG894" s="526"/>
      <c r="BH894" s="526"/>
      <c r="BI894" s="526"/>
      <c r="BJ894" s="526"/>
      <c r="BK894" s="526"/>
      <c r="BL894" s="526"/>
      <c r="BM894" s="526"/>
      <c r="BN894" s="526"/>
      <c r="BO894" s="526"/>
      <c r="BP894" s="526"/>
      <c r="BQ894" s="526"/>
      <c r="BR894" s="526"/>
      <c r="BS894" s="526"/>
      <c r="BT894" s="526"/>
      <c r="BU894" s="526"/>
      <c r="BV894" s="526"/>
      <c r="BW894" s="526"/>
      <c r="BX894" s="526"/>
      <c r="BY894" s="526"/>
      <c r="BZ894" s="526"/>
      <c r="CA894" s="526"/>
      <c r="CB894" s="526"/>
      <c r="CC894" s="526"/>
      <c r="CD894" s="526"/>
      <c r="CE894" s="526"/>
      <c r="CF894" s="526"/>
      <c r="CG894" s="526"/>
      <c r="CH894" s="526"/>
      <c r="CI894" s="526"/>
      <c r="CJ894" s="526"/>
      <c r="CK894" s="526"/>
      <c r="CL894" s="526"/>
      <c r="CM894" s="526"/>
      <c r="CN894" s="526"/>
      <c r="CO894" s="526"/>
      <c r="CP894" s="526"/>
      <c r="CQ894" s="526"/>
      <c r="CR894" s="526"/>
      <c r="CS894" s="526"/>
      <c r="CT894" s="526"/>
      <c r="CU894" s="526"/>
      <c r="CV894" s="526"/>
      <c r="CW894" s="526"/>
      <c r="CX894" s="526"/>
      <c r="CY894" s="526"/>
      <c r="CZ894" s="526"/>
      <c r="DA894" s="526"/>
      <c r="DB894" s="526"/>
      <c r="DC894" s="526"/>
      <c r="DD894" s="526"/>
      <c r="DE894" s="526"/>
      <c r="DF894" s="526"/>
    </row>
    <row r="895" spans="8:110">
      <c r="H895" s="524">
        <f t="shared" si="151"/>
        <v>0</v>
      </c>
      <c r="K895" s="526"/>
      <c r="L895" s="526"/>
      <c r="M895" s="526"/>
      <c r="N895" s="526"/>
      <c r="O895" s="526"/>
      <c r="P895" s="526"/>
      <c r="Q895" s="526"/>
      <c r="R895" s="526"/>
      <c r="S895" s="526"/>
      <c r="T895" s="526"/>
      <c r="U895" s="526"/>
      <c r="V895" s="526"/>
      <c r="W895" s="526"/>
      <c r="X895" s="526"/>
      <c r="Y895" s="526"/>
      <c r="Z895" s="526"/>
      <c r="AA895" s="526"/>
      <c r="AB895" s="526"/>
      <c r="AC895" s="526"/>
      <c r="AD895" s="526"/>
      <c r="AE895" s="526"/>
      <c r="AF895" s="526"/>
      <c r="AG895" s="526"/>
      <c r="AH895" s="526"/>
      <c r="AI895" s="526"/>
      <c r="AJ895" s="526"/>
      <c r="AK895" s="526"/>
      <c r="AL895" s="526"/>
      <c r="AM895" s="526"/>
      <c r="AN895" s="526"/>
      <c r="AO895" s="526"/>
      <c r="AP895" s="526"/>
      <c r="AQ895" s="526"/>
      <c r="AR895" s="526"/>
      <c r="AS895" s="526"/>
      <c r="AT895" s="526"/>
      <c r="AU895" s="526"/>
      <c r="AV895" s="526"/>
      <c r="AW895" s="526"/>
      <c r="AX895" s="526"/>
      <c r="AY895" s="526"/>
      <c r="AZ895" s="526"/>
      <c r="BA895" s="526"/>
      <c r="BB895" s="526"/>
      <c r="BC895" s="526"/>
      <c r="BD895" s="526"/>
      <c r="BE895" s="526"/>
      <c r="BF895" s="526"/>
      <c r="BG895" s="526"/>
      <c r="BH895" s="526"/>
      <c r="BI895" s="526"/>
      <c r="BJ895" s="526"/>
      <c r="BK895" s="526"/>
      <c r="BL895" s="526"/>
      <c r="BM895" s="526"/>
      <c r="BN895" s="526"/>
      <c r="BO895" s="526"/>
      <c r="BP895" s="526"/>
      <c r="BQ895" s="526"/>
      <c r="BR895" s="526"/>
      <c r="BS895" s="526"/>
      <c r="BT895" s="526"/>
      <c r="BU895" s="526"/>
      <c r="BV895" s="526"/>
      <c r="BW895" s="526"/>
      <c r="BX895" s="526"/>
      <c r="BY895" s="526"/>
      <c r="BZ895" s="526"/>
      <c r="CA895" s="526"/>
      <c r="CB895" s="526"/>
      <c r="CC895" s="526"/>
      <c r="CD895" s="526"/>
      <c r="CE895" s="526"/>
      <c r="CF895" s="526"/>
      <c r="CG895" s="526"/>
      <c r="CH895" s="526"/>
      <c r="CI895" s="526"/>
      <c r="CJ895" s="526"/>
      <c r="CK895" s="526"/>
      <c r="CL895" s="526"/>
      <c r="CM895" s="526"/>
      <c r="CN895" s="526"/>
      <c r="CO895" s="526"/>
      <c r="CP895" s="526"/>
      <c r="CQ895" s="526"/>
      <c r="CR895" s="526"/>
      <c r="CS895" s="526"/>
      <c r="CT895" s="526"/>
      <c r="CU895" s="526"/>
      <c r="CV895" s="526"/>
      <c r="CW895" s="526"/>
      <c r="CX895" s="526"/>
      <c r="CY895" s="526"/>
      <c r="CZ895" s="526"/>
      <c r="DA895" s="526"/>
      <c r="DB895" s="526"/>
      <c r="DC895" s="526"/>
      <c r="DD895" s="526"/>
      <c r="DE895" s="526"/>
      <c r="DF895" s="526"/>
    </row>
    <row r="896" spans="8:110">
      <c r="H896" s="524">
        <f t="shared" si="151"/>
        <v>0</v>
      </c>
      <c r="K896" s="526"/>
      <c r="L896" s="526"/>
      <c r="M896" s="526"/>
      <c r="N896" s="526"/>
      <c r="O896" s="526"/>
      <c r="P896" s="526"/>
      <c r="Q896" s="526"/>
      <c r="R896" s="526"/>
      <c r="S896" s="526"/>
      <c r="T896" s="526"/>
      <c r="U896" s="526"/>
      <c r="V896" s="526"/>
      <c r="W896" s="526"/>
      <c r="X896" s="526"/>
      <c r="Y896" s="526"/>
      <c r="Z896" s="526"/>
      <c r="AA896" s="526"/>
      <c r="AB896" s="526"/>
      <c r="AC896" s="526"/>
      <c r="AD896" s="526"/>
      <c r="AE896" s="526"/>
      <c r="AF896" s="526"/>
      <c r="AG896" s="526"/>
      <c r="AH896" s="526"/>
      <c r="AI896" s="526"/>
      <c r="AJ896" s="526"/>
      <c r="AK896" s="526"/>
      <c r="AL896" s="526"/>
      <c r="AM896" s="526"/>
      <c r="AN896" s="526"/>
      <c r="AO896" s="526"/>
      <c r="AP896" s="526"/>
      <c r="AQ896" s="526"/>
      <c r="AR896" s="526"/>
      <c r="AS896" s="526"/>
      <c r="AT896" s="526"/>
      <c r="AU896" s="526"/>
      <c r="AV896" s="526"/>
      <c r="AW896" s="526"/>
      <c r="AX896" s="526"/>
      <c r="AY896" s="526"/>
      <c r="AZ896" s="526"/>
      <c r="BA896" s="526"/>
      <c r="BB896" s="526"/>
      <c r="BC896" s="526"/>
      <c r="BD896" s="526"/>
      <c r="BE896" s="526"/>
      <c r="BF896" s="526"/>
      <c r="BG896" s="526"/>
      <c r="BH896" s="526"/>
      <c r="BI896" s="526"/>
      <c r="BJ896" s="526"/>
      <c r="BK896" s="526"/>
      <c r="BL896" s="526"/>
      <c r="BM896" s="526"/>
      <c r="BN896" s="526"/>
      <c r="BO896" s="526"/>
      <c r="BP896" s="526"/>
      <c r="BQ896" s="526"/>
      <c r="BR896" s="526"/>
      <c r="BS896" s="526"/>
      <c r="BT896" s="526"/>
      <c r="BU896" s="526"/>
      <c r="BV896" s="526"/>
      <c r="BW896" s="526"/>
      <c r="BX896" s="526"/>
      <c r="BY896" s="526"/>
      <c r="BZ896" s="526"/>
      <c r="CA896" s="526"/>
      <c r="CB896" s="526"/>
      <c r="CC896" s="526"/>
      <c r="CD896" s="526"/>
      <c r="CE896" s="526"/>
      <c r="CF896" s="526"/>
      <c r="CG896" s="526"/>
      <c r="CH896" s="526"/>
      <c r="CI896" s="526"/>
      <c r="CJ896" s="526"/>
      <c r="CK896" s="526"/>
      <c r="CL896" s="526"/>
      <c r="CM896" s="526"/>
      <c r="CN896" s="526"/>
      <c r="CO896" s="526"/>
      <c r="CP896" s="526"/>
      <c r="CQ896" s="526"/>
      <c r="CR896" s="526"/>
      <c r="CS896" s="526"/>
      <c r="CT896" s="526"/>
      <c r="CU896" s="526"/>
      <c r="CV896" s="526"/>
      <c r="CW896" s="526"/>
      <c r="CX896" s="526"/>
      <c r="CY896" s="526"/>
      <c r="CZ896" s="526"/>
      <c r="DA896" s="526"/>
      <c r="DB896" s="526"/>
      <c r="DC896" s="526"/>
      <c r="DD896" s="526"/>
      <c r="DE896" s="526"/>
      <c r="DF896" s="526"/>
    </row>
    <row r="897" spans="8:110">
      <c r="H897" s="524">
        <f t="shared" si="151"/>
        <v>0</v>
      </c>
      <c r="K897" s="526"/>
      <c r="L897" s="526"/>
      <c r="M897" s="526"/>
      <c r="N897" s="526"/>
      <c r="O897" s="526"/>
      <c r="P897" s="526"/>
      <c r="Q897" s="526"/>
      <c r="R897" s="526"/>
      <c r="S897" s="526"/>
      <c r="T897" s="526"/>
      <c r="U897" s="526"/>
      <c r="V897" s="526"/>
      <c r="W897" s="526"/>
      <c r="X897" s="526"/>
      <c r="Y897" s="526"/>
      <c r="Z897" s="526"/>
      <c r="AA897" s="526"/>
      <c r="AB897" s="526"/>
      <c r="AC897" s="526"/>
      <c r="AD897" s="526"/>
      <c r="AE897" s="526"/>
      <c r="AF897" s="526"/>
      <c r="AG897" s="526"/>
      <c r="AH897" s="526"/>
      <c r="AI897" s="526"/>
      <c r="AJ897" s="526"/>
      <c r="AK897" s="526"/>
      <c r="AL897" s="526"/>
      <c r="AM897" s="526"/>
      <c r="AN897" s="526"/>
      <c r="AO897" s="526"/>
      <c r="AP897" s="526"/>
      <c r="AQ897" s="526"/>
      <c r="AR897" s="526"/>
      <c r="AS897" s="526"/>
      <c r="AT897" s="526"/>
      <c r="AU897" s="526"/>
      <c r="AV897" s="526"/>
      <c r="AW897" s="526"/>
      <c r="AX897" s="526"/>
      <c r="AY897" s="526"/>
      <c r="AZ897" s="526"/>
      <c r="BA897" s="526"/>
      <c r="BB897" s="526"/>
      <c r="BC897" s="526"/>
      <c r="BD897" s="526"/>
      <c r="BE897" s="526"/>
      <c r="BF897" s="526"/>
      <c r="BG897" s="526"/>
      <c r="BH897" s="526"/>
      <c r="BI897" s="526"/>
      <c r="BJ897" s="526"/>
      <c r="BK897" s="526"/>
      <c r="BL897" s="526"/>
      <c r="BM897" s="526"/>
      <c r="BN897" s="526"/>
      <c r="BO897" s="526"/>
      <c r="BP897" s="526"/>
      <c r="BQ897" s="526"/>
      <c r="BR897" s="526"/>
      <c r="BS897" s="526"/>
      <c r="BT897" s="526"/>
      <c r="BU897" s="526"/>
      <c r="BV897" s="526"/>
      <c r="BW897" s="526"/>
      <c r="BX897" s="526"/>
      <c r="BY897" s="526"/>
      <c r="BZ897" s="526"/>
      <c r="CA897" s="526"/>
      <c r="CB897" s="526"/>
      <c r="CC897" s="526"/>
      <c r="CD897" s="526"/>
      <c r="CE897" s="526"/>
      <c r="CF897" s="526"/>
      <c r="CG897" s="526"/>
      <c r="CH897" s="526"/>
      <c r="CI897" s="526"/>
      <c r="CJ897" s="526"/>
      <c r="CK897" s="526"/>
      <c r="CL897" s="526"/>
      <c r="CM897" s="526"/>
      <c r="CN897" s="526"/>
      <c r="CO897" s="526"/>
      <c r="CP897" s="526"/>
      <c r="CQ897" s="526"/>
      <c r="CR897" s="526"/>
      <c r="CS897" s="526"/>
      <c r="CT897" s="526"/>
      <c r="CU897" s="526"/>
      <c r="CV897" s="526"/>
      <c r="CW897" s="526"/>
      <c r="CX897" s="526"/>
      <c r="CY897" s="526"/>
      <c r="CZ897" s="526"/>
      <c r="DA897" s="526"/>
      <c r="DB897" s="526"/>
      <c r="DC897" s="526"/>
      <c r="DD897" s="526"/>
      <c r="DE897" s="526"/>
      <c r="DF897" s="526"/>
    </row>
    <row r="898" spans="8:110">
      <c r="H898" s="524">
        <f t="shared" si="151"/>
        <v>0</v>
      </c>
      <c r="K898" s="526"/>
      <c r="L898" s="526"/>
      <c r="M898" s="526"/>
      <c r="N898" s="526"/>
      <c r="O898" s="526"/>
      <c r="P898" s="526"/>
      <c r="Q898" s="526"/>
      <c r="R898" s="526"/>
      <c r="S898" s="526"/>
      <c r="T898" s="526"/>
      <c r="U898" s="526"/>
      <c r="V898" s="526"/>
      <c r="W898" s="526"/>
      <c r="X898" s="526"/>
      <c r="Y898" s="526"/>
      <c r="Z898" s="526"/>
      <c r="AA898" s="526"/>
      <c r="AB898" s="526"/>
      <c r="AC898" s="526"/>
      <c r="AD898" s="526"/>
      <c r="AE898" s="526"/>
      <c r="AF898" s="526"/>
      <c r="AG898" s="526"/>
      <c r="AH898" s="526"/>
      <c r="AI898" s="526"/>
      <c r="AJ898" s="526"/>
      <c r="AK898" s="526"/>
      <c r="AL898" s="526"/>
      <c r="AM898" s="526"/>
      <c r="AN898" s="526"/>
      <c r="AO898" s="526"/>
      <c r="AP898" s="526"/>
      <c r="AQ898" s="526"/>
      <c r="AR898" s="526"/>
      <c r="AS898" s="526"/>
      <c r="AT898" s="526"/>
      <c r="AU898" s="526"/>
      <c r="AV898" s="526"/>
      <c r="AW898" s="526"/>
      <c r="AX898" s="526"/>
      <c r="AY898" s="526"/>
      <c r="AZ898" s="526"/>
      <c r="BA898" s="526"/>
      <c r="BB898" s="526"/>
      <c r="BC898" s="526"/>
      <c r="BD898" s="526"/>
      <c r="BE898" s="526"/>
      <c r="BF898" s="526"/>
      <c r="BG898" s="526"/>
      <c r="BH898" s="526"/>
      <c r="BI898" s="526"/>
      <c r="BJ898" s="526"/>
      <c r="BK898" s="526"/>
      <c r="BL898" s="526"/>
      <c r="BM898" s="526"/>
      <c r="BN898" s="526"/>
      <c r="BO898" s="526"/>
      <c r="BP898" s="526"/>
      <c r="BQ898" s="526"/>
      <c r="BR898" s="526"/>
      <c r="BS898" s="526"/>
      <c r="BT898" s="526"/>
      <c r="BU898" s="526"/>
      <c r="BV898" s="526"/>
      <c r="BW898" s="526"/>
      <c r="BX898" s="526"/>
      <c r="BY898" s="526"/>
      <c r="BZ898" s="526"/>
      <c r="CA898" s="526"/>
      <c r="CB898" s="526"/>
      <c r="CC898" s="526"/>
      <c r="CD898" s="526"/>
      <c r="CE898" s="526"/>
      <c r="CF898" s="526"/>
      <c r="CG898" s="526"/>
      <c r="CH898" s="526"/>
      <c r="CI898" s="526"/>
      <c r="CJ898" s="526"/>
      <c r="CK898" s="526"/>
      <c r="CL898" s="526"/>
      <c r="CM898" s="526"/>
      <c r="CN898" s="526"/>
      <c r="CO898" s="526"/>
      <c r="CP898" s="526"/>
      <c r="CQ898" s="526"/>
      <c r="CR898" s="526"/>
      <c r="CS898" s="526"/>
      <c r="CT898" s="526"/>
      <c r="CU898" s="526"/>
      <c r="CV898" s="526"/>
      <c r="CW898" s="526"/>
      <c r="CX898" s="526"/>
      <c r="CY898" s="526"/>
      <c r="CZ898" s="526"/>
      <c r="DA898" s="526"/>
      <c r="DB898" s="526"/>
      <c r="DC898" s="526"/>
      <c r="DD898" s="526"/>
      <c r="DE898" s="526"/>
      <c r="DF898" s="526"/>
    </row>
    <row r="899" spans="8:110">
      <c r="H899" s="524">
        <f t="shared" si="151"/>
        <v>0</v>
      </c>
      <c r="K899" s="526"/>
      <c r="L899" s="526"/>
      <c r="M899" s="526"/>
      <c r="N899" s="526"/>
      <c r="O899" s="526"/>
      <c r="P899" s="526"/>
      <c r="Q899" s="526"/>
      <c r="R899" s="526"/>
      <c r="S899" s="526"/>
      <c r="T899" s="526"/>
      <c r="U899" s="526"/>
      <c r="V899" s="526"/>
      <c r="W899" s="526"/>
      <c r="X899" s="526"/>
      <c r="Y899" s="526"/>
      <c r="Z899" s="526"/>
      <c r="AA899" s="526"/>
      <c r="AB899" s="526"/>
      <c r="AC899" s="526"/>
      <c r="AD899" s="526"/>
      <c r="AE899" s="526"/>
      <c r="AF899" s="526"/>
      <c r="AG899" s="526"/>
      <c r="AH899" s="526"/>
      <c r="AI899" s="526"/>
      <c r="AJ899" s="526"/>
      <c r="AK899" s="526"/>
      <c r="AL899" s="526"/>
      <c r="AM899" s="526"/>
      <c r="AN899" s="526"/>
      <c r="AO899" s="526"/>
      <c r="AP899" s="526"/>
      <c r="AQ899" s="526"/>
      <c r="AR899" s="526"/>
      <c r="AS899" s="526"/>
      <c r="AT899" s="526"/>
      <c r="AU899" s="526"/>
      <c r="AV899" s="526"/>
      <c r="AW899" s="526"/>
      <c r="AX899" s="526"/>
      <c r="AY899" s="526"/>
      <c r="AZ899" s="526"/>
      <c r="BA899" s="526"/>
      <c r="BB899" s="526"/>
      <c r="BC899" s="526"/>
      <c r="BD899" s="526"/>
      <c r="BE899" s="526"/>
      <c r="BF899" s="526"/>
      <c r="BG899" s="526"/>
      <c r="BH899" s="526"/>
      <c r="BI899" s="526"/>
      <c r="BJ899" s="526"/>
      <c r="BK899" s="526"/>
      <c r="BL899" s="526"/>
      <c r="BM899" s="526"/>
      <c r="BN899" s="526"/>
      <c r="BO899" s="526"/>
      <c r="BP899" s="526"/>
      <c r="BQ899" s="526"/>
      <c r="BR899" s="526"/>
      <c r="BS899" s="526"/>
      <c r="BT899" s="526"/>
      <c r="BU899" s="526"/>
      <c r="BV899" s="526"/>
      <c r="BW899" s="526"/>
      <c r="BX899" s="526"/>
      <c r="BY899" s="526"/>
      <c r="BZ899" s="526"/>
      <c r="CA899" s="526"/>
      <c r="CB899" s="526"/>
      <c r="CC899" s="526"/>
      <c r="CD899" s="526"/>
      <c r="CE899" s="526"/>
      <c r="CF899" s="526"/>
      <c r="CG899" s="526"/>
      <c r="CH899" s="526"/>
      <c r="CI899" s="526"/>
      <c r="CJ899" s="526"/>
      <c r="CK899" s="526"/>
      <c r="CL899" s="526"/>
      <c r="CM899" s="526"/>
      <c r="CN899" s="526"/>
      <c r="CO899" s="526"/>
      <c r="CP899" s="526"/>
      <c r="CQ899" s="526"/>
      <c r="CR899" s="526"/>
      <c r="CS899" s="526"/>
      <c r="CT899" s="526"/>
      <c r="CU899" s="526"/>
      <c r="CV899" s="526"/>
      <c r="CW899" s="526"/>
      <c r="CX899" s="526"/>
      <c r="CY899" s="526"/>
      <c r="CZ899" s="526"/>
      <c r="DA899" s="526"/>
      <c r="DB899" s="526"/>
      <c r="DC899" s="526"/>
      <c r="DD899" s="526"/>
      <c r="DE899" s="526"/>
      <c r="DF899" s="526"/>
    </row>
    <row r="900" spans="8:110">
      <c r="H900" s="524">
        <f t="shared" si="151"/>
        <v>0</v>
      </c>
      <c r="K900" s="526"/>
      <c r="L900" s="526"/>
      <c r="M900" s="526"/>
      <c r="N900" s="526"/>
      <c r="O900" s="526"/>
      <c r="P900" s="526"/>
      <c r="Q900" s="526"/>
      <c r="R900" s="526"/>
      <c r="S900" s="526"/>
      <c r="T900" s="526"/>
      <c r="U900" s="526"/>
      <c r="V900" s="526"/>
      <c r="W900" s="526"/>
      <c r="X900" s="526"/>
      <c r="Y900" s="526"/>
      <c r="Z900" s="526"/>
      <c r="AA900" s="526"/>
      <c r="AB900" s="526"/>
      <c r="AC900" s="526"/>
      <c r="AD900" s="526"/>
      <c r="AE900" s="526"/>
      <c r="AF900" s="526"/>
      <c r="AG900" s="526"/>
      <c r="AH900" s="526"/>
      <c r="AI900" s="526"/>
      <c r="AJ900" s="526"/>
      <c r="AK900" s="526"/>
      <c r="AL900" s="526"/>
      <c r="AM900" s="526"/>
      <c r="AN900" s="526"/>
      <c r="AO900" s="526"/>
      <c r="AP900" s="526"/>
      <c r="AQ900" s="526"/>
      <c r="AR900" s="526"/>
      <c r="AS900" s="526"/>
      <c r="AT900" s="526"/>
      <c r="AU900" s="526"/>
      <c r="AV900" s="526"/>
      <c r="AW900" s="526"/>
      <c r="AX900" s="526"/>
      <c r="AY900" s="526"/>
      <c r="AZ900" s="526"/>
      <c r="BA900" s="526"/>
      <c r="BB900" s="526"/>
      <c r="BC900" s="526"/>
      <c r="BD900" s="526"/>
      <c r="BE900" s="526"/>
      <c r="BF900" s="526"/>
      <c r="BG900" s="526"/>
      <c r="BH900" s="526"/>
      <c r="BI900" s="526"/>
      <c r="BJ900" s="526"/>
      <c r="BK900" s="526"/>
      <c r="BL900" s="526"/>
      <c r="BM900" s="526"/>
      <c r="BN900" s="526"/>
      <c r="BO900" s="526"/>
      <c r="BP900" s="526"/>
      <c r="BQ900" s="526"/>
      <c r="BR900" s="526"/>
      <c r="BS900" s="526"/>
      <c r="BT900" s="526"/>
      <c r="BU900" s="526"/>
      <c r="BV900" s="526"/>
      <c r="BW900" s="526"/>
      <c r="BX900" s="526"/>
      <c r="BY900" s="526"/>
      <c r="BZ900" s="526"/>
      <c r="CA900" s="526"/>
      <c r="CB900" s="526"/>
      <c r="CC900" s="526"/>
      <c r="CD900" s="526"/>
      <c r="CE900" s="526"/>
      <c r="CF900" s="526"/>
      <c r="CG900" s="526"/>
      <c r="CH900" s="526"/>
      <c r="CI900" s="526"/>
      <c r="CJ900" s="526"/>
      <c r="CK900" s="526"/>
      <c r="CL900" s="526"/>
      <c r="CM900" s="526"/>
      <c r="CN900" s="526"/>
      <c r="CO900" s="526"/>
      <c r="CP900" s="526"/>
      <c r="CQ900" s="526"/>
      <c r="CR900" s="526"/>
      <c r="CS900" s="526"/>
      <c r="CT900" s="526"/>
      <c r="CU900" s="526"/>
      <c r="CV900" s="526"/>
      <c r="CW900" s="526"/>
      <c r="CX900" s="526"/>
      <c r="CY900" s="526"/>
      <c r="CZ900" s="526"/>
      <c r="DA900" s="526"/>
      <c r="DB900" s="526"/>
      <c r="DC900" s="526"/>
      <c r="DD900" s="526"/>
      <c r="DE900" s="526"/>
      <c r="DF900" s="526"/>
    </row>
    <row r="901" spans="8:110">
      <c r="H901" s="524">
        <f t="shared" si="151"/>
        <v>0</v>
      </c>
      <c r="K901" s="526"/>
      <c r="L901" s="526"/>
      <c r="M901" s="526"/>
      <c r="N901" s="526"/>
      <c r="O901" s="526"/>
      <c r="P901" s="526"/>
      <c r="Q901" s="526"/>
      <c r="R901" s="526"/>
      <c r="S901" s="526"/>
      <c r="T901" s="526"/>
      <c r="U901" s="526"/>
      <c r="V901" s="526"/>
      <c r="W901" s="526"/>
      <c r="X901" s="526"/>
      <c r="Y901" s="526"/>
      <c r="Z901" s="526"/>
      <c r="AA901" s="526"/>
      <c r="AB901" s="526"/>
      <c r="AC901" s="526"/>
      <c r="AD901" s="526"/>
      <c r="AE901" s="526"/>
      <c r="AF901" s="526"/>
      <c r="AG901" s="526"/>
      <c r="AH901" s="526"/>
      <c r="AI901" s="526"/>
      <c r="AJ901" s="526"/>
      <c r="AK901" s="526"/>
      <c r="AL901" s="526"/>
      <c r="AM901" s="526"/>
      <c r="AN901" s="526"/>
      <c r="AO901" s="526"/>
      <c r="AP901" s="526"/>
      <c r="AQ901" s="526"/>
      <c r="AR901" s="526"/>
      <c r="AS901" s="526"/>
      <c r="AT901" s="526"/>
      <c r="AU901" s="526"/>
      <c r="AV901" s="526"/>
      <c r="AW901" s="526"/>
      <c r="AX901" s="526"/>
      <c r="AY901" s="526"/>
      <c r="AZ901" s="526"/>
      <c r="BA901" s="526"/>
      <c r="BB901" s="526"/>
      <c r="BC901" s="526"/>
      <c r="BD901" s="526"/>
      <c r="BE901" s="526"/>
      <c r="BF901" s="526"/>
      <c r="BG901" s="526"/>
      <c r="BH901" s="526"/>
      <c r="BI901" s="526"/>
      <c r="BJ901" s="526"/>
      <c r="BK901" s="526"/>
      <c r="BL901" s="526"/>
      <c r="BM901" s="526"/>
      <c r="BN901" s="526"/>
      <c r="BO901" s="526"/>
      <c r="BP901" s="526"/>
      <c r="BQ901" s="526"/>
      <c r="BR901" s="526"/>
      <c r="BS901" s="526"/>
      <c r="BT901" s="526"/>
      <c r="BU901" s="526"/>
      <c r="BV901" s="526"/>
      <c r="BW901" s="526"/>
      <c r="BX901" s="526"/>
      <c r="BY901" s="526"/>
      <c r="BZ901" s="526"/>
      <c r="CA901" s="526"/>
      <c r="CB901" s="526"/>
      <c r="CC901" s="526"/>
      <c r="CD901" s="526"/>
      <c r="CE901" s="526"/>
      <c r="CF901" s="526"/>
      <c r="CG901" s="526"/>
      <c r="CH901" s="526"/>
      <c r="CI901" s="526"/>
      <c r="CJ901" s="526"/>
      <c r="CK901" s="526"/>
      <c r="CL901" s="526"/>
      <c r="CM901" s="526"/>
      <c r="CN901" s="526"/>
      <c r="CO901" s="526"/>
      <c r="CP901" s="526"/>
      <c r="CQ901" s="526"/>
      <c r="CR901" s="526"/>
      <c r="CS901" s="526"/>
      <c r="CT901" s="526"/>
      <c r="CU901" s="526"/>
      <c r="CV901" s="526"/>
      <c r="CW901" s="526"/>
      <c r="CX901" s="526"/>
      <c r="CY901" s="526"/>
      <c r="CZ901" s="526"/>
      <c r="DA901" s="526"/>
      <c r="DB901" s="526"/>
      <c r="DC901" s="526"/>
      <c r="DD901" s="526"/>
      <c r="DE901" s="526"/>
      <c r="DF901" s="526"/>
    </row>
    <row r="902" spans="8:110">
      <c r="H902" s="524">
        <f t="shared" si="151"/>
        <v>0</v>
      </c>
      <c r="K902" s="526"/>
      <c r="L902" s="526"/>
      <c r="M902" s="526"/>
      <c r="N902" s="526"/>
      <c r="O902" s="526"/>
      <c r="P902" s="526"/>
      <c r="Q902" s="526"/>
      <c r="R902" s="526"/>
      <c r="S902" s="526"/>
      <c r="T902" s="526"/>
      <c r="U902" s="526"/>
      <c r="V902" s="526"/>
      <c r="W902" s="526"/>
      <c r="X902" s="526"/>
      <c r="Y902" s="526"/>
      <c r="Z902" s="526"/>
      <c r="AA902" s="526"/>
      <c r="AB902" s="526"/>
      <c r="AC902" s="526"/>
      <c r="AD902" s="526"/>
      <c r="AE902" s="526"/>
      <c r="AF902" s="526"/>
      <c r="AG902" s="526"/>
      <c r="AH902" s="526"/>
      <c r="AI902" s="526"/>
      <c r="AJ902" s="526"/>
      <c r="AK902" s="526"/>
      <c r="AL902" s="526"/>
      <c r="AM902" s="526"/>
      <c r="AN902" s="526"/>
      <c r="AO902" s="526"/>
      <c r="AP902" s="526"/>
      <c r="AQ902" s="526"/>
      <c r="AR902" s="526"/>
      <c r="AS902" s="526"/>
      <c r="AT902" s="526"/>
      <c r="AU902" s="526"/>
      <c r="AV902" s="526"/>
      <c r="AW902" s="526"/>
      <c r="AX902" s="526"/>
      <c r="AY902" s="526"/>
      <c r="AZ902" s="526"/>
      <c r="BA902" s="526"/>
      <c r="BB902" s="526"/>
      <c r="BC902" s="526"/>
      <c r="BD902" s="526"/>
      <c r="BE902" s="526"/>
      <c r="BF902" s="526"/>
      <c r="BG902" s="526"/>
      <c r="BH902" s="526"/>
      <c r="BI902" s="526"/>
      <c r="BJ902" s="526"/>
      <c r="BK902" s="526"/>
      <c r="BL902" s="526"/>
      <c r="BM902" s="526"/>
      <c r="BN902" s="526"/>
      <c r="BO902" s="526"/>
      <c r="BP902" s="526"/>
      <c r="BQ902" s="526"/>
      <c r="BR902" s="526"/>
      <c r="BS902" s="526"/>
      <c r="BT902" s="526"/>
      <c r="BU902" s="526"/>
      <c r="BV902" s="526"/>
      <c r="BW902" s="526"/>
      <c r="BX902" s="526"/>
      <c r="BY902" s="526"/>
      <c r="BZ902" s="526"/>
      <c r="CA902" s="526"/>
      <c r="CB902" s="526"/>
      <c r="CC902" s="526"/>
      <c r="CD902" s="526"/>
      <c r="CE902" s="526"/>
      <c r="CF902" s="526"/>
      <c r="CG902" s="526"/>
      <c r="CH902" s="526"/>
      <c r="CI902" s="526"/>
      <c r="CJ902" s="526"/>
      <c r="CK902" s="526"/>
      <c r="CL902" s="526"/>
      <c r="CM902" s="526"/>
      <c r="CN902" s="526"/>
      <c r="CO902" s="526"/>
      <c r="CP902" s="526"/>
      <c r="CQ902" s="526"/>
      <c r="CR902" s="526"/>
      <c r="CS902" s="526"/>
      <c r="CT902" s="526"/>
      <c r="CU902" s="526"/>
      <c r="CV902" s="526"/>
      <c r="CW902" s="526"/>
      <c r="CX902" s="526"/>
      <c r="CY902" s="526"/>
      <c r="CZ902" s="526"/>
      <c r="DA902" s="526"/>
      <c r="DB902" s="526"/>
      <c r="DC902" s="526"/>
      <c r="DD902" s="526"/>
      <c r="DE902" s="526"/>
      <c r="DF902" s="526"/>
    </row>
    <row r="903" spans="8:110">
      <c r="H903" s="524">
        <f t="shared" si="151"/>
        <v>0</v>
      </c>
      <c r="K903" s="526"/>
      <c r="L903" s="526"/>
      <c r="M903" s="526"/>
      <c r="N903" s="526"/>
      <c r="O903" s="526"/>
      <c r="P903" s="526"/>
      <c r="Q903" s="526"/>
      <c r="R903" s="526"/>
      <c r="S903" s="526"/>
      <c r="T903" s="526"/>
      <c r="U903" s="526"/>
      <c r="V903" s="526"/>
      <c r="W903" s="526"/>
      <c r="X903" s="526"/>
      <c r="Y903" s="526"/>
      <c r="Z903" s="526"/>
      <c r="AA903" s="526"/>
      <c r="AB903" s="526"/>
      <c r="AC903" s="526"/>
      <c r="AD903" s="526"/>
      <c r="AE903" s="526"/>
      <c r="AF903" s="526"/>
      <c r="AG903" s="526"/>
      <c r="AH903" s="526"/>
      <c r="AI903" s="526"/>
      <c r="AJ903" s="526"/>
      <c r="AK903" s="526"/>
      <c r="AL903" s="526"/>
      <c r="AM903" s="526"/>
      <c r="AN903" s="526"/>
      <c r="AO903" s="526"/>
      <c r="AP903" s="526"/>
      <c r="AQ903" s="526"/>
      <c r="AR903" s="526"/>
      <c r="AS903" s="526"/>
      <c r="AT903" s="526"/>
      <c r="AU903" s="526"/>
      <c r="AV903" s="526"/>
      <c r="AW903" s="526"/>
      <c r="AX903" s="526"/>
      <c r="AY903" s="526"/>
      <c r="AZ903" s="526"/>
      <c r="BA903" s="526"/>
      <c r="BB903" s="526"/>
      <c r="BC903" s="526"/>
      <c r="BD903" s="526"/>
      <c r="BE903" s="526"/>
      <c r="BF903" s="526"/>
      <c r="BG903" s="526"/>
      <c r="BH903" s="526"/>
      <c r="BI903" s="526"/>
      <c r="BJ903" s="526"/>
      <c r="BK903" s="526"/>
      <c r="BL903" s="526"/>
      <c r="BM903" s="526"/>
      <c r="BN903" s="526"/>
      <c r="BO903" s="526"/>
      <c r="BP903" s="526"/>
      <c r="BQ903" s="526"/>
      <c r="BR903" s="526"/>
      <c r="BS903" s="526"/>
      <c r="BT903" s="526"/>
      <c r="BU903" s="526"/>
      <c r="BV903" s="526"/>
      <c r="BW903" s="526"/>
      <c r="BX903" s="526"/>
      <c r="BY903" s="526"/>
      <c r="BZ903" s="526"/>
      <c r="CA903" s="526"/>
      <c r="CB903" s="526"/>
      <c r="CC903" s="526"/>
      <c r="CD903" s="526"/>
      <c r="CE903" s="526"/>
      <c r="CF903" s="526"/>
      <c r="CG903" s="526"/>
      <c r="CH903" s="526"/>
      <c r="CI903" s="526"/>
      <c r="CJ903" s="526"/>
      <c r="CK903" s="526"/>
      <c r="CL903" s="526"/>
      <c r="CM903" s="526"/>
      <c r="CN903" s="526"/>
      <c r="CO903" s="526"/>
      <c r="CP903" s="526"/>
      <c r="CQ903" s="526"/>
      <c r="CR903" s="526"/>
      <c r="CS903" s="526"/>
      <c r="CT903" s="526"/>
      <c r="CU903" s="526"/>
      <c r="CV903" s="526"/>
      <c r="CW903" s="526"/>
      <c r="CX903" s="526"/>
      <c r="CY903" s="526"/>
      <c r="CZ903" s="526"/>
      <c r="DA903" s="526"/>
      <c r="DB903" s="526"/>
      <c r="DC903" s="526"/>
      <c r="DD903" s="526"/>
      <c r="DE903" s="526"/>
      <c r="DF903" s="526"/>
    </row>
    <row r="904" spans="8:110">
      <c r="H904" s="524">
        <f t="shared" si="151"/>
        <v>0</v>
      </c>
      <c r="K904" s="526"/>
      <c r="L904" s="526"/>
      <c r="M904" s="526"/>
      <c r="N904" s="526"/>
      <c r="O904" s="526"/>
      <c r="P904" s="526"/>
      <c r="Q904" s="526"/>
      <c r="R904" s="526"/>
      <c r="S904" s="526"/>
      <c r="T904" s="526"/>
      <c r="U904" s="526"/>
      <c r="V904" s="526"/>
      <c r="W904" s="526"/>
      <c r="X904" s="526"/>
      <c r="Y904" s="526"/>
      <c r="Z904" s="526"/>
      <c r="AA904" s="526"/>
      <c r="AB904" s="526"/>
      <c r="AC904" s="526"/>
      <c r="AD904" s="526"/>
      <c r="AE904" s="526"/>
      <c r="AF904" s="526"/>
      <c r="AG904" s="526"/>
      <c r="AH904" s="526"/>
      <c r="AI904" s="526"/>
      <c r="AJ904" s="526"/>
      <c r="AK904" s="526"/>
      <c r="AL904" s="526"/>
      <c r="AM904" s="526"/>
      <c r="AN904" s="526"/>
      <c r="AO904" s="526"/>
      <c r="AP904" s="526"/>
      <c r="AQ904" s="526"/>
      <c r="AR904" s="526"/>
      <c r="AS904" s="526"/>
      <c r="AT904" s="526"/>
      <c r="AU904" s="526"/>
      <c r="AV904" s="526"/>
      <c r="AW904" s="526"/>
      <c r="AX904" s="526"/>
      <c r="AY904" s="526"/>
      <c r="AZ904" s="526"/>
      <c r="BA904" s="526"/>
      <c r="BB904" s="526"/>
      <c r="BC904" s="526"/>
      <c r="BD904" s="526"/>
      <c r="BE904" s="526"/>
      <c r="BF904" s="526"/>
      <c r="BG904" s="526"/>
      <c r="BH904" s="526"/>
      <c r="BI904" s="526"/>
      <c r="BJ904" s="526"/>
      <c r="BK904" s="526"/>
      <c r="BL904" s="526"/>
      <c r="BM904" s="526"/>
      <c r="BN904" s="526"/>
      <c r="BO904" s="526"/>
      <c r="BP904" s="526"/>
      <c r="BQ904" s="526"/>
      <c r="BR904" s="526"/>
      <c r="BS904" s="526"/>
      <c r="BT904" s="526"/>
      <c r="BU904" s="526"/>
      <c r="BV904" s="526"/>
      <c r="BW904" s="526"/>
      <c r="BX904" s="526"/>
      <c r="BY904" s="526"/>
      <c r="BZ904" s="526"/>
      <c r="CA904" s="526"/>
      <c r="CB904" s="526"/>
      <c r="CC904" s="526"/>
      <c r="CD904" s="526"/>
      <c r="CE904" s="526"/>
      <c r="CF904" s="526"/>
      <c r="CG904" s="526"/>
      <c r="CH904" s="526"/>
      <c r="CI904" s="526"/>
      <c r="CJ904" s="526"/>
      <c r="CK904" s="526"/>
      <c r="CL904" s="526"/>
      <c r="CM904" s="526"/>
      <c r="CN904" s="526"/>
      <c r="CO904" s="526"/>
      <c r="CP904" s="526"/>
      <c r="CQ904" s="526"/>
      <c r="CR904" s="526"/>
      <c r="CS904" s="526"/>
      <c r="CT904" s="526"/>
      <c r="CU904" s="526"/>
      <c r="CV904" s="526"/>
      <c r="CW904" s="526"/>
      <c r="CX904" s="526"/>
      <c r="CY904" s="526"/>
      <c r="CZ904" s="526"/>
      <c r="DA904" s="526"/>
      <c r="DB904" s="526"/>
      <c r="DC904" s="526"/>
      <c r="DD904" s="526"/>
      <c r="DE904" s="526"/>
      <c r="DF904" s="526"/>
    </row>
    <row r="905" spans="8:110">
      <c r="H905" s="524">
        <f t="shared" si="151"/>
        <v>0</v>
      </c>
      <c r="K905" s="526"/>
      <c r="L905" s="526"/>
      <c r="M905" s="526"/>
      <c r="N905" s="526"/>
      <c r="O905" s="526"/>
      <c r="P905" s="526"/>
      <c r="Q905" s="526"/>
      <c r="R905" s="526"/>
      <c r="S905" s="526"/>
      <c r="T905" s="526"/>
      <c r="U905" s="526"/>
      <c r="V905" s="526"/>
      <c r="W905" s="526"/>
      <c r="X905" s="526"/>
      <c r="Y905" s="526"/>
      <c r="Z905" s="526"/>
      <c r="AA905" s="526"/>
      <c r="AB905" s="526"/>
      <c r="AC905" s="526"/>
      <c r="AD905" s="526"/>
      <c r="AE905" s="526"/>
      <c r="AF905" s="526"/>
      <c r="AG905" s="526"/>
      <c r="AH905" s="526"/>
      <c r="AI905" s="526"/>
      <c r="AJ905" s="526"/>
      <c r="AK905" s="526"/>
      <c r="AL905" s="526"/>
      <c r="AM905" s="526"/>
      <c r="AN905" s="526"/>
      <c r="AO905" s="526"/>
      <c r="AP905" s="526"/>
      <c r="AQ905" s="526"/>
      <c r="AR905" s="526"/>
      <c r="AS905" s="526"/>
      <c r="AT905" s="526"/>
      <c r="AU905" s="526"/>
      <c r="AV905" s="526"/>
      <c r="AW905" s="526"/>
      <c r="AX905" s="526"/>
      <c r="AY905" s="526"/>
      <c r="AZ905" s="526"/>
      <c r="BA905" s="526"/>
      <c r="BB905" s="526"/>
      <c r="BC905" s="526"/>
      <c r="BD905" s="526"/>
      <c r="BE905" s="526"/>
      <c r="BF905" s="526"/>
      <c r="BG905" s="526"/>
      <c r="BH905" s="526"/>
      <c r="BI905" s="526"/>
      <c r="BJ905" s="526"/>
      <c r="BK905" s="526"/>
      <c r="BL905" s="526"/>
      <c r="BM905" s="526"/>
      <c r="BN905" s="526"/>
      <c r="BO905" s="526"/>
      <c r="BP905" s="526"/>
      <c r="BQ905" s="526"/>
      <c r="BR905" s="526"/>
      <c r="BS905" s="526"/>
      <c r="BT905" s="526"/>
      <c r="BU905" s="526"/>
      <c r="BV905" s="526"/>
      <c r="BW905" s="526"/>
      <c r="BX905" s="526"/>
      <c r="BY905" s="526"/>
      <c r="BZ905" s="526"/>
      <c r="CA905" s="526"/>
      <c r="CB905" s="526"/>
      <c r="CC905" s="526"/>
      <c r="CD905" s="526"/>
      <c r="CE905" s="526"/>
      <c r="CF905" s="526"/>
      <c r="CG905" s="526"/>
      <c r="CH905" s="526"/>
      <c r="CI905" s="526"/>
      <c r="CJ905" s="526"/>
      <c r="CK905" s="526"/>
      <c r="CL905" s="526"/>
      <c r="CM905" s="526"/>
      <c r="CN905" s="526"/>
      <c r="CO905" s="526"/>
      <c r="CP905" s="526"/>
      <c r="CQ905" s="526"/>
      <c r="CR905" s="526"/>
      <c r="CS905" s="526"/>
      <c r="CT905" s="526"/>
      <c r="CU905" s="526"/>
      <c r="CV905" s="526"/>
      <c r="CW905" s="526"/>
      <c r="CX905" s="526"/>
      <c r="CY905" s="526"/>
      <c r="CZ905" s="526"/>
      <c r="DA905" s="526"/>
      <c r="DB905" s="526"/>
      <c r="DC905" s="526"/>
      <c r="DD905" s="526"/>
      <c r="DE905" s="526"/>
      <c r="DF905" s="526"/>
    </row>
    <row r="906" spans="8:110">
      <c r="H906" s="524">
        <f t="shared" si="151"/>
        <v>0</v>
      </c>
      <c r="K906" s="526"/>
      <c r="L906" s="526"/>
      <c r="M906" s="526"/>
      <c r="N906" s="526"/>
      <c r="O906" s="526"/>
      <c r="P906" s="526"/>
      <c r="Q906" s="526"/>
      <c r="R906" s="526"/>
      <c r="S906" s="526"/>
      <c r="T906" s="526"/>
      <c r="U906" s="526"/>
      <c r="V906" s="526"/>
      <c r="W906" s="526"/>
      <c r="X906" s="526"/>
      <c r="Y906" s="526"/>
      <c r="Z906" s="526"/>
      <c r="AA906" s="526"/>
      <c r="AB906" s="526"/>
      <c r="AC906" s="526"/>
      <c r="AD906" s="526"/>
      <c r="AE906" s="526"/>
      <c r="AF906" s="526"/>
      <c r="AG906" s="526"/>
      <c r="AH906" s="526"/>
      <c r="AI906" s="526"/>
      <c r="AJ906" s="526"/>
      <c r="AK906" s="526"/>
      <c r="AL906" s="526"/>
      <c r="AM906" s="526"/>
      <c r="AN906" s="526"/>
      <c r="AO906" s="526"/>
      <c r="AP906" s="526"/>
      <c r="AQ906" s="526"/>
      <c r="AR906" s="526"/>
      <c r="AS906" s="526"/>
      <c r="AT906" s="526"/>
      <c r="AU906" s="526"/>
      <c r="AV906" s="526"/>
      <c r="AW906" s="526"/>
      <c r="AX906" s="526"/>
      <c r="AY906" s="526"/>
      <c r="AZ906" s="526"/>
      <c r="BA906" s="526"/>
      <c r="BB906" s="526"/>
      <c r="BC906" s="526"/>
      <c r="BD906" s="526"/>
      <c r="BE906" s="526"/>
      <c r="BF906" s="526"/>
      <c r="BG906" s="526"/>
      <c r="BH906" s="526"/>
      <c r="BI906" s="526"/>
      <c r="BJ906" s="526"/>
      <c r="BK906" s="526"/>
      <c r="BL906" s="526"/>
      <c r="BM906" s="526"/>
      <c r="BN906" s="526"/>
      <c r="BO906" s="526"/>
      <c r="BP906" s="526"/>
      <c r="BQ906" s="526"/>
      <c r="BR906" s="526"/>
      <c r="BS906" s="526"/>
      <c r="BT906" s="526"/>
      <c r="BU906" s="526"/>
      <c r="BV906" s="526"/>
      <c r="BW906" s="526"/>
      <c r="BX906" s="526"/>
      <c r="BY906" s="526"/>
      <c r="BZ906" s="526"/>
      <c r="CA906" s="526"/>
      <c r="CB906" s="526"/>
      <c r="CC906" s="526"/>
      <c r="CD906" s="526"/>
      <c r="CE906" s="526"/>
      <c r="CF906" s="526"/>
      <c r="CG906" s="526"/>
      <c r="CH906" s="526"/>
      <c r="CI906" s="526"/>
      <c r="CJ906" s="526"/>
      <c r="CK906" s="526"/>
      <c r="CL906" s="526"/>
      <c r="CM906" s="526"/>
      <c r="CN906" s="526"/>
      <c r="CO906" s="526"/>
      <c r="CP906" s="526"/>
      <c r="CQ906" s="526"/>
      <c r="CR906" s="526"/>
      <c r="CS906" s="526"/>
      <c r="CT906" s="526"/>
      <c r="CU906" s="526"/>
      <c r="CV906" s="526"/>
      <c r="CW906" s="526"/>
      <c r="CX906" s="526"/>
      <c r="CY906" s="526"/>
      <c r="CZ906" s="526"/>
      <c r="DA906" s="526"/>
      <c r="DB906" s="526"/>
      <c r="DC906" s="526"/>
      <c r="DD906" s="526"/>
      <c r="DE906" s="526"/>
      <c r="DF906" s="526"/>
    </row>
    <row r="907" spans="8:110">
      <c r="H907" s="524">
        <f t="shared" si="151"/>
        <v>0</v>
      </c>
      <c r="K907" s="526"/>
      <c r="L907" s="526"/>
      <c r="M907" s="526"/>
      <c r="N907" s="526"/>
      <c r="O907" s="526"/>
      <c r="P907" s="526"/>
      <c r="Q907" s="526"/>
      <c r="R907" s="526"/>
      <c r="S907" s="526"/>
      <c r="T907" s="526"/>
      <c r="U907" s="526"/>
      <c r="V907" s="526"/>
      <c r="W907" s="526"/>
      <c r="X907" s="526"/>
      <c r="Y907" s="526"/>
      <c r="Z907" s="526"/>
      <c r="AA907" s="526"/>
      <c r="AB907" s="526"/>
      <c r="AC907" s="526"/>
      <c r="AD907" s="526"/>
      <c r="AE907" s="526"/>
      <c r="AF907" s="526"/>
      <c r="AG907" s="526"/>
      <c r="AH907" s="526"/>
      <c r="AI907" s="526"/>
      <c r="AJ907" s="526"/>
      <c r="AK907" s="526"/>
      <c r="AL907" s="526"/>
      <c r="AM907" s="526"/>
      <c r="AN907" s="526"/>
      <c r="AO907" s="526"/>
      <c r="AP907" s="526"/>
      <c r="AQ907" s="526"/>
      <c r="AR907" s="526"/>
      <c r="AS907" s="526"/>
      <c r="AT907" s="526"/>
      <c r="AU907" s="526"/>
      <c r="AV907" s="526"/>
      <c r="AW907" s="526"/>
      <c r="AX907" s="526"/>
      <c r="AY907" s="526"/>
      <c r="AZ907" s="526"/>
      <c r="BA907" s="526"/>
      <c r="BB907" s="526"/>
      <c r="BC907" s="526"/>
      <c r="BD907" s="526"/>
      <c r="BE907" s="526"/>
      <c r="BF907" s="526"/>
      <c r="BG907" s="526"/>
      <c r="BH907" s="526"/>
      <c r="BI907" s="526"/>
      <c r="BJ907" s="526"/>
      <c r="BK907" s="526"/>
      <c r="BL907" s="526"/>
      <c r="BM907" s="526"/>
      <c r="BN907" s="526"/>
      <c r="BO907" s="526"/>
      <c r="BP907" s="526"/>
      <c r="BQ907" s="526"/>
      <c r="BR907" s="526"/>
      <c r="BS907" s="526"/>
      <c r="BT907" s="526"/>
      <c r="BU907" s="526"/>
      <c r="BV907" s="526"/>
      <c r="BW907" s="526"/>
      <c r="BX907" s="526"/>
      <c r="BY907" s="526"/>
      <c r="BZ907" s="526"/>
      <c r="CA907" s="526"/>
      <c r="CB907" s="526"/>
      <c r="CC907" s="526"/>
      <c r="CD907" s="526"/>
      <c r="CE907" s="526"/>
      <c r="CF907" s="526"/>
      <c r="CG907" s="526"/>
      <c r="CH907" s="526"/>
      <c r="CI907" s="526"/>
      <c r="CJ907" s="526"/>
      <c r="CK907" s="526"/>
      <c r="CL907" s="526"/>
      <c r="CM907" s="526"/>
      <c r="CN907" s="526"/>
      <c r="CO907" s="526"/>
      <c r="CP907" s="526"/>
      <c r="CQ907" s="526"/>
      <c r="CR907" s="526"/>
      <c r="CS907" s="526"/>
      <c r="CT907" s="526"/>
      <c r="CU907" s="526"/>
      <c r="CV907" s="526"/>
      <c r="CW907" s="526"/>
      <c r="CX907" s="526"/>
      <c r="CY907" s="526"/>
      <c r="CZ907" s="526"/>
      <c r="DA907" s="526"/>
      <c r="DB907" s="526"/>
      <c r="DC907" s="526"/>
      <c r="DD907" s="526"/>
      <c r="DE907" s="526"/>
      <c r="DF907" s="526"/>
    </row>
    <row r="908" spans="8:110">
      <c r="H908" s="524">
        <f t="shared" si="151"/>
        <v>0</v>
      </c>
      <c r="K908" s="526"/>
      <c r="L908" s="526"/>
      <c r="M908" s="526"/>
      <c r="N908" s="526"/>
      <c r="O908" s="526"/>
      <c r="P908" s="526"/>
      <c r="Q908" s="526"/>
      <c r="R908" s="526"/>
      <c r="S908" s="526"/>
      <c r="T908" s="526"/>
      <c r="U908" s="526"/>
      <c r="V908" s="526"/>
      <c r="W908" s="526"/>
      <c r="X908" s="526"/>
      <c r="Y908" s="526"/>
      <c r="Z908" s="526"/>
      <c r="AA908" s="526"/>
      <c r="AB908" s="526"/>
      <c r="AC908" s="526"/>
      <c r="AD908" s="526"/>
      <c r="AE908" s="526"/>
      <c r="AF908" s="526"/>
      <c r="AG908" s="526"/>
      <c r="AH908" s="526"/>
      <c r="AI908" s="526"/>
      <c r="AJ908" s="526"/>
      <c r="AK908" s="526"/>
      <c r="AL908" s="526"/>
      <c r="AM908" s="526"/>
      <c r="AN908" s="526"/>
      <c r="AO908" s="526"/>
      <c r="AP908" s="526"/>
      <c r="AQ908" s="526"/>
      <c r="AR908" s="526"/>
      <c r="AS908" s="526"/>
      <c r="AT908" s="526"/>
      <c r="AU908" s="526"/>
      <c r="AV908" s="526"/>
      <c r="AW908" s="526"/>
      <c r="AX908" s="526"/>
      <c r="AY908" s="526"/>
      <c r="AZ908" s="526"/>
      <c r="BA908" s="526"/>
      <c r="BB908" s="526"/>
      <c r="BC908" s="526"/>
      <c r="BD908" s="526"/>
      <c r="BE908" s="526"/>
      <c r="BF908" s="526"/>
      <c r="BG908" s="526"/>
      <c r="BH908" s="526"/>
      <c r="BI908" s="526"/>
      <c r="BJ908" s="526"/>
      <c r="BK908" s="526"/>
      <c r="BL908" s="526"/>
      <c r="BM908" s="526"/>
      <c r="BN908" s="526"/>
      <c r="BO908" s="526"/>
      <c r="BP908" s="526"/>
      <c r="BQ908" s="526"/>
      <c r="BR908" s="526"/>
      <c r="BS908" s="526"/>
      <c r="BT908" s="526"/>
      <c r="BU908" s="526"/>
      <c r="BV908" s="526"/>
      <c r="BW908" s="526"/>
      <c r="BX908" s="526"/>
      <c r="BY908" s="526"/>
      <c r="BZ908" s="526"/>
      <c r="CA908" s="526"/>
      <c r="CB908" s="526"/>
      <c r="CC908" s="526"/>
      <c r="CD908" s="526"/>
      <c r="CE908" s="526"/>
      <c r="CF908" s="526"/>
      <c r="CG908" s="526"/>
      <c r="CH908" s="526"/>
      <c r="CI908" s="526"/>
      <c r="CJ908" s="526"/>
      <c r="CK908" s="526"/>
      <c r="CL908" s="526"/>
      <c r="CM908" s="526"/>
      <c r="CN908" s="526"/>
      <c r="CO908" s="526"/>
      <c r="CP908" s="526"/>
      <c r="CQ908" s="526"/>
      <c r="CR908" s="526"/>
      <c r="CS908" s="526"/>
      <c r="CT908" s="526"/>
      <c r="CU908" s="526"/>
      <c r="CV908" s="526"/>
      <c r="CW908" s="526"/>
      <c r="CX908" s="526"/>
      <c r="CY908" s="526"/>
      <c r="CZ908" s="526"/>
      <c r="DA908" s="526"/>
      <c r="DB908" s="526"/>
      <c r="DC908" s="526"/>
      <c r="DD908" s="526"/>
      <c r="DE908" s="526"/>
      <c r="DF908" s="526"/>
    </row>
    <row r="909" spans="8:110">
      <c r="H909" s="524">
        <f t="shared" si="151"/>
        <v>0</v>
      </c>
      <c r="K909" s="526"/>
      <c r="L909" s="526"/>
      <c r="M909" s="526"/>
      <c r="N909" s="526"/>
      <c r="O909" s="526"/>
      <c r="P909" s="526"/>
      <c r="Q909" s="526"/>
      <c r="R909" s="526"/>
      <c r="S909" s="526"/>
      <c r="T909" s="526"/>
      <c r="U909" s="526"/>
      <c r="V909" s="526"/>
      <c r="W909" s="526"/>
      <c r="X909" s="526"/>
      <c r="Y909" s="526"/>
      <c r="Z909" s="526"/>
      <c r="AA909" s="526"/>
      <c r="AB909" s="526"/>
      <c r="AC909" s="526"/>
      <c r="AD909" s="526"/>
      <c r="AE909" s="526"/>
      <c r="AF909" s="526"/>
      <c r="AG909" s="526"/>
      <c r="AH909" s="526"/>
      <c r="AI909" s="526"/>
      <c r="AJ909" s="526"/>
      <c r="AK909" s="526"/>
      <c r="AL909" s="526"/>
      <c r="AM909" s="526"/>
      <c r="AN909" s="526"/>
      <c r="AO909" s="526"/>
      <c r="AP909" s="526"/>
      <c r="AQ909" s="526"/>
      <c r="AR909" s="526"/>
      <c r="AS909" s="526"/>
      <c r="AT909" s="526"/>
      <c r="AU909" s="526"/>
      <c r="AV909" s="526"/>
      <c r="AW909" s="526"/>
      <c r="AX909" s="526"/>
      <c r="AY909" s="526"/>
      <c r="AZ909" s="526"/>
      <c r="BA909" s="526"/>
      <c r="BB909" s="526"/>
      <c r="BC909" s="526"/>
      <c r="BD909" s="526"/>
      <c r="BE909" s="526"/>
      <c r="BF909" s="526"/>
      <c r="BG909" s="526"/>
      <c r="BH909" s="526"/>
      <c r="BI909" s="526"/>
      <c r="BJ909" s="526"/>
      <c r="BK909" s="526"/>
      <c r="BL909" s="526"/>
      <c r="BM909" s="526"/>
      <c r="BN909" s="526"/>
      <c r="BO909" s="526"/>
      <c r="BP909" s="526"/>
      <c r="BQ909" s="526"/>
      <c r="BR909" s="526"/>
      <c r="BS909" s="526"/>
      <c r="BT909" s="526"/>
      <c r="BU909" s="526"/>
      <c r="BV909" s="526"/>
      <c r="BW909" s="526"/>
      <c r="BX909" s="526"/>
      <c r="BY909" s="526"/>
      <c r="BZ909" s="526"/>
      <c r="CA909" s="526"/>
      <c r="CB909" s="526"/>
      <c r="CC909" s="526"/>
      <c r="CD909" s="526"/>
      <c r="CE909" s="526"/>
      <c r="CF909" s="526"/>
      <c r="CG909" s="526"/>
      <c r="CH909" s="526"/>
      <c r="CI909" s="526"/>
      <c r="CJ909" s="526"/>
      <c r="CK909" s="526"/>
      <c r="CL909" s="526"/>
      <c r="CM909" s="526"/>
      <c r="CN909" s="526"/>
      <c r="CO909" s="526"/>
      <c r="CP909" s="526"/>
      <c r="CQ909" s="526"/>
      <c r="CR909" s="526"/>
      <c r="CS909" s="526"/>
      <c r="CT909" s="526"/>
      <c r="CU909" s="526"/>
      <c r="CV909" s="526"/>
      <c r="CW909" s="526"/>
      <c r="CX909" s="526"/>
      <c r="CY909" s="526"/>
      <c r="CZ909" s="526"/>
      <c r="DA909" s="526"/>
      <c r="DB909" s="526"/>
      <c r="DC909" s="526"/>
      <c r="DD909" s="526"/>
      <c r="DE909" s="526"/>
      <c r="DF909" s="526"/>
    </row>
    <row r="910" spans="8:110">
      <c r="H910" s="524">
        <f t="shared" si="151"/>
        <v>0</v>
      </c>
      <c r="K910" s="526"/>
      <c r="L910" s="526"/>
      <c r="M910" s="526"/>
      <c r="N910" s="526"/>
      <c r="O910" s="526"/>
      <c r="P910" s="526"/>
      <c r="Q910" s="526"/>
      <c r="R910" s="526"/>
      <c r="S910" s="526"/>
      <c r="T910" s="526"/>
      <c r="U910" s="526"/>
      <c r="V910" s="526"/>
      <c r="W910" s="526"/>
      <c r="X910" s="526"/>
      <c r="Y910" s="526"/>
      <c r="Z910" s="526"/>
      <c r="AA910" s="526"/>
      <c r="AB910" s="526"/>
      <c r="AC910" s="526"/>
      <c r="AD910" s="526"/>
      <c r="AE910" s="526"/>
      <c r="AF910" s="526"/>
      <c r="AG910" s="526"/>
      <c r="AH910" s="526"/>
      <c r="AI910" s="526"/>
      <c r="AJ910" s="526"/>
      <c r="AK910" s="526"/>
      <c r="AL910" s="526"/>
      <c r="AM910" s="526"/>
      <c r="AN910" s="526"/>
      <c r="AO910" s="526"/>
      <c r="AP910" s="526"/>
      <c r="AQ910" s="526"/>
      <c r="AR910" s="526"/>
      <c r="AS910" s="526"/>
      <c r="AT910" s="526"/>
      <c r="AU910" s="526"/>
      <c r="AV910" s="526"/>
      <c r="AW910" s="526"/>
      <c r="AX910" s="526"/>
      <c r="AY910" s="526"/>
      <c r="AZ910" s="526"/>
      <c r="BA910" s="526"/>
      <c r="BB910" s="526"/>
      <c r="BC910" s="526"/>
      <c r="BD910" s="526"/>
      <c r="BE910" s="526"/>
      <c r="BF910" s="526"/>
      <c r="BG910" s="526"/>
      <c r="BH910" s="526"/>
      <c r="BI910" s="526"/>
      <c r="BJ910" s="526"/>
      <c r="BK910" s="526"/>
      <c r="BL910" s="526"/>
      <c r="BM910" s="526"/>
      <c r="BN910" s="526"/>
      <c r="BO910" s="526"/>
      <c r="BP910" s="526"/>
      <c r="BQ910" s="526"/>
      <c r="BR910" s="526"/>
      <c r="BS910" s="526"/>
      <c r="BT910" s="526"/>
      <c r="BU910" s="526"/>
      <c r="BV910" s="526"/>
      <c r="BW910" s="526"/>
      <c r="BX910" s="526"/>
      <c r="BY910" s="526"/>
      <c r="BZ910" s="526"/>
      <c r="CA910" s="526"/>
      <c r="CB910" s="526"/>
      <c r="CC910" s="526"/>
      <c r="CD910" s="526"/>
      <c r="CE910" s="526"/>
      <c r="CF910" s="526"/>
      <c r="CG910" s="526"/>
      <c r="CH910" s="526"/>
      <c r="CI910" s="526"/>
      <c r="CJ910" s="526"/>
      <c r="CK910" s="526"/>
      <c r="CL910" s="526"/>
      <c r="CM910" s="526"/>
      <c r="CN910" s="526"/>
      <c r="CO910" s="526"/>
      <c r="CP910" s="526"/>
      <c r="CQ910" s="526"/>
      <c r="CR910" s="526"/>
      <c r="CS910" s="526"/>
      <c r="CT910" s="526"/>
      <c r="CU910" s="526"/>
      <c r="CV910" s="526"/>
      <c r="CW910" s="526"/>
      <c r="CX910" s="526"/>
      <c r="CY910" s="526"/>
      <c r="CZ910" s="526"/>
      <c r="DA910" s="526"/>
      <c r="DB910" s="526"/>
      <c r="DC910" s="526"/>
      <c r="DD910" s="526"/>
      <c r="DE910" s="526"/>
      <c r="DF910" s="526"/>
    </row>
    <row r="911" spans="8:110">
      <c r="H911" s="524">
        <f t="shared" si="151"/>
        <v>0</v>
      </c>
      <c r="K911" s="526"/>
      <c r="L911" s="526"/>
      <c r="M911" s="526"/>
      <c r="N911" s="526"/>
      <c r="O911" s="526"/>
      <c r="P911" s="526"/>
      <c r="Q911" s="526"/>
      <c r="R911" s="526"/>
      <c r="S911" s="526"/>
      <c r="T911" s="526"/>
      <c r="U911" s="526"/>
      <c r="V911" s="526"/>
      <c r="W911" s="526"/>
      <c r="X911" s="526"/>
      <c r="Y911" s="526"/>
      <c r="Z911" s="526"/>
      <c r="AA911" s="526"/>
      <c r="AB911" s="526"/>
      <c r="AC911" s="526"/>
      <c r="AD911" s="526"/>
      <c r="AE911" s="526"/>
      <c r="AF911" s="526"/>
      <c r="AG911" s="526"/>
      <c r="AH911" s="526"/>
      <c r="AI911" s="526"/>
      <c r="AJ911" s="526"/>
      <c r="AK911" s="526"/>
      <c r="AL911" s="526"/>
      <c r="AM911" s="526"/>
      <c r="AN911" s="526"/>
      <c r="AO911" s="526"/>
      <c r="AP911" s="526"/>
      <c r="AQ911" s="526"/>
      <c r="AR911" s="526"/>
      <c r="AS911" s="526"/>
      <c r="AT911" s="526"/>
      <c r="AU911" s="526"/>
      <c r="AV911" s="526"/>
      <c r="AW911" s="526"/>
      <c r="AX911" s="526"/>
      <c r="AY911" s="526"/>
      <c r="AZ911" s="526"/>
      <c r="BA911" s="526"/>
      <c r="BB911" s="526"/>
      <c r="BC911" s="526"/>
      <c r="BD911" s="526"/>
      <c r="BE911" s="526"/>
      <c r="BF911" s="526"/>
      <c r="BG911" s="526"/>
      <c r="BH911" s="526"/>
      <c r="BI911" s="526"/>
      <c r="BJ911" s="526"/>
      <c r="BK911" s="526"/>
      <c r="BL911" s="526"/>
      <c r="BM911" s="526"/>
      <c r="BN911" s="526"/>
      <c r="BO911" s="526"/>
      <c r="BP911" s="526"/>
      <c r="BQ911" s="526"/>
      <c r="BR911" s="526"/>
      <c r="BS911" s="526"/>
      <c r="BT911" s="526"/>
      <c r="BU911" s="526"/>
      <c r="BV911" s="526"/>
      <c r="BW911" s="526"/>
      <c r="BX911" s="526"/>
      <c r="BY911" s="526"/>
      <c r="BZ911" s="526"/>
      <c r="CA911" s="526"/>
      <c r="CB911" s="526"/>
      <c r="CC911" s="526"/>
      <c r="CD911" s="526"/>
      <c r="CE911" s="526"/>
      <c r="CF911" s="526"/>
      <c r="CG911" s="526"/>
      <c r="CH911" s="526"/>
      <c r="CI911" s="526"/>
      <c r="CJ911" s="526"/>
      <c r="CK911" s="526"/>
      <c r="CL911" s="526"/>
      <c r="CM911" s="526"/>
      <c r="CN911" s="526"/>
      <c r="CO911" s="526"/>
      <c r="CP911" s="526"/>
      <c r="CQ911" s="526"/>
      <c r="CR911" s="526"/>
      <c r="CS911" s="526"/>
      <c r="CT911" s="526"/>
      <c r="CU911" s="526"/>
      <c r="CV911" s="526"/>
      <c r="CW911" s="526"/>
      <c r="CX911" s="526"/>
      <c r="CY911" s="526"/>
      <c r="CZ911" s="526"/>
      <c r="DA911" s="526"/>
      <c r="DB911" s="526"/>
      <c r="DC911" s="526"/>
      <c r="DD911" s="526"/>
      <c r="DE911" s="526"/>
      <c r="DF911" s="526"/>
    </row>
    <row r="912" spans="8:110">
      <c r="H912" s="524">
        <f t="shared" si="151"/>
        <v>0</v>
      </c>
      <c r="K912" s="526"/>
      <c r="L912" s="526"/>
      <c r="M912" s="526"/>
      <c r="N912" s="526"/>
      <c r="O912" s="526"/>
      <c r="P912" s="526"/>
      <c r="Q912" s="526"/>
      <c r="R912" s="526"/>
      <c r="S912" s="526"/>
      <c r="T912" s="526"/>
      <c r="U912" s="526"/>
      <c r="V912" s="526"/>
      <c r="W912" s="526"/>
      <c r="X912" s="526"/>
      <c r="Y912" s="526"/>
      <c r="Z912" s="526"/>
      <c r="AA912" s="526"/>
      <c r="AB912" s="526"/>
      <c r="AC912" s="526"/>
      <c r="AD912" s="526"/>
      <c r="AE912" s="526"/>
      <c r="AF912" s="526"/>
      <c r="AG912" s="526"/>
      <c r="AH912" s="526"/>
      <c r="AI912" s="526"/>
      <c r="AJ912" s="526"/>
      <c r="AK912" s="526"/>
      <c r="AL912" s="526"/>
      <c r="AM912" s="526"/>
      <c r="AN912" s="526"/>
      <c r="AO912" s="526"/>
      <c r="AP912" s="526"/>
      <c r="AQ912" s="526"/>
      <c r="AR912" s="526"/>
      <c r="AS912" s="526"/>
      <c r="AT912" s="526"/>
      <c r="AU912" s="526"/>
      <c r="AV912" s="526"/>
      <c r="AW912" s="526"/>
      <c r="AX912" s="526"/>
      <c r="AY912" s="526"/>
      <c r="AZ912" s="526"/>
      <c r="BA912" s="526"/>
      <c r="BB912" s="526"/>
      <c r="BC912" s="526"/>
      <c r="BD912" s="526"/>
      <c r="BE912" s="526"/>
      <c r="BF912" s="526"/>
      <c r="BG912" s="526"/>
      <c r="BH912" s="526"/>
      <c r="BI912" s="526"/>
      <c r="BJ912" s="526"/>
      <c r="BK912" s="526"/>
      <c r="BL912" s="526"/>
      <c r="BM912" s="526"/>
      <c r="BN912" s="526"/>
      <c r="BO912" s="526"/>
      <c r="BP912" s="526"/>
      <c r="BQ912" s="526"/>
      <c r="BR912" s="526"/>
      <c r="BS912" s="526"/>
      <c r="BT912" s="526"/>
      <c r="BU912" s="526"/>
      <c r="BV912" s="526"/>
      <c r="BW912" s="526"/>
      <c r="BX912" s="526"/>
      <c r="BY912" s="526"/>
      <c r="BZ912" s="526"/>
      <c r="CA912" s="526"/>
      <c r="CB912" s="526"/>
      <c r="CC912" s="526"/>
      <c r="CD912" s="526"/>
      <c r="CE912" s="526"/>
      <c r="CF912" s="526"/>
      <c r="CG912" s="526"/>
      <c r="CH912" s="526"/>
      <c r="CI912" s="526"/>
      <c r="CJ912" s="526"/>
      <c r="CK912" s="526"/>
      <c r="CL912" s="526"/>
      <c r="CM912" s="526"/>
      <c r="CN912" s="526"/>
      <c r="CO912" s="526"/>
      <c r="CP912" s="526"/>
      <c r="CQ912" s="526"/>
      <c r="CR912" s="526"/>
      <c r="CS912" s="526"/>
      <c r="CT912" s="526"/>
      <c r="CU912" s="526"/>
      <c r="CV912" s="526"/>
      <c r="CW912" s="526"/>
      <c r="CX912" s="526"/>
      <c r="CY912" s="526"/>
      <c r="CZ912" s="526"/>
      <c r="DA912" s="526"/>
      <c r="DB912" s="526"/>
      <c r="DC912" s="526"/>
      <c r="DD912" s="526"/>
      <c r="DE912" s="526"/>
      <c r="DF912" s="526"/>
    </row>
    <row r="913" spans="8:110">
      <c r="H913" s="524">
        <f t="shared" si="151"/>
        <v>0</v>
      </c>
      <c r="K913" s="526"/>
      <c r="L913" s="526"/>
      <c r="M913" s="526"/>
      <c r="N913" s="526"/>
      <c r="O913" s="526"/>
      <c r="P913" s="526"/>
      <c r="Q913" s="526"/>
      <c r="R913" s="526"/>
      <c r="S913" s="526"/>
      <c r="T913" s="526"/>
      <c r="U913" s="526"/>
      <c r="V913" s="526"/>
      <c r="W913" s="526"/>
      <c r="X913" s="526"/>
      <c r="Y913" s="526"/>
      <c r="Z913" s="526"/>
      <c r="AA913" s="526"/>
      <c r="AB913" s="526"/>
      <c r="AC913" s="526"/>
      <c r="AD913" s="526"/>
      <c r="AE913" s="526"/>
      <c r="AF913" s="526"/>
      <c r="AG913" s="526"/>
      <c r="AH913" s="526"/>
      <c r="AI913" s="526"/>
      <c r="AJ913" s="526"/>
      <c r="AK913" s="526"/>
      <c r="AL913" s="526"/>
      <c r="AM913" s="526"/>
      <c r="AN913" s="526"/>
      <c r="AO913" s="526"/>
      <c r="AP913" s="526"/>
      <c r="AQ913" s="526"/>
      <c r="AR913" s="526"/>
      <c r="AS913" s="526"/>
      <c r="AT913" s="526"/>
      <c r="AU913" s="526"/>
      <c r="AV913" s="526"/>
      <c r="AW913" s="526"/>
      <c r="AX913" s="526"/>
      <c r="AY913" s="526"/>
      <c r="AZ913" s="526"/>
      <c r="BA913" s="526"/>
      <c r="BB913" s="526"/>
      <c r="BC913" s="526"/>
      <c r="BD913" s="526"/>
      <c r="BE913" s="526"/>
      <c r="BF913" s="526"/>
      <c r="BG913" s="526"/>
      <c r="BH913" s="526"/>
      <c r="BI913" s="526"/>
      <c r="BJ913" s="526"/>
      <c r="BK913" s="526"/>
      <c r="BL913" s="526"/>
      <c r="BM913" s="526"/>
      <c r="BN913" s="526"/>
      <c r="BO913" s="526"/>
      <c r="BP913" s="526"/>
      <c r="BQ913" s="526"/>
      <c r="BR913" s="526"/>
      <c r="BS913" s="526"/>
      <c r="BT913" s="526"/>
      <c r="BU913" s="526"/>
      <c r="BV913" s="526"/>
      <c r="BW913" s="526"/>
      <c r="BX913" s="526"/>
      <c r="BY913" s="526"/>
      <c r="BZ913" s="526"/>
      <c r="CA913" s="526"/>
      <c r="CB913" s="526"/>
      <c r="CC913" s="526"/>
      <c r="CD913" s="526"/>
      <c r="CE913" s="526"/>
      <c r="CF913" s="526"/>
      <c r="CG913" s="526"/>
      <c r="CH913" s="526"/>
      <c r="CI913" s="526"/>
      <c r="CJ913" s="526"/>
      <c r="CK913" s="526"/>
      <c r="CL913" s="526"/>
      <c r="CM913" s="526"/>
      <c r="CN913" s="526"/>
      <c r="CO913" s="526"/>
      <c r="CP913" s="526"/>
      <c r="CQ913" s="526"/>
      <c r="CR913" s="526"/>
      <c r="CS913" s="526"/>
      <c r="CT913" s="526"/>
      <c r="CU913" s="526"/>
      <c r="CV913" s="526"/>
      <c r="CW913" s="526"/>
      <c r="CX913" s="526"/>
      <c r="CY913" s="526"/>
      <c r="CZ913" s="526"/>
      <c r="DA913" s="526"/>
      <c r="DB913" s="526"/>
      <c r="DC913" s="526"/>
      <c r="DD913" s="526"/>
      <c r="DE913" s="526"/>
      <c r="DF913" s="526"/>
    </row>
    <row r="914" spans="8:110">
      <c r="H914" s="524">
        <f t="shared" si="151"/>
        <v>0</v>
      </c>
      <c r="K914" s="526"/>
      <c r="L914" s="526"/>
      <c r="M914" s="526"/>
      <c r="N914" s="526"/>
      <c r="O914" s="526"/>
      <c r="P914" s="526"/>
      <c r="Q914" s="526"/>
      <c r="R914" s="526"/>
      <c r="S914" s="526"/>
      <c r="T914" s="526"/>
      <c r="U914" s="526"/>
      <c r="V914" s="526"/>
      <c r="W914" s="526"/>
      <c r="X914" s="526"/>
      <c r="Y914" s="526"/>
      <c r="Z914" s="526"/>
      <c r="AA914" s="526"/>
      <c r="AB914" s="526"/>
      <c r="AC914" s="526"/>
      <c r="AD914" s="526"/>
      <c r="AE914" s="526"/>
      <c r="AF914" s="526"/>
      <c r="AG914" s="526"/>
      <c r="AH914" s="526"/>
      <c r="AI914" s="526"/>
      <c r="AJ914" s="526"/>
      <c r="AK914" s="526"/>
      <c r="AL914" s="526"/>
      <c r="AM914" s="526"/>
      <c r="AN914" s="526"/>
      <c r="AO914" s="526"/>
      <c r="AP914" s="526"/>
      <c r="AQ914" s="526"/>
      <c r="AR914" s="526"/>
      <c r="AS914" s="526"/>
      <c r="AT914" s="526"/>
      <c r="AU914" s="526"/>
      <c r="AV914" s="526"/>
      <c r="AW914" s="526"/>
      <c r="AX914" s="526"/>
      <c r="AY914" s="526"/>
      <c r="AZ914" s="526"/>
      <c r="BA914" s="526"/>
      <c r="BB914" s="526"/>
      <c r="BC914" s="526"/>
      <c r="BD914" s="526"/>
      <c r="BE914" s="526"/>
      <c r="BF914" s="526"/>
      <c r="BG914" s="526"/>
      <c r="BH914" s="526"/>
      <c r="BI914" s="526"/>
      <c r="BJ914" s="526"/>
      <c r="BK914" s="526"/>
      <c r="BL914" s="526"/>
      <c r="BM914" s="526"/>
      <c r="BN914" s="526"/>
      <c r="BO914" s="526"/>
      <c r="BP914" s="526"/>
      <c r="BQ914" s="526"/>
      <c r="BR914" s="526"/>
      <c r="BS914" s="526"/>
      <c r="BT914" s="526"/>
      <c r="BU914" s="526"/>
      <c r="BV914" s="526"/>
      <c r="BW914" s="526"/>
      <c r="BX914" s="526"/>
      <c r="BY914" s="526"/>
      <c r="BZ914" s="526"/>
      <c r="CA914" s="526"/>
      <c r="CB914" s="526"/>
      <c r="CC914" s="526"/>
      <c r="CD914" s="526"/>
      <c r="CE914" s="526"/>
      <c r="CF914" s="526"/>
      <c r="CG914" s="526"/>
      <c r="CH914" s="526"/>
      <c r="CI914" s="526"/>
      <c r="CJ914" s="526"/>
      <c r="CK914" s="526"/>
      <c r="CL914" s="526"/>
      <c r="CM914" s="526"/>
      <c r="CN914" s="526"/>
      <c r="CO914" s="526"/>
      <c r="CP914" s="526"/>
      <c r="CQ914" s="526"/>
      <c r="CR914" s="526"/>
      <c r="CS914" s="526"/>
      <c r="CT914" s="526"/>
      <c r="CU914" s="526"/>
      <c r="CV914" s="526"/>
      <c r="CW914" s="526"/>
      <c r="CX914" s="526"/>
      <c r="CY914" s="526"/>
      <c r="CZ914" s="526"/>
      <c r="DA914" s="526"/>
      <c r="DB914" s="526"/>
      <c r="DC914" s="526"/>
      <c r="DD914" s="526"/>
      <c r="DE914" s="526"/>
      <c r="DF914" s="526"/>
    </row>
    <row r="915" spans="8:110">
      <c r="H915" s="524">
        <f t="shared" si="151"/>
        <v>0</v>
      </c>
      <c r="K915" s="526"/>
      <c r="L915" s="526"/>
      <c r="M915" s="526"/>
      <c r="N915" s="526"/>
      <c r="O915" s="526"/>
      <c r="P915" s="526"/>
      <c r="Q915" s="526"/>
      <c r="R915" s="526"/>
      <c r="S915" s="526"/>
      <c r="T915" s="526"/>
      <c r="U915" s="526"/>
      <c r="V915" s="526"/>
      <c r="W915" s="526"/>
      <c r="X915" s="526"/>
      <c r="Y915" s="526"/>
      <c r="Z915" s="526"/>
      <c r="AA915" s="526"/>
      <c r="AB915" s="526"/>
      <c r="AC915" s="526"/>
      <c r="AD915" s="526"/>
      <c r="AE915" s="526"/>
      <c r="AF915" s="526"/>
      <c r="AG915" s="526"/>
      <c r="AH915" s="526"/>
      <c r="AI915" s="526"/>
      <c r="AJ915" s="526"/>
      <c r="AK915" s="526"/>
      <c r="AL915" s="526"/>
      <c r="AM915" s="526"/>
      <c r="AN915" s="526"/>
      <c r="AO915" s="526"/>
      <c r="AP915" s="526"/>
      <c r="AQ915" s="526"/>
      <c r="AR915" s="526"/>
      <c r="AS915" s="526"/>
      <c r="AT915" s="526"/>
      <c r="AU915" s="526"/>
      <c r="AV915" s="526"/>
      <c r="AW915" s="526"/>
      <c r="AX915" s="526"/>
      <c r="AY915" s="526"/>
      <c r="AZ915" s="526"/>
      <c r="BA915" s="526"/>
      <c r="BB915" s="526"/>
      <c r="BC915" s="526"/>
      <c r="BD915" s="526"/>
      <c r="BE915" s="526"/>
      <c r="BF915" s="526"/>
      <c r="BG915" s="526"/>
      <c r="BH915" s="526"/>
      <c r="BI915" s="526"/>
      <c r="BJ915" s="526"/>
      <c r="BK915" s="526"/>
      <c r="BL915" s="526"/>
      <c r="BM915" s="526"/>
      <c r="BN915" s="526"/>
      <c r="BO915" s="526"/>
      <c r="BP915" s="526"/>
      <c r="BQ915" s="526"/>
      <c r="BR915" s="526"/>
      <c r="BS915" s="526"/>
      <c r="BT915" s="526"/>
      <c r="BU915" s="526"/>
      <c r="BV915" s="526"/>
      <c r="BW915" s="526"/>
      <c r="BX915" s="526"/>
      <c r="BY915" s="526"/>
      <c r="BZ915" s="526"/>
      <c r="CA915" s="526"/>
      <c r="CB915" s="526"/>
      <c r="CC915" s="526"/>
      <c r="CD915" s="526"/>
      <c r="CE915" s="526"/>
      <c r="CF915" s="526"/>
      <c r="CG915" s="526"/>
      <c r="CH915" s="526"/>
      <c r="CI915" s="526"/>
      <c r="CJ915" s="526"/>
      <c r="CK915" s="526"/>
      <c r="CL915" s="526"/>
      <c r="CM915" s="526"/>
      <c r="CN915" s="526"/>
      <c r="CO915" s="526"/>
      <c r="CP915" s="526"/>
      <c r="CQ915" s="526"/>
      <c r="CR915" s="526"/>
      <c r="CS915" s="526"/>
      <c r="CT915" s="526"/>
      <c r="CU915" s="526"/>
      <c r="CV915" s="526"/>
      <c r="CW915" s="526"/>
      <c r="CX915" s="526"/>
      <c r="CY915" s="526"/>
      <c r="CZ915" s="526"/>
      <c r="DA915" s="526"/>
      <c r="DB915" s="526"/>
      <c r="DC915" s="526"/>
      <c r="DD915" s="526"/>
      <c r="DE915" s="526"/>
      <c r="DF915" s="526"/>
    </row>
    <row r="916" spans="8:110">
      <c r="H916" s="524">
        <f t="shared" si="151"/>
        <v>0</v>
      </c>
      <c r="K916" s="526"/>
      <c r="L916" s="526"/>
      <c r="M916" s="526"/>
      <c r="N916" s="526"/>
      <c r="O916" s="526"/>
      <c r="P916" s="526"/>
      <c r="Q916" s="526"/>
      <c r="R916" s="526"/>
      <c r="S916" s="526"/>
      <c r="T916" s="526"/>
      <c r="U916" s="526"/>
      <c r="V916" s="526"/>
      <c r="W916" s="526"/>
      <c r="X916" s="526"/>
      <c r="Y916" s="526"/>
      <c r="Z916" s="526"/>
      <c r="AA916" s="526"/>
      <c r="AB916" s="526"/>
      <c r="AC916" s="526"/>
      <c r="AD916" s="526"/>
      <c r="AE916" s="526"/>
      <c r="AF916" s="526"/>
      <c r="AG916" s="526"/>
      <c r="AH916" s="526"/>
      <c r="AI916" s="526"/>
      <c r="AJ916" s="526"/>
      <c r="AK916" s="526"/>
      <c r="AL916" s="526"/>
      <c r="AM916" s="526"/>
      <c r="AN916" s="526"/>
      <c r="AO916" s="526"/>
      <c r="AP916" s="526"/>
      <c r="AQ916" s="526"/>
      <c r="AR916" s="526"/>
      <c r="AS916" s="526"/>
      <c r="AT916" s="526"/>
      <c r="AU916" s="526"/>
      <c r="AV916" s="526"/>
      <c r="AW916" s="526"/>
      <c r="AX916" s="526"/>
      <c r="AY916" s="526"/>
      <c r="AZ916" s="526"/>
      <c r="BA916" s="526"/>
      <c r="BB916" s="526"/>
      <c r="BC916" s="526"/>
      <c r="BD916" s="526"/>
      <c r="BE916" s="526"/>
      <c r="BF916" s="526"/>
      <c r="BG916" s="526"/>
      <c r="BH916" s="526"/>
      <c r="BI916" s="526"/>
      <c r="BJ916" s="526"/>
      <c r="BK916" s="526"/>
      <c r="BL916" s="526"/>
      <c r="BM916" s="526"/>
      <c r="BN916" s="526"/>
      <c r="BO916" s="526"/>
      <c r="BP916" s="526"/>
      <c r="BQ916" s="526"/>
      <c r="BR916" s="526"/>
      <c r="BS916" s="526"/>
      <c r="BT916" s="526"/>
      <c r="BU916" s="526"/>
      <c r="BV916" s="526"/>
      <c r="BW916" s="526"/>
      <c r="BX916" s="526"/>
      <c r="BY916" s="526"/>
      <c r="BZ916" s="526"/>
      <c r="CA916" s="526"/>
      <c r="CB916" s="526"/>
      <c r="CC916" s="526"/>
      <c r="CD916" s="526"/>
      <c r="CE916" s="526"/>
      <c r="CF916" s="526"/>
      <c r="CG916" s="526"/>
      <c r="CH916" s="526"/>
      <c r="CI916" s="526"/>
      <c r="CJ916" s="526"/>
      <c r="CK916" s="526"/>
      <c r="CL916" s="526"/>
      <c r="CM916" s="526"/>
      <c r="CN916" s="526"/>
      <c r="CO916" s="526"/>
      <c r="CP916" s="526"/>
      <c r="CQ916" s="526"/>
      <c r="CR916" s="526"/>
      <c r="CS916" s="526"/>
      <c r="CT916" s="526"/>
      <c r="CU916" s="526"/>
      <c r="CV916" s="526"/>
      <c r="CW916" s="526"/>
      <c r="CX916" s="526"/>
      <c r="CY916" s="526"/>
      <c r="CZ916" s="526"/>
      <c r="DA916" s="526"/>
      <c r="DB916" s="526"/>
      <c r="DC916" s="526"/>
      <c r="DD916" s="526"/>
      <c r="DE916" s="526"/>
      <c r="DF916" s="526"/>
    </row>
    <row r="917" spans="8:110">
      <c r="H917" s="524">
        <f t="shared" si="151"/>
        <v>0</v>
      </c>
      <c r="K917" s="526"/>
      <c r="L917" s="526"/>
      <c r="M917" s="526"/>
      <c r="N917" s="526"/>
      <c r="O917" s="526"/>
      <c r="P917" s="526"/>
      <c r="Q917" s="526"/>
      <c r="R917" s="526"/>
      <c r="S917" s="526"/>
      <c r="T917" s="526"/>
      <c r="U917" s="526"/>
      <c r="V917" s="526"/>
      <c r="W917" s="526"/>
      <c r="X917" s="526"/>
      <c r="Y917" s="526"/>
      <c r="Z917" s="526"/>
      <c r="AA917" s="526"/>
      <c r="AB917" s="526"/>
      <c r="AC917" s="526"/>
      <c r="AD917" s="526"/>
      <c r="AE917" s="526"/>
      <c r="AF917" s="526"/>
      <c r="AG917" s="526"/>
      <c r="AH917" s="526"/>
      <c r="AI917" s="526"/>
      <c r="AJ917" s="526"/>
      <c r="AK917" s="526"/>
      <c r="AL917" s="526"/>
      <c r="AM917" s="526"/>
      <c r="AN917" s="526"/>
      <c r="AO917" s="526"/>
      <c r="AP917" s="526"/>
      <c r="AQ917" s="526"/>
      <c r="AR917" s="526"/>
      <c r="AS917" s="526"/>
      <c r="AT917" s="526"/>
      <c r="AU917" s="526"/>
      <c r="AV917" s="526"/>
      <c r="AW917" s="526"/>
      <c r="AX917" s="526"/>
      <c r="AY917" s="526"/>
      <c r="AZ917" s="526"/>
      <c r="BA917" s="526"/>
      <c r="BB917" s="526"/>
      <c r="BC917" s="526"/>
      <c r="BD917" s="526"/>
      <c r="BE917" s="526"/>
      <c r="BF917" s="526"/>
      <c r="BG917" s="526"/>
      <c r="BH917" s="526"/>
      <c r="BI917" s="526"/>
      <c r="BJ917" s="526"/>
      <c r="BK917" s="526"/>
      <c r="BL917" s="526"/>
      <c r="BM917" s="526"/>
      <c r="BN917" s="526"/>
      <c r="BO917" s="526"/>
      <c r="BP917" s="526"/>
      <c r="BQ917" s="526"/>
      <c r="BR917" s="526"/>
      <c r="BS917" s="526"/>
      <c r="BT917" s="526"/>
      <c r="BU917" s="526"/>
      <c r="BV917" s="526"/>
      <c r="BW917" s="526"/>
      <c r="BX917" s="526"/>
      <c r="BY917" s="526"/>
      <c r="BZ917" s="526"/>
      <c r="CA917" s="526"/>
      <c r="CB917" s="526"/>
      <c r="CC917" s="526"/>
      <c r="CD917" s="526"/>
      <c r="CE917" s="526"/>
      <c r="CF917" s="526"/>
      <c r="CG917" s="526"/>
      <c r="CH917" s="526"/>
      <c r="CI917" s="526"/>
      <c r="CJ917" s="526"/>
      <c r="CK917" s="526"/>
      <c r="CL917" s="526"/>
      <c r="CM917" s="526"/>
      <c r="CN917" s="526"/>
      <c r="CO917" s="526"/>
      <c r="CP917" s="526"/>
      <c r="CQ917" s="526"/>
      <c r="CR917" s="526"/>
      <c r="CS917" s="526"/>
      <c r="CT917" s="526"/>
      <c r="CU917" s="526"/>
      <c r="CV917" s="526"/>
      <c r="CW917" s="526"/>
      <c r="CX917" s="526"/>
      <c r="CY917" s="526"/>
      <c r="CZ917" s="526"/>
      <c r="DA917" s="526"/>
      <c r="DB917" s="526"/>
      <c r="DC917" s="526"/>
      <c r="DD917" s="526"/>
      <c r="DE917" s="526"/>
      <c r="DF917" s="526"/>
    </row>
    <row r="918" spans="8:110">
      <c r="H918" s="524">
        <f t="shared" si="151"/>
        <v>0</v>
      </c>
      <c r="K918" s="526"/>
      <c r="L918" s="526"/>
      <c r="M918" s="526"/>
      <c r="N918" s="526"/>
      <c r="O918" s="526"/>
      <c r="P918" s="526"/>
      <c r="Q918" s="526"/>
      <c r="R918" s="526"/>
      <c r="S918" s="526"/>
      <c r="T918" s="526"/>
      <c r="U918" s="526"/>
      <c r="V918" s="526"/>
      <c r="W918" s="526"/>
      <c r="X918" s="526"/>
      <c r="Y918" s="526"/>
      <c r="Z918" s="526"/>
      <c r="AA918" s="526"/>
      <c r="AB918" s="526"/>
      <c r="AC918" s="526"/>
      <c r="AD918" s="526"/>
      <c r="AE918" s="526"/>
      <c r="AF918" s="526"/>
      <c r="AG918" s="526"/>
      <c r="AH918" s="526"/>
      <c r="AI918" s="526"/>
      <c r="AJ918" s="526"/>
      <c r="AK918" s="526"/>
      <c r="AL918" s="526"/>
      <c r="AM918" s="526"/>
      <c r="AN918" s="526"/>
      <c r="AO918" s="526"/>
      <c r="AP918" s="526"/>
      <c r="AQ918" s="526"/>
      <c r="AR918" s="526"/>
      <c r="AS918" s="526"/>
      <c r="AT918" s="526"/>
      <c r="AU918" s="526"/>
      <c r="AV918" s="526"/>
      <c r="AW918" s="526"/>
      <c r="AX918" s="526"/>
      <c r="AY918" s="526"/>
      <c r="AZ918" s="526"/>
      <c r="BA918" s="526"/>
      <c r="BB918" s="526"/>
      <c r="BC918" s="526"/>
      <c r="BD918" s="526"/>
      <c r="BE918" s="526"/>
      <c r="BF918" s="526"/>
      <c r="BG918" s="526"/>
      <c r="BH918" s="526"/>
      <c r="BI918" s="526"/>
      <c r="BJ918" s="526"/>
      <c r="BK918" s="526"/>
      <c r="BL918" s="526"/>
      <c r="BM918" s="526"/>
      <c r="BN918" s="526"/>
      <c r="BO918" s="526"/>
      <c r="BP918" s="526"/>
      <c r="BQ918" s="526"/>
      <c r="BR918" s="526"/>
      <c r="BS918" s="526"/>
      <c r="BT918" s="526"/>
      <c r="BU918" s="526"/>
      <c r="BV918" s="526"/>
      <c r="BW918" s="526"/>
      <c r="BX918" s="526"/>
      <c r="BY918" s="526"/>
      <c r="BZ918" s="526"/>
      <c r="CA918" s="526"/>
      <c r="CB918" s="526"/>
      <c r="CC918" s="526"/>
      <c r="CD918" s="526"/>
      <c r="CE918" s="526"/>
      <c r="CF918" s="526"/>
      <c r="CG918" s="526"/>
      <c r="CH918" s="526"/>
      <c r="CI918" s="526"/>
      <c r="CJ918" s="526"/>
      <c r="CK918" s="526"/>
      <c r="CL918" s="526"/>
      <c r="CM918" s="526"/>
      <c r="CN918" s="526"/>
      <c r="CO918" s="526"/>
      <c r="CP918" s="526"/>
      <c r="CQ918" s="526"/>
      <c r="CR918" s="526"/>
      <c r="CS918" s="526"/>
      <c r="CT918" s="526"/>
      <c r="CU918" s="526"/>
      <c r="CV918" s="526"/>
      <c r="CW918" s="526"/>
      <c r="CX918" s="526"/>
      <c r="CY918" s="526"/>
      <c r="CZ918" s="526"/>
      <c r="DA918" s="526"/>
      <c r="DB918" s="526"/>
      <c r="DC918" s="526"/>
      <c r="DD918" s="526"/>
      <c r="DE918" s="526"/>
      <c r="DF918" s="526"/>
    </row>
    <row r="919" spans="8:110">
      <c r="H919" s="524">
        <f t="shared" si="151"/>
        <v>0</v>
      </c>
      <c r="K919" s="526"/>
      <c r="L919" s="526"/>
      <c r="M919" s="526"/>
      <c r="N919" s="526"/>
      <c r="O919" s="526"/>
      <c r="P919" s="526"/>
      <c r="Q919" s="526"/>
      <c r="R919" s="526"/>
      <c r="S919" s="526"/>
      <c r="T919" s="526"/>
      <c r="U919" s="526"/>
      <c r="V919" s="526"/>
      <c r="W919" s="526"/>
      <c r="X919" s="526"/>
      <c r="Y919" s="526"/>
      <c r="Z919" s="526"/>
      <c r="AA919" s="526"/>
      <c r="AB919" s="526"/>
      <c r="AC919" s="526"/>
      <c r="AD919" s="526"/>
      <c r="AE919" s="526"/>
      <c r="AF919" s="526"/>
      <c r="AG919" s="526"/>
      <c r="AH919" s="526"/>
      <c r="AI919" s="526"/>
      <c r="AJ919" s="526"/>
      <c r="AK919" s="526"/>
      <c r="AL919" s="526"/>
      <c r="AM919" s="526"/>
      <c r="AN919" s="526"/>
      <c r="AO919" s="526"/>
      <c r="AP919" s="526"/>
      <c r="AQ919" s="526"/>
      <c r="AR919" s="526"/>
      <c r="AS919" s="526"/>
      <c r="AT919" s="526"/>
      <c r="AU919" s="526"/>
      <c r="AV919" s="526"/>
      <c r="AW919" s="526"/>
      <c r="AX919" s="526"/>
      <c r="AY919" s="526"/>
      <c r="AZ919" s="526"/>
      <c r="BA919" s="526"/>
      <c r="BB919" s="526"/>
      <c r="BC919" s="526"/>
      <c r="BD919" s="526"/>
      <c r="BE919" s="526"/>
      <c r="BF919" s="526"/>
      <c r="BG919" s="526"/>
      <c r="BH919" s="526"/>
      <c r="BI919" s="526"/>
      <c r="BJ919" s="526"/>
      <c r="BK919" s="526"/>
      <c r="BL919" s="526"/>
      <c r="BM919" s="526"/>
      <c r="BN919" s="526"/>
      <c r="BO919" s="526"/>
      <c r="BP919" s="526"/>
      <c r="BQ919" s="526"/>
      <c r="BR919" s="526"/>
      <c r="BS919" s="526"/>
      <c r="BT919" s="526"/>
      <c r="BU919" s="526"/>
      <c r="BV919" s="526"/>
      <c r="BW919" s="526"/>
      <c r="BX919" s="526"/>
      <c r="BY919" s="526"/>
      <c r="BZ919" s="526"/>
      <c r="CA919" s="526"/>
      <c r="CB919" s="526"/>
      <c r="CC919" s="526"/>
      <c r="CD919" s="526"/>
      <c r="CE919" s="526"/>
      <c r="CF919" s="526"/>
      <c r="CG919" s="526"/>
      <c r="CH919" s="526"/>
      <c r="CI919" s="526"/>
      <c r="CJ919" s="526"/>
      <c r="CK919" s="526"/>
      <c r="CL919" s="526"/>
      <c r="CM919" s="526"/>
      <c r="CN919" s="526"/>
      <c r="CO919" s="526"/>
      <c r="CP919" s="526"/>
      <c r="CQ919" s="526"/>
      <c r="CR919" s="526"/>
      <c r="CS919" s="526"/>
      <c r="CT919" s="526"/>
      <c r="CU919" s="526"/>
      <c r="CV919" s="526"/>
      <c r="CW919" s="526"/>
      <c r="CX919" s="526"/>
      <c r="CY919" s="526"/>
      <c r="CZ919" s="526"/>
      <c r="DA919" s="526"/>
      <c r="DB919" s="526"/>
      <c r="DC919" s="526"/>
      <c r="DD919" s="526"/>
      <c r="DE919" s="526"/>
      <c r="DF919" s="526"/>
    </row>
    <row r="920" spans="8:110">
      <c r="H920" s="524">
        <f t="shared" si="151"/>
        <v>0</v>
      </c>
      <c r="K920" s="526"/>
      <c r="L920" s="526"/>
      <c r="M920" s="526"/>
      <c r="N920" s="526"/>
      <c r="O920" s="526"/>
      <c r="P920" s="526"/>
      <c r="Q920" s="526"/>
      <c r="R920" s="526"/>
      <c r="S920" s="526"/>
      <c r="T920" s="526"/>
      <c r="U920" s="526"/>
      <c r="V920" s="526"/>
      <c r="W920" s="526"/>
      <c r="X920" s="526"/>
      <c r="Y920" s="526"/>
      <c r="Z920" s="526"/>
      <c r="AA920" s="526"/>
      <c r="AB920" s="526"/>
      <c r="AC920" s="526"/>
      <c r="AD920" s="526"/>
      <c r="AE920" s="526"/>
      <c r="AF920" s="526"/>
      <c r="AG920" s="526"/>
      <c r="AH920" s="526"/>
      <c r="AI920" s="526"/>
      <c r="AJ920" s="526"/>
      <c r="AK920" s="526"/>
      <c r="AL920" s="526"/>
      <c r="AM920" s="526"/>
      <c r="AN920" s="526"/>
      <c r="AO920" s="526"/>
      <c r="AP920" s="526"/>
      <c r="AQ920" s="526"/>
      <c r="AR920" s="526"/>
      <c r="AS920" s="526"/>
      <c r="AT920" s="526"/>
      <c r="AU920" s="526"/>
      <c r="AV920" s="526"/>
      <c r="AW920" s="526"/>
      <c r="AX920" s="526"/>
      <c r="AY920" s="526"/>
      <c r="AZ920" s="526"/>
      <c r="BA920" s="526"/>
      <c r="BB920" s="526"/>
      <c r="BC920" s="526"/>
      <c r="BD920" s="526"/>
      <c r="BE920" s="526"/>
      <c r="BF920" s="526"/>
      <c r="BG920" s="526"/>
      <c r="BH920" s="526"/>
      <c r="BI920" s="526"/>
      <c r="BJ920" s="526"/>
      <c r="BK920" s="526"/>
      <c r="BL920" s="526"/>
      <c r="BM920" s="526"/>
      <c r="BN920" s="526"/>
      <c r="BO920" s="526"/>
      <c r="BP920" s="526"/>
      <c r="BQ920" s="526"/>
      <c r="BR920" s="526"/>
      <c r="BS920" s="526"/>
      <c r="BT920" s="526"/>
      <c r="BU920" s="526"/>
      <c r="BV920" s="526"/>
      <c r="BW920" s="526"/>
      <c r="BX920" s="526"/>
      <c r="BY920" s="526"/>
      <c r="BZ920" s="526"/>
      <c r="CA920" s="526"/>
      <c r="CB920" s="526"/>
      <c r="CC920" s="526"/>
      <c r="CD920" s="526"/>
      <c r="CE920" s="526"/>
      <c r="CF920" s="526"/>
      <c r="CG920" s="526"/>
      <c r="CH920" s="526"/>
      <c r="CI920" s="526"/>
      <c r="CJ920" s="526"/>
      <c r="CK920" s="526"/>
      <c r="CL920" s="526"/>
      <c r="CM920" s="526"/>
      <c r="CN920" s="526"/>
      <c r="CO920" s="526"/>
      <c r="CP920" s="526"/>
      <c r="CQ920" s="526"/>
      <c r="CR920" s="526"/>
      <c r="CS920" s="526"/>
      <c r="CT920" s="526"/>
      <c r="CU920" s="526"/>
      <c r="CV920" s="526"/>
      <c r="CW920" s="526"/>
      <c r="CX920" s="526"/>
      <c r="CY920" s="526"/>
      <c r="CZ920" s="526"/>
      <c r="DA920" s="526"/>
      <c r="DB920" s="526"/>
      <c r="DC920" s="526"/>
      <c r="DD920" s="526"/>
      <c r="DE920" s="526"/>
      <c r="DF920" s="526"/>
    </row>
    <row r="921" spans="8:110">
      <c r="H921" s="524">
        <f t="shared" si="151"/>
        <v>0</v>
      </c>
      <c r="K921" s="526"/>
      <c r="L921" s="526"/>
      <c r="M921" s="526"/>
      <c r="N921" s="526"/>
      <c r="O921" s="526"/>
      <c r="P921" s="526"/>
      <c r="Q921" s="526"/>
      <c r="R921" s="526"/>
      <c r="S921" s="526"/>
      <c r="T921" s="526"/>
      <c r="U921" s="526"/>
      <c r="V921" s="526"/>
      <c r="W921" s="526"/>
      <c r="X921" s="526"/>
      <c r="Y921" s="526"/>
      <c r="Z921" s="526"/>
      <c r="AA921" s="526"/>
      <c r="AB921" s="526"/>
      <c r="AC921" s="526"/>
      <c r="AD921" s="526"/>
      <c r="AE921" s="526"/>
      <c r="AF921" s="526"/>
      <c r="AG921" s="526"/>
      <c r="AH921" s="526"/>
      <c r="AI921" s="526"/>
      <c r="AJ921" s="526"/>
      <c r="AK921" s="526"/>
      <c r="AL921" s="526"/>
      <c r="AM921" s="526"/>
      <c r="AN921" s="526"/>
      <c r="AO921" s="526"/>
      <c r="AP921" s="526"/>
      <c r="AQ921" s="526"/>
      <c r="AR921" s="526"/>
      <c r="AS921" s="526"/>
      <c r="AT921" s="526"/>
      <c r="AU921" s="526"/>
      <c r="AV921" s="526"/>
      <c r="AW921" s="526"/>
      <c r="AX921" s="526"/>
      <c r="AY921" s="526"/>
      <c r="AZ921" s="526"/>
      <c r="BA921" s="526"/>
      <c r="BB921" s="526"/>
      <c r="BC921" s="526"/>
      <c r="BD921" s="526"/>
      <c r="BE921" s="526"/>
      <c r="BF921" s="526"/>
      <c r="BG921" s="526"/>
      <c r="BH921" s="526"/>
      <c r="BI921" s="526"/>
      <c r="BJ921" s="526"/>
      <c r="BK921" s="526"/>
      <c r="BL921" s="526"/>
      <c r="BM921" s="526"/>
      <c r="BN921" s="526"/>
      <c r="BO921" s="526"/>
      <c r="BP921" s="526"/>
      <c r="BQ921" s="526"/>
      <c r="BR921" s="526"/>
      <c r="BS921" s="526"/>
      <c r="BT921" s="526"/>
      <c r="BU921" s="526"/>
      <c r="BV921" s="526"/>
      <c r="BW921" s="526"/>
      <c r="BX921" s="526"/>
      <c r="BY921" s="526"/>
      <c r="BZ921" s="526"/>
      <c r="CA921" s="526"/>
      <c r="CB921" s="526"/>
      <c r="CC921" s="526"/>
      <c r="CD921" s="526"/>
      <c r="CE921" s="526"/>
      <c r="CF921" s="526"/>
      <c r="CG921" s="526"/>
      <c r="CH921" s="526"/>
      <c r="CI921" s="526"/>
      <c r="CJ921" s="526"/>
      <c r="CK921" s="526"/>
      <c r="CL921" s="526"/>
      <c r="CM921" s="526"/>
      <c r="CN921" s="526"/>
      <c r="CO921" s="526"/>
      <c r="CP921" s="526"/>
      <c r="CQ921" s="526"/>
      <c r="CR921" s="526"/>
      <c r="CS921" s="526"/>
      <c r="CT921" s="526"/>
      <c r="CU921" s="526"/>
      <c r="CV921" s="526"/>
      <c r="CW921" s="526"/>
      <c r="CX921" s="526"/>
      <c r="CY921" s="526"/>
      <c r="CZ921" s="526"/>
      <c r="DA921" s="526"/>
      <c r="DB921" s="526"/>
      <c r="DC921" s="526"/>
      <c r="DD921" s="526"/>
      <c r="DE921" s="526"/>
      <c r="DF921" s="526"/>
    </row>
    <row r="922" spans="8:110">
      <c r="H922" s="524">
        <f t="shared" si="151"/>
        <v>0</v>
      </c>
      <c r="K922" s="526"/>
      <c r="L922" s="526"/>
      <c r="M922" s="526"/>
      <c r="N922" s="526"/>
      <c r="O922" s="526"/>
      <c r="P922" s="526"/>
      <c r="Q922" s="526"/>
      <c r="R922" s="526"/>
      <c r="S922" s="526"/>
      <c r="T922" s="526"/>
      <c r="U922" s="526"/>
      <c r="V922" s="526"/>
      <c r="W922" s="526"/>
      <c r="X922" s="526"/>
      <c r="Y922" s="526"/>
      <c r="Z922" s="526"/>
      <c r="AA922" s="526"/>
      <c r="AB922" s="526"/>
      <c r="AC922" s="526"/>
      <c r="AD922" s="526"/>
      <c r="AE922" s="526"/>
      <c r="AF922" s="526"/>
      <c r="AG922" s="526"/>
      <c r="AH922" s="526"/>
      <c r="AI922" s="526"/>
      <c r="AJ922" s="526"/>
      <c r="AK922" s="526"/>
      <c r="AL922" s="526"/>
      <c r="AM922" s="526"/>
      <c r="AN922" s="526"/>
      <c r="AO922" s="526"/>
      <c r="AP922" s="526"/>
      <c r="AQ922" s="526"/>
      <c r="AR922" s="526"/>
      <c r="AS922" s="526"/>
      <c r="AT922" s="526"/>
      <c r="AU922" s="526"/>
      <c r="AV922" s="526"/>
      <c r="AW922" s="526"/>
      <c r="AX922" s="526"/>
      <c r="AY922" s="526"/>
      <c r="AZ922" s="526"/>
      <c r="BA922" s="526"/>
      <c r="BB922" s="526"/>
      <c r="BC922" s="526"/>
      <c r="BD922" s="526"/>
      <c r="BE922" s="526"/>
      <c r="BF922" s="526"/>
      <c r="BG922" s="526"/>
      <c r="BH922" s="526"/>
      <c r="BI922" s="526"/>
      <c r="BJ922" s="526"/>
      <c r="BK922" s="526"/>
      <c r="BL922" s="526"/>
      <c r="BM922" s="526"/>
      <c r="BN922" s="526"/>
      <c r="BO922" s="526"/>
      <c r="BP922" s="526"/>
      <c r="BQ922" s="526"/>
      <c r="BR922" s="526"/>
      <c r="BS922" s="526"/>
      <c r="BT922" s="526"/>
      <c r="BU922" s="526"/>
      <c r="BV922" s="526"/>
      <c r="BW922" s="526"/>
      <c r="BX922" s="526"/>
      <c r="BY922" s="526"/>
      <c r="BZ922" s="526"/>
      <c r="CA922" s="526"/>
      <c r="CB922" s="526"/>
      <c r="CC922" s="526"/>
      <c r="CD922" s="526"/>
      <c r="CE922" s="526"/>
      <c r="CF922" s="526"/>
      <c r="CG922" s="526"/>
      <c r="CH922" s="526"/>
      <c r="CI922" s="526"/>
      <c r="CJ922" s="526"/>
      <c r="CK922" s="526"/>
      <c r="CL922" s="526"/>
      <c r="CM922" s="526"/>
      <c r="CN922" s="526"/>
      <c r="CO922" s="526"/>
      <c r="CP922" s="526"/>
      <c r="CQ922" s="526"/>
      <c r="CR922" s="526"/>
      <c r="CS922" s="526"/>
      <c r="CT922" s="526"/>
      <c r="CU922" s="526"/>
      <c r="CV922" s="526"/>
      <c r="CW922" s="526"/>
      <c r="CX922" s="526"/>
      <c r="CY922" s="526"/>
      <c r="CZ922" s="526"/>
      <c r="DA922" s="526"/>
      <c r="DB922" s="526"/>
      <c r="DC922" s="526"/>
      <c r="DD922" s="526"/>
      <c r="DE922" s="526"/>
      <c r="DF922" s="526"/>
    </row>
    <row r="923" spans="8:110">
      <c r="H923" s="524">
        <f t="shared" si="151"/>
        <v>0</v>
      </c>
      <c r="K923" s="526"/>
      <c r="L923" s="526"/>
      <c r="M923" s="526"/>
      <c r="N923" s="526"/>
      <c r="O923" s="526"/>
      <c r="P923" s="526"/>
      <c r="Q923" s="526"/>
      <c r="R923" s="526"/>
      <c r="S923" s="526"/>
      <c r="T923" s="526"/>
      <c r="U923" s="526"/>
      <c r="V923" s="526"/>
      <c r="W923" s="526"/>
      <c r="X923" s="526"/>
      <c r="Y923" s="526"/>
      <c r="Z923" s="526"/>
      <c r="AA923" s="526"/>
      <c r="AB923" s="526"/>
      <c r="AC923" s="526"/>
      <c r="AD923" s="526"/>
      <c r="AE923" s="526"/>
      <c r="AF923" s="526"/>
      <c r="AG923" s="526"/>
      <c r="AH923" s="526"/>
      <c r="AI923" s="526"/>
      <c r="AJ923" s="526"/>
      <c r="AK923" s="526"/>
      <c r="AL923" s="526"/>
      <c r="AM923" s="526"/>
      <c r="AN923" s="526"/>
      <c r="AO923" s="526"/>
      <c r="AP923" s="526"/>
      <c r="AQ923" s="526"/>
      <c r="AR923" s="526"/>
      <c r="AS923" s="526"/>
      <c r="AT923" s="526"/>
      <c r="AU923" s="526"/>
      <c r="AV923" s="526"/>
      <c r="AW923" s="526"/>
      <c r="AX923" s="526"/>
      <c r="AY923" s="526"/>
      <c r="AZ923" s="526"/>
      <c r="BA923" s="526"/>
      <c r="BB923" s="526"/>
      <c r="BC923" s="526"/>
      <c r="BD923" s="526"/>
      <c r="BE923" s="526"/>
      <c r="BF923" s="526"/>
      <c r="BG923" s="526"/>
      <c r="BH923" s="526"/>
      <c r="BI923" s="526"/>
      <c r="BJ923" s="526"/>
      <c r="BK923" s="526"/>
      <c r="BL923" s="526"/>
      <c r="BM923" s="526"/>
      <c r="BN923" s="526"/>
      <c r="BO923" s="526"/>
      <c r="BP923" s="526"/>
      <c r="BQ923" s="526"/>
      <c r="BR923" s="526"/>
      <c r="BS923" s="526"/>
      <c r="BT923" s="526"/>
      <c r="BU923" s="526"/>
      <c r="BV923" s="526"/>
      <c r="BW923" s="526"/>
      <c r="BX923" s="526"/>
      <c r="BY923" s="526"/>
      <c r="BZ923" s="526"/>
      <c r="CA923" s="526"/>
      <c r="CB923" s="526"/>
      <c r="CC923" s="526"/>
      <c r="CD923" s="526"/>
      <c r="CE923" s="526"/>
      <c r="CF923" s="526"/>
      <c r="CG923" s="526"/>
      <c r="CH923" s="526"/>
      <c r="CI923" s="526"/>
      <c r="CJ923" s="526"/>
      <c r="CK923" s="526"/>
      <c r="CL923" s="526"/>
      <c r="CM923" s="526"/>
      <c r="CN923" s="526"/>
      <c r="CO923" s="526"/>
      <c r="CP923" s="526"/>
      <c r="CQ923" s="526"/>
      <c r="CR923" s="526"/>
      <c r="CS923" s="526"/>
      <c r="CT923" s="526"/>
      <c r="CU923" s="526"/>
      <c r="CV923" s="526"/>
      <c r="CW923" s="526"/>
      <c r="CX923" s="526"/>
      <c r="CY923" s="526"/>
      <c r="CZ923" s="526"/>
      <c r="DA923" s="526"/>
      <c r="DB923" s="526"/>
      <c r="DC923" s="526"/>
      <c r="DD923" s="526"/>
      <c r="DE923" s="526"/>
      <c r="DF923" s="526"/>
    </row>
    <row r="924" spans="8:110">
      <c r="H924" s="524">
        <f t="shared" si="151"/>
        <v>0</v>
      </c>
      <c r="K924" s="526"/>
      <c r="L924" s="526"/>
      <c r="M924" s="526"/>
      <c r="N924" s="526"/>
      <c r="O924" s="526"/>
      <c r="P924" s="526"/>
      <c r="Q924" s="526"/>
      <c r="R924" s="526"/>
      <c r="S924" s="526"/>
      <c r="T924" s="526"/>
      <c r="U924" s="526"/>
      <c r="V924" s="526"/>
      <c r="W924" s="526"/>
      <c r="X924" s="526"/>
      <c r="Y924" s="526"/>
      <c r="Z924" s="526"/>
      <c r="AA924" s="526"/>
      <c r="AB924" s="526"/>
      <c r="AC924" s="526"/>
      <c r="AD924" s="526"/>
      <c r="AE924" s="526"/>
      <c r="AF924" s="526"/>
      <c r="AG924" s="526"/>
      <c r="AH924" s="526"/>
      <c r="AI924" s="526"/>
      <c r="AJ924" s="526"/>
      <c r="AK924" s="526"/>
      <c r="AL924" s="526"/>
      <c r="AM924" s="526"/>
      <c r="AN924" s="526"/>
      <c r="AO924" s="526"/>
      <c r="AP924" s="526"/>
      <c r="AQ924" s="526"/>
      <c r="AR924" s="526"/>
      <c r="AS924" s="526"/>
      <c r="AT924" s="526"/>
      <c r="AU924" s="526"/>
      <c r="AV924" s="526"/>
      <c r="AW924" s="526"/>
      <c r="AX924" s="526"/>
      <c r="AY924" s="526"/>
      <c r="AZ924" s="526"/>
      <c r="BA924" s="526"/>
      <c r="BB924" s="526"/>
      <c r="BC924" s="526"/>
      <c r="BD924" s="526"/>
      <c r="BE924" s="526"/>
      <c r="BF924" s="526"/>
      <c r="BG924" s="526"/>
      <c r="BH924" s="526"/>
      <c r="BI924" s="526"/>
      <c r="BJ924" s="526"/>
      <c r="BK924" s="526"/>
      <c r="BL924" s="526"/>
      <c r="BM924" s="526"/>
      <c r="BN924" s="526"/>
      <c r="BO924" s="526"/>
      <c r="BP924" s="526"/>
      <c r="BQ924" s="526"/>
      <c r="BR924" s="526"/>
      <c r="BS924" s="526"/>
      <c r="BT924" s="526"/>
      <c r="BU924" s="526"/>
      <c r="BV924" s="526"/>
      <c r="BW924" s="526"/>
      <c r="BX924" s="526"/>
      <c r="BY924" s="526"/>
      <c r="BZ924" s="526"/>
      <c r="CA924" s="526"/>
      <c r="CB924" s="526"/>
      <c r="CC924" s="526"/>
      <c r="CD924" s="526"/>
      <c r="CE924" s="526"/>
      <c r="CF924" s="526"/>
      <c r="CG924" s="526"/>
      <c r="CH924" s="526"/>
      <c r="CI924" s="526"/>
      <c r="CJ924" s="526"/>
      <c r="CK924" s="526"/>
      <c r="CL924" s="526"/>
      <c r="CM924" s="526"/>
      <c r="CN924" s="526"/>
      <c r="CO924" s="526"/>
      <c r="CP924" s="526"/>
      <c r="CQ924" s="526"/>
      <c r="CR924" s="526"/>
      <c r="CS924" s="526"/>
      <c r="CT924" s="526"/>
      <c r="CU924" s="526"/>
      <c r="CV924" s="526"/>
      <c r="CW924" s="526"/>
      <c r="CX924" s="526"/>
      <c r="CY924" s="526"/>
      <c r="CZ924" s="526"/>
      <c r="DA924" s="526"/>
      <c r="DB924" s="526"/>
      <c r="DC924" s="526"/>
      <c r="DD924" s="526"/>
      <c r="DE924" s="526"/>
      <c r="DF924" s="526"/>
    </row>
    <row r="925" spans="8:110">
      <c r="H925" s="524">
        <f t="shared" si="151"/>
        <v>0</v>
      </c>
      <c r="K925" s="526"/>
      <c r="L925" s="526"/>
      <c r="M925" s="526"/>
      <c r="N925" s="526"/>
      <c r="O925" s="526"/>
      <c r="P925" s="526"/>
      <c r="Q925" s="526"/>
      <c r="R925" s="526"/>
      <c r="S925" s="526"/>
      <c r="T925" s="526"/>
      <c r="U925" s="526"/>
      <c r="V925" s="526"/>
      <c r="W925" s="526"/>
      <c r="X925" s="526"/>
      <c r="Y925" s="526"/>
      <c r="Z925" s="526"/>
      <c r="AA925" s="526"/>
      <c r="AB925" s="526"/>
      <c r="AC925" s="526"/>
      <c r="AD925" s="526"/>
      <c r="AE925" s="526"/>
      <c r="AF925" s="526"/>
      <c r="AG925" s="526"/>
      <c r="AH925" s="526"/>
      <c r="AI925" s="526"/>
      <c r="AJ925" s="526"/>
      <c r="AK925" s="526"/>
      <c r="AL925" s="526"/>
      <c r="AM925" s="526"/>
      <c r="AN925" s="526"/>
      <c r="AO925" s="526"/>
      <c r="AP925" s="526"/>
      <c r="AQ925" s="526"/>
      <c r="AR925" s="526"/>
      <c r="AS925" s="526"/>
      <c r="AT925" s="526"/>
      <c r="AU925" s="526"/>
      <c r="AV925" s="526"/>
      <c r="AW925" s="526"/>
      <c r="AX925" s="526"/>
      <c r="AY925" s="526"/>
      <c r="AZ925" s="526"/>
      <c r="BA925" s="526"/>
      <c r="BB925" s="526"/>
      <c r="BC925" s="526"/>
      <c r="BD925" s="526"/>
      <c r="BE925" s="526"/>
      <c r="BF925" s="526"/>
      <c r="BG925" s="526"/>
      <c r="BH925" s="526"/>
      <c r="BI925" s="526"/>
      <c r="BJ925" s="526"/>
      <c r="BK925" s="526"/>
      <c r="BL925" s="526"/>
      <c r="BM925" s="526"/>
      <c r="BN925" s="526"/>
      <c r="BO925" s="526"/>
      <c r="BP925" s="526"/>
      <c r="BQ925" s="526"/>
      <c r="BR925" s="526"/>
      <c r="BS925" s="526"/>
      <c r="BT925" s="526"/>
      <c r="BU925" s="526"/>
      <c r="BV925" s="526"/>
      <c r="BW925" s="526"/>
      <c r="BX925" s="526"/>
      <c r="BY925" s="526"/>
      <c r="BZ925" s="526"/>
      <c r="CA925" s="526"/>
      <c r="CB925" s="526"/>
      <c r="CC925" s="526"/>
      <c r="CD925" s="526"/>
      <c r="CE925" s="526"/>
      <c r="CF925" s="526"/>
      <c r="CG925" s="526"/>
      <c r="CH925" s="526"/>
      <c r="CI925" s="526"/>
      <c r="CJ925" s="526"/>
      <c r="CK925" s="526"/>
      <c r="CL925" s="526"/>
      <c r="CM925" s="526"/>
      <c r="CN925" s="526"/>
      <c r="CO925" s="526"/>
      <c r="CP925" s="526"/>
      <c r="CQ925" s="526"/>
      <c r="CR925" s="526"/>
      <c r="CS925" s="526"/>
      <c r="CT925" s="526"/>
      <c r="CU925" s="526"/>
      <c r="CV925" s="526"/>
      <c r="CW925" s="526"/>
      <c r="CX925" s="526"/>
      <c r="CY925" s="526"/>
      <c r="CZ925" s="526"/>
      <c r="DA925" s="526"/>
      <c r="DB925" s="526"/>
      <c r="DC925" s="526"/>
      <c r="DD925" s="526"/>
      <c r="DE925" s="526"/>
      <c r="DF925" s="526"/>
    </row>
    <row r="926" spans="8:110">
      <c r="H926" s="524">
        <f t="shared" si="151"/>
        <v>0</v>
      </c>
      <c r="K926" s="526"/>
      <c r="L926" s="526"/>
      <c r="M926" s="526"/>
      <c r="N926" s="526"/>
      <c r="O926" s="526"/>
      <c r="P926" s="526"/>
      <c r="Q926" s="526"/>
      <c r="R926" s="526"/>
      <c r="S926" s="526"/>
      <c r="T926" s="526"/>
      <c r="U926" s="526"/>
      <c r="V926" s="526"/>
      <c r="W926" s="526"/>
      <c r="X926" s="526"/>
      <c r="Y926" s="526"/>
      <c r="Z926" s="526"/>
      <c r="AA926" s="526"/>
      <c r="AB926" s="526"/>
      <c r="AC926" s="526"/>
      <c r="AD926" s="526"/>
      <c r="AE926" s="526"/>
      <c r="AF926" s="526"/>
      <c r="AG926" s="526"/>
      <c r="AH926" s="526"/>
      <c r="AI926" s="526"/>
      <c r="AJ926" s="526"/>
      <c r="AK926" s="526"/>
      <c r="AL926" s="526"/>
      <c r="AM926" s="526"/>
      <c r="AN926" s="526"/>
      <c r="AO926" s="526"/>
      <c r="AP926" s="526"/>
      <c r="AQ926" s="526"/>
      <c r="AR926" s="526"/>
      <c r="AS926" s="526"/>
      <c r="AT926" s="526"/>
      <c r="AU926" s="526"/>
      <c r="AV926" s="526"/>
      <c r="AW926" s="526"/>
      <c r="AX926" s="526"/>
      <c r="AY926" s="526"/>
      <c r="AZ926" s="526"/>
      <c r="BA926" s="526"/>
      <c r="BB926" s="526"/>
      <c r="BC926" s="526"/>
      <c r="BD926" s="526"/>
      <c r="BE926" s="526"/>
      <c r="BF926" s="526"/>
      <c r="BG926" s="526"/>
      <c r="BH926" s="526"/>
      <c r="BI926" s="526"/>
      <c r="BJ926" s="526"/>
      <c r="BK926" s="526"/>
      <c r="BL926" s="526"/>
      <c r="BM926" s="526"/>
      <c r="BN926" s="526"/>
      <c r="BO926" s="526"/>
      <c r="BP926" s="526"/>
      <c r="BQ926" s="526"/>
      <c r="BR926" s="526"/>
      <c r="BS926" s="526"/>
      <c r="BT926" s="526"/>
      <c r="BU926" s="526"/>
      <c r="BV926" s="526"/>
      <c r="BW926" s="526"/>
      <c r="BX926" s="526"/>
      <c r="BY926" s="526"/>
      <c r="BZ926" s="526"/>
      <c r="CA926" s="526"/>
      <c r="CB926" s="526"/>
      <c r="CC926" s="526"/>
      <c r="CD926" s="526"/>
      <c r="CE926" s="526"/>
      <c r="CF926" s="526"/>
      <c r="CG926" s="526"/>
      <c r="CH926" s="526"/>
      <c r="CI926" s="526"/>
      <c r="CJ926" s="526"/>
      <c r="CK926" s="526"/>
      <c r="CL926" s="526"/>
      <c r="CM926" s="526"/>
      <c r="CN926" s="526"/>
      <c r="CO926" s="526"/>
      <c r="CP926" s="526"/>
      <c r="CQ926" s="526"/>
      <c r="CR926" s="526"/>
      <c r="CS926" s="526"/>
      <c r="CT926" s="526"/>
      <c r="CU926" s="526"/>
      <c r="CV926" s="526"/>
      <c r="CW926" s="526"/>
      <c r="CX926" s="526"/>
      <c r="CY926" s="526"/>
      <c r="CZ926" s="526"/>
      <c r="DA926" s="526"/>
      <c r="DB926" s="526"/>
      <c r="DC926" s="526"/>
      <c r="DD926" s="526"/>
      <c r="DE926" s="526"/>
      <c r="DF926" s="526"/>
    </row>
    <row r="927" spans="8:110">
      <c r="H927" s="524">
        <f t="shared" si="151"/>
        <v>0</v>
      </c>
      <c r="K927" s="526"/>
      <c r="L927" s="526"/>
      <c r="M927" s="526"/>
      <c r="N927" s="526"/>
      <c r="O927" s="526"/>
      <c r="P927" s="526"/>
      <c r="Q927" s="526"/>
      <c r="R927" s="526"/>
      <c r="S927" s="526"/>
      <c r="T927" s="526"/>
      <c r="U927" s="526"/>
      <c r="V927" s="526"/>
      <c r="W927" s="526"/>
      <c r="X927" s="526"/>
      <c r="Y927" s="526"/>
      <c r="Z927" s="526"/>
      <c r="AA927" s="526"/>
      <c r="AB927" s="526"/>
      <c r="AC927" s="526"/>
      <c r="AD927" s="526"/>
      <c r="AE927" s="526"/>
      <c r="AF927" s="526"/>
      <c r="AG927" s="526"/>
      <c r="AH927" s="526"/>
      <c r="AI927" s="526"/>
      <c r="AJ927" s="526"/>
      <c r="AK927" s="526"/>
      <c r="AL927" s="526"/>
      <c r="AM927" s="526"/>
      <c r="AN927" s="526"/>
      <c r="AO927" s="526"/>
      <c r="AP927" s="526"/>
      <c r="AQ927" s="526"/>
      <c r="AR927" s="526"/>
      <c r="AS927" s="526"/>
      <c r="AT927" s="526"/>
      <c r="AU927" s="526"/>
      <c r="AV927" s="526"/>
      <c r="AW927" s="526"/>
      <c r="AX927" s="526"/>
      <c r="AY927" s="526"/>
      <c r="AZ927" s="526"/>
      <c r="BA927" s="526"/>
      <c r="BB927" s="526"/>
      <c r="BC927" s="526"/>
      <c r="BD927" s="526"/>
      <c r="BE927" s="526"/>
      <c r="BF927" s="526"/>
      <c r="BG927" s="526"/>
      <c r="BH927" s="526"/>
      <c r="BI927" s="526"/>
      <c r="BJ927" s="526"/>
      <c r="BK927" s="526"/>
      <c r="BL927" s="526"/>
      <c r="BM927" s="526"/>
      <c r="BN927" s="526"/>
      <c r="BO927" s="526"/>
      <c r="BP927" s="526"/>
      <c r="BQ927" s="526"/>
      <c r="BR927" s="526"/>
      <c r="BS927" s="526"/>
      <c r="BT927" s="526"/>
      <c r="BU927" s="526"/>
      <c r="BV927" s="526"/>
      <c r="BW927" s="526"/>
      <c r="BX927" s="526"/>
      <c r="BY927" s="526"/>
      <c r="BZ927" s="526"/>
      <c r="CA927" s="526"/>
      <c r="CB927" s="526"/>
      <c r="CC927" s="526"/>
      <c r="CD927" s="526"/>
      <c r="CE927" s="526"/>
      <c r="CF927" s="526"/>
      <c r="CG927" s="526"/>
      <c r="CH927" s="526"/>
      <c r="CI927" s="526"/>
      <c r="CJ927" s="526"/>
      <c r="CK927" s="526"/>
      <c r="CL927" s="526"/>
      <c r="CM927" s="526"/>
      <c r="CN927" s="526"/>
      <c r="CO927" s="526"/>
      <c r="CP927" s="526"/>
      <c r="CQ927" s="526"/>
      <c r="CR927" s="526"/>
      <c r="CS927" s="526"/>
      <c r="CT927" s="526"/>
      <c r="CU927" s="526"/>
      <c r="CV927" s="526"/>
      <c r="CW927" s="526"/>
      <c r="CX927" s="526"/>
      <c r="CY927" s="526"/>
      <c r="CZ927" s="526"/>
      <c r="DA927" s="526"/>
      <c r="DB927" s="526"/>
      <c r="DC927" s="526"/>
      <c r="DD927" s="526"/>
      <c r="DE927" s="526"/>
      <c r="DF927" s="526"/>
    </row>
    <row r="928" spans="8:110">
      <c r="H928" s="524">
        <f t="shared" si="151"/>
        <v>0</v>
      </c>
      <c r="K928" s="526"/>
      <c r="L928" s="526"/>
      <c r="M928" s="526"/>
      <c r="N928" s="526"/>
      <c r="O928" s="526"/>
      <c r="P928" s="526"/>
      <c r="Q928" s="526"/>
      <c r="R928" s="526"/>
      <c r="S928" s="526"/>
      <c r="T928" s="526"/>
      <c r="U928" s="526"/>
      <c r="V928" s="526"/>
      <c r="W928" s="526"/>
      <c r="X928" s="526"/>
      <c r="Y928" s="526"/>
      <c r="Z928" s="526"/>
      <c r="AA928" s="526"/>
      <c r="AB928" s="526"/>
      <c r="AC928" s="526"/>
      <c r="AD928" s="526"/>
      <c r="AE928" s="526"/>
      <c r="AF928" s="526"/>
      <c r="AG928" s="526"/>
      <c r="AH928" s="526"/>
      <c r="AI928" s="526"/>
      <c r="AJ928" s="526"/>
      <c r="AK928" s="526"/>
      <c r="AL928" s="526"/>
      <c r="AM928" s="526"/>
      <c r="AN928" s="526"/>
      <c r="AO928" s="526"/>
      <c r="AP928" s="526"/>
      <c r="AQ928" s="526"/>
      <c r="AR928" s="526"/>
      <c r="AS928" s="526"/>
      <c r="AT928" s="526"/>
      <c r="AU928" s="526"/>
      <c r="AV928" s="526"/>
      <c r="AW928" s="526"/>
      <c r="AX928" s="526"/>
      <c r="AY928" s="526"/>
      <c r="AZ928" s="526"/>
      <c r="BA928" s="526"/>
      <c r="BB928" s="526"/>
      <c r="BC928" s="526"/>
      <c r="BD928" s="526"/>
      <c r="BE928" s="526"/>
      <c r="BF928" s="526"/>
      <c r="BG928" s="526"/>
      <c r="BH928" s="526"/>
      <c r="BI928" s="526"/>
      <c r="BJ928" s="526"/>
      <c r="BK928" s="526"/>
      <c r="BL928" s="526"/>
      <c r="BM928" s="526"/>
      <c r="BN928" s="526"/>
      <c r="BO928" s="526"/>
      <c r="BP928" s="526"/>
      <c r="BQ928" s="526"/>
      <c r="BR928" s="526"/>
      <c r="BS928" s="526"/>
      <c r="BT928" s="526"/>
      <c r="BU928" s="526"/>
      <c r="BV928" s="526"/>
      <c r="BW928" s="526"/>
      <c r="BX928" s="526"/>
      <c r="BY928" s="526"/>
      <c r="BZ928" s="526"/>
      <c r="CA928" s="526"/>
      <c r="CB928" s="526"/>
      <c r="CC928" s="526"/>
      <c r="CD928" s="526"/>
      <c r="CE928" s="526"/>
      <c r="CF928" s="526"/>
      <c r="CG928" s="526"/>
      <c r="CH928" s="526"/>
      <c r="CI928" s="526"/>
      <c r="CJ928" s="526"/>
      <c r="CK928" s="526"/>
      <c r="CL928" s="526"/>
      <c r="CM928" s="526"/>
      <c r="CN928" s="526"/>
      <c r="CO928" s="526"/>
      <c r="CP928" s="526"/>
      <c r="CQ928" s="526"/>
      <c r="CR928" s="526"/>
      <c r="CS928" s="526"/>
      <c r="CT928" s="526"/>
      <c r="CU928" s="526"/>
      <c r="CV928" s="526"/>
      <c r="CW928" s="526"/>
      <c r="CX928" s="526"/>
      <c r="CY928" s="526"/>
      <c r="CZ928" s="526"/>
      <c r="DA928" s="526"/>
      <c r="DB928" s="526"/>
      <c r="DC928" s="526"/>
      <c r="DD928" s="526"/>
      <c r="DE928" s="526"/>
      <c r="DF928" s="526"/>
    </row>
    <row r="929" spans="8:110">
      <c r="H929" s="524">
        <f t="shared" si="151"/>
        <v>0</v>
      </c>
      <c r="K929" s="526"/>
      <c r="L929" s="526"/>
      <c r="M929" s="526"/>
      <c r="N929" s="526"/>
      <c r="O929" s="526"/>
      <c r="P929" s="526"/>
      <c r="Q929" s="526"/>
      <c r="R929" s="526"/>
      <c r="S929" s="526"/>
      <c r="T929" s="526"/>
      <c r="U929" s="526"/>
      <c r="V929" s="526"/>
      <c r="W929" s="526"/>
      <c r="X929" s="526"/>
      <c r="Y929" s="526"/>
      <c r="Z929" s="526"/>
      <c r="AA929" s="526"/>
      <c r="AB929" s="526"/>
      <c r="AC929" s="526"/>
      <c r="AD929" s="526"/>
      <c r="AE929" s="526"/>
      <c r="AF929" s="526"/>
      <c r="AG929" s="526"/>
      <c r="AH929" s="526"/>
      <c r="AI929" s="526"/>
      <c r="AJ929" s="526"/>
      <c r="AK929" s="526"/>
      <c r="AL929" s="526"/>
      <c r="AM929" s="526"/>
      <c r="AN929" s="526"/>
      <c r="AO929" s="526"/>
      <c r="AP929" s="526"/>
      <c r="AQ929" s="526"/>
      <c r="AR929" s="526"/>
      <c r="AS929" s="526"/>
      <c r="AT929" s="526"/>
      <c r="AU929" s="526"/>
      <c r="AV929" s="526"/>
      <c r="AW929" s="526"/>
      <c r="AX929" s="526"/>
      <c r="AY929" s="526"/>
      <c r="AZ929" s="526"/>
      <c r="BA929" s="526"/>
      <c r="BB929" s="526"/>
      <c r="BC929" s="526"/>
      <c r="BD929" s="526"/>
      <c r="BE929" s="526"/>
      <c r="BF929" s="526"/>
      <c r="BG929" s="526"/>
      <c r="BH929" s="526"/>
      <c r="BI929" s="526"/>
      <c r="BJ929" s="526"/>
      <c r="BK929" s="526"/>
      <c r="BL929" s="526"/>
      <c r="BM929" s="526"/>
      <c r="BN929" s="526"/>
      <c r="BO929" s="526"/>
      <c r="BP929" s="526"/>
      <c r="BQ929" s="526"/>
      <c r="BR929" s="526"/>
      <c r="BS929" s="526"/>
      <c r="BT929" s="526"/>
      <c r="BU929" s="526"/>
      <c r="BV929" s="526"/>
      <c r="BW929" s="526"/>
      <c r="BX929" s="526"/>
      <c r="BY929" s="526"/>
      <c r="BZ929" s="526"/>
      <c r="CA929" s="526"/>
      <c r="CB929" s="526"/>
      <c r="CC929" s="526"/>
      <c r="CD929" s="526"/>
      <c r="CE929" s="526"/>
      <c r="CF929" s="526"/>
      <c r="CG929" s="526"/>
      <c r="CH929" s="526"/>
      <c r="CI929" s="526"/>
      <c r="CJ929" s="526"/>
      <c r="CK929" s="526"/>
      <c r="CL929" s="526"/>
      <c r="CM929" s="526"/>
      <c r="CN929" s="526"/>
      <c r="CO929" s="526"/>
      <c r="CP929" s="526"/>
      <c r="CQ929" s="526"/>
      <c r="CR929" s="526"/>
      <c r="CS929" s="526"/>
      <c r="CT929" s="526"/>
      <c r="CU929" s="526"/>
      <c r="CV929" s="526"/>
      <c r="CW929" s="526"/>
      <c r="CX929" s="526"/>
      <c r="CY929" s="526"/>
      <c r="CZ929" s="526"/>
      <c r="DA929" s="526"/>
      <c r="DB929" s="526"/>
      <c r="DC929" s="526"/>
      <c r="DD929" s="526"/>
      <c r="DE929" s="526"/>
      <c r="DF929" s="526"/>
    </row>
    <row r="930" spans="8:110">
      <c r="H930" s="524">
        <f t="shared" si="151"/>
        <v>0</v>
      </c>
      <c r="K930" s="526"/>
      <c r="L930" s="526"/>
      <c r="M930" s="526"/>
      <c r="N930" s="526"/>
      <c r="O930" s="526"/>
      <c r="P930" s="526"/>
      <c r="Q930" s="526"/>
      <c r="R930" s="526"/>
      <c r="S930" s="526"/>
      <c r="T930" s="526"/>
      <c r="U930" s="526"/>
      <c r="V930" s="526"/>
      <c r="W930" s="526"/>
      <c r="X930" s="526"/>
      <c r="Y930" s="526"/>
      <c r="Z930" s="526"/>
      <c r="AA930" s="526"/>
      <c r="AB930" s="526"/>
      <c r="AC930" s="526"/>
      <c r="AD930" s="526"/>
      <c r="AE930" s="526"/>
      <c r="AF930" s="526"/>
      <c r="AG930" s="526"/>
      <c r="AH930" s="526"/>
      <c r="AI930" s="526"/>
      <c r="AJ930" s="526"/>
      <c r="AK930" s="526"/>
      <c r="AL930" s="526"/>
      <c r="AM930" s="526"/>
      <c r="AN930" s="526"/>
      <c r="AO930" s="526"/>
      <c r="AP930" s="526"/>
      <c r="AQ930" s="526"/>
      <c r="AR930" s="526"/>
      <c r="AS930" s="526"/>
      <c r="AT930" s="526"/>
      <c r="AU930" s="526"/>
      <c r="AV930" s="526"/>
      <c r="AW930" s="526"/>
      <c r="AX930" s="526"/>
      <c r="AY930" s="526"/>
      <c r="AZ930" s="526"/>
      <c r="BA930" s="526"/>
      <c r="BB930" s="526"/>
      <c r="BC930" s="526"/>
      <c r="BD930" s="526"/>
      <c r="BE930" s="526"/>
      <c r="BF930" s="526"/>
      <c r="BG930" s="526"/>
      <c r="BH930" s="526"/>
      <c r="BI930" s="526"/>
      <c r="BJ930" s="526"/>
      <c r="BK930" s="526"/>
      <c r="BL930" s="526"/>
      <c r="BM930" s="526"/>
      <c r="BN930" s="526"/>
      <c r="BO930" s="526"/>
      <c r="BP930" s="526"/>
      <c r="BQ930" s="526"/>
      <c r="BR930" s="526"/>
      <c r="BS930" s="526"/>
      <c r="BT930" s="526"/>
      <c r="BU930" s="526"/>
      <c r="BV930" s="526"/>
      <c r="BW930" s="526"/>
      <c r="BX930" s="526"/>
      <c r="BY930" s="526"/>
      <c r="BZ930" s="526"/>
      <c r="CA930" s="526"/>
      <c r="CB930" s="526"/>
      <c r="CC930" s="526"/>
      <c r="CD930" s="526"/>
      <c r="CE930" s="526"/>
      <c r="CF930" s="526"/>
      <c r="CG930" s="526"/>
      <c r="CH930" s="526"/>
      <c r="CI930" s="526"/>
      <c r="CJ930" s="526"/>
      <c r="CK930" s="526"/>
      <c r="CL930" s="526"/>
      <c r="CM930" s="526"/>
      <c r="CN930" s="526"/>
      <c r="CO930" s="526"/>
      <c r="CP930" s="526"/>
      <c r="CQ930" s="526"/>
      <c r="CR930" s="526"/>
      <c r="CS930" s="526"/>
      <c r="CT930" s="526"/>
      <c r="CU930" s="526"/>
      <c r="CV930" s="526"/>
      <c r="CW930" s="526"/>
      <c r="CX930" s="526"/>
      <c r="CY930" s="526"/>
      <c r="CZ930" s="526"/>
      <c r="DA930" s="526"/>
      <c r="DB930" s="526"/>
      <c r="DC930" s="526"/>
      <c r="DD930" s="526"/>
      <c r="DE930" s="526"/>
      <c r="DF930" s="526"/>
    </row>
    <row r="931" spans="8:110">
      <c r="H931" s="524">
        <f t="shared" si="151"/>
        <v>0</v>
      </c>
      <c r="K931" s="526"/>
      <c r="L931" s="526"/>
      <c r="M931" s="526"/>
      <c r="N931" s="526"/>
      <c r="O931" s="526"/>
      <c r="P931" s="526"/>
      <c r="Q931" s="526"/>
      <c r="R931" s="526"/>
      <c r="S931" s="526"/>
      <c r="T931" s="526"/>
      <c r="U931" s="526"/>
      <c r="V931" s="526"/>
      <c r="W931" s="526"/>
      <c r="X931" s="526"/>
      <c r="Y931" s="526"/>
      <c r="Z931" s="526"/>
      <c r="AA931" s="526"/>
      <c r="AB931" s="526"/>
      <c r="AC931" s="526"/>
      <c r="AD931" s="526"/>
      <c r="AE931" s="526"/>
      <c r="AF931" s="526"/>
      <c r="AG931" s="526"/>
      <c r="AH931" s="526"/>
      <c r="AI931" s="526"/>
      <c r="AJ931" s="526"/>
      <c r="AK931" s="526"/>
      <c r="AL931" s="526"/>
      <c r="AM931" s="526"/>
      <c r="AN931" s="526"/>
      <c r="AO931" s="526"/>
      <c r="AP931" s="526"/>
      <c r="AQ931" s="526"/>
      <c r="AR931" s="526"/>
      <c r="AS931" s="526"/>
      <c r="AT931" s="526"/>
      <c r="AU931" s="526"/>
      <c r="AV931" s="526"/>
      <c r="AW931" s="526"/>
      <c r="AX931" s="526"/>
      <c r="AY931" s="526"/>
      <c r="AZ931" s="526"/>
      <c r="BA931" s="526"/>
      <c r="BB931" s="526"/>
      <c r="BC931" s="526"/>
      <c r="BD931" s="526"/>
      <c r="BE931" s="526"/>
      <c r="BF931" s="526"/>
      <c r="BG931" s="526"/>
      <c r="BH931" s="526"/>
      <c r="BI931" s="526"/>
      <c r="BJ931" s="526"/>
      <c r="BK931" s="526"/>
      <c r="BL931" s="526"/>
      <c r="BM931" s="526"/>
      <c r="BN931" s="526"/>
      <c r="BO931" s="526"/>
      <c r="BP931" s="526"/>
      <c r="BQ931" s="526"/>
      <c r="BR931" s="526"/>
      <c r="BS931" s="526"/>
      <c r="BT931" s="526"/>
      <c r="BU931" s="526"/>
      <c r="BV931" s="526"/>
      <c r="BW931" s="526"/>
      <c r="BX931" s="526"/>
      <c r="BY931" s="526"/>
      <c r="BZ931" s="526"/>
      <c r="CA931" s="526"/>
      <c r="CB931" s="526"/>
      <c r="CC931" s="526"/>
      <c r="CD931" s="526"/>
      <c r="CE931" s="526"/>
      <c r="CF931" s="526"/>
      <c r="CG931" s="526"/>
      <c r="CH931" s="526"/>
      <c r="CI931" s="526"/>
      <c r="CJ931" s="526"/>
      <c r="CK931" s="526"/>
      <c r="CL931" s="526"/>
      <c r="CM931" s="526"/>
      <c r="CN931" s="526"/>
      <c r="CO931" s="526"/>
      <c r="CP931" s="526"/>
      <c r="CQ931" s="526"/>
      <c r="CR931" s="526"/>
      <c r="CS931" s="526"/>
      <c r="CT931" s="526"/>
      <c r="CU931" s="526"/>
      <c r="CV931" s="526"/>
      <c r="CW931" s="526"/>
      <c r="CX931" s="526"/>
      <c r="CY931" s="526"/>
      <c r="CZ931" s="526"/>
      <c r="DA931" s="526"/>
      <c r="DB931" s="526"/>
      <c r="DC931" s="526"/>
      <c r="DD931" s="526"/>
      <c r="DE931" s="526"/>
      <c r="DF931" s="526"/>
    </row>
    <row r="932" spans="8:110">
      <c r="H932" s="524">
        <f t="shared" si="151"/>
        <v>0</v>
      </c>
      <c r="K932" s="526"/>
      <c r="L932" s="526"/>
      <c r="M932" s="526"/>
      <c r="N932" s="526"/>
      <c r="O932" s="526"/>
      <c r="P932" s="526"/>
      <c r="Q932" s="526"/>
      <c r="R932" s="526"/>
      <c r="S932" s="526"/>
      <c r="T932" s="526"/>
      <c r="U932" s="526"/>
      <c r="V932" s="526"/>
      <c r="W932" s="526"/>
      <c r="X932" s="526"/>
      <c r="Y932" s="526"/>
      <c r="Z932" s="526"/>
      <c r="AA932" s="526"/>
      <c r="AB932" s="526"/>
      <c r="AC932" s="526"/>
      <c r="AD932" s="526"/>
      <c r="AE932" s="526"/>
      <c r="AF932" s="526"/>
      <c r="AG932" s="526"/>
      <c r="AH932" s="526"/>
      <c r="AI932" s="526"/>
      <c r="AJ932" s="526"/>
      <c r="AK932" s="526"/>
      <c r="AL932" s="526"/>
      <c r="AM932" s="526"/>
      <c r="AN932" s="526"/>
      <c r="AO932" s="526"/>
      <c r="AP932" s="526"/>
      <c r="AQ932" s="526"/>
      <c r="AR932" s="526"/>
      <c r="AS932" s="526"/>
      <c r="AT932" s="526"/>
      <c r="AU932" s="526"/>
      <c r="AV932" s="526"/>
      <c r="AW932" s="526"/>
      <c r="AX932" s="526"/>
      <c r="AY932" s="526"/>
      <c r="AZ932" s="526"/>
      <c r="BA932" s="526"/>
      <c r="BB932" s="526"/>
      <c r="BC932" s="526"/>
      <c r="BD932" s="526"/>
      <c r="BE932" s="526"/>
      <c r="BF932" s="526"/>
      <c r="BG932" s="526"/>
      <c r="BH932" s="526"/>
      <c r="BI932" s="526"/>
      <c r="BJ932" s="526"/>
      <c r="BK932" s="526"/>
      <c r="BL932" s="526"/>
      <c r="BM932" s="526"/>
      <c r="BN932" s="526"/>
      <c r="BO932" s="526"/>
      <c r="BP932" s="526"/>
      <c r="BQ932" s="526"/>
      <c r="BR932" s="526"/>
      <c r="BS932" s="526"/>
      <c r="BT932" s="526"/>
      <c r="BU932" s="526"/>
      <c r="BV932" s="526"/>
      <c r="BW932" s="526"/>
      <c r="BX932" s="526"/>
      <c r="BY932" s="526"/>
      <c r="BZ932" s="526"/>
      <c r="CA932" s="526"/>
      <c r="CB932" s="526"/>
      <c r="CC932" s="526"/>
      <c r="CD932" s="526"/>
      <c r="CE932" s="526"/>
      <c r="CF932" s="526"/>
      <c r="CG932" s="526"/>
      <c r="CH932" s="526"/>
      <c r="CI932" s="526"/>
      <c r="CJ932" s="526"/>
      <c r="CK932" s="526"/>
      <c r="CL932" s="526"/>
      <c r="CM932" s="526"/>
      <c r="CN932" s="526"/>
      <c r="CO932" s="526"/>
      <c r="CP932" s="526"/>
      <c r="CQ932" s="526"/>
      <c r="CR932" s="526"/>
      <c r="CS932" s="526"/>
      <c r="CT932" s="526"/>
      <c r="CU932" s="526"/>
      <c r="CV932" s="526"/>
      <c r="CW932" s="526"/>
      <c r="CX932" s="526"/>
      <c r="CY932" s="526"/>
      <c r="CZ932" s="526"/>
      <c r="DA932" s="526"/>
      <c r="DB932" s="526"/>
      <c r="DC932" s="526"/>
      <c r="DD932" s="526"/>
      <c r="DE932" s="526"/>
      <c r="DF932" s="526"/>
    </row>
    <row r="933" spans="8:110">
      <c r="H933" s="524">
        <f t="shared" si="151"/>
        <v>0</v>
      </c>
      <c r="K933" s="526"/>
      <c r="L933" s="526"/>
      <c r="M933" s="526"/>
      <c r="N933" s="526"/>
      <c r="O933" s="526"/>
      <c r="P933" s="526"/>
      <c r="Q933" s="526"/>
      <c r="R933" s="526"/>
      <c r="S933" s="526"/>
      <c r="T933" s="526"/>
      <c r="U933" s="526"/>
      <c r="V933" s="526"/>
      <c r="W933" s="526"/>
      <c r="X933" s="526"/>
      <c r="Y933" s="526"/>
      <c r="Z933" s="526"/>
      <c r="AA933" s="526"/>
      <c r="AB933" s="526"/>
      <c r="AC933" s="526"/>
      <c r="AD933" s="526"/>
      <c r="AE933" s="526"/>
      <c r="AF933" s="526"/>
      <c r="AG933" s="526"/>
      <c r="AH933" s="526"/>
      <c r="AI933" s="526"/>
      <c r="AJ933" s="526"/>
      <c r="AK933" s="526"/>
      <c r="AL933" s="526"/>
      <c r="AM933" s="526"/>
      <c r="AN933" s="526"/>
      <c r="AO933" s="526"/>
      <c r="AP933" s="526"/>
      <c r="AQ933" s="526"/>
      <c r="AR933" s="526"/>
      <c r="AS933" s="526"/>
      <c r="AT933" s="526"/>
      <c r="AU933" s="526"/>
      <c r="AV933" s="526"/>
      <c r="AW933" s="526"/>
      <c r="AX933" s="526"/>
      <c r="AY933" s="526"/>
      <c r="AZ933" s="526"/>
      <c r="BA933" s="526"/>
      <c r="BB933" s="526"/>
      <c r="BC933" s="526"/>
      <c r="BD933" s="526"/>
      <c r="BE933" s="526"/>
      <c r="BF933" s="526"/>
      <c r="BG933" s="526"/>
      <c r="BH933" s="526"/>
      <c r="BI933" s="526"/>
      <c r="BJ933" s="526"/>
      <c r="BK933" s="526"/>
      <c r="BL933" s="526"/>
      <c r="BM933" s="526"/>
      <c r="BN933" s="526"/>
      <c r="BO933" s="526"/>
      <c r="BP933" s="526"/>
      <c r="BQ933" s="526"/>
      <c r="BR933" s="526"/>
      <c r="BS933" s="526"/>
      <c r="BT933" s="526"/>
      <c r="BU933" s="526"/>
      <c r="BV933" s="526"/>
      <c r="BW933" s="526"/>
      <c r="BX933" s="526"/>
      <c r="BY933" s="526"/>
      <c r="BZ933" s="526"/>
      <c r="CA933" s="526"/>
      <c r="CB933" s="526"/>
      <c r="CC933" s="526"/>
      <c r="CD933" s="526"/>
      <c r="CE933" s="526"/>
      <c r="CF933" s="526"/>
      <c r="CG933" s="526"/>
      <c r="CH933" s="526"/>
      <c r="CI933" s="526"/>
      <c r="CJ933" s="526"/>
      <c r="CK933" s="526"/>
      <c r="CL933" s="526"/>
      <c r="CM933" s="526"/>
      <c r="CN933" s="526"/>
      <c r="CO933" s="526"/>
      <c r="CP933" s="526"/>
      <c r="CQ933" s="526"/>
      <c r="CR933" s="526"/>
      <c r="CS933" s="526"/>
      <c r="CT933" s="526"/>
      <c r="CU933" s="526"/>
      <c r="CV933" s="526"/>
      <c r="CW933" s="526"/>
      <c r="CX933" s="526"/>
      <c r="CY933" s="526"/>
      <c r="CZ933" s="526"/>
      <c r="DA933" s="526"/>
      <c r="DB933" s="526"/>
      <c r="DC933" s="526"/>
      <c r="DD933" s="526"/>
      <c r="DE933" s="526"/>
      <c r="DF933" s="526"/>
    </row>
    <row r="934" spans="8:110">
      <c r="H934" s="524">
        <f t="shared" si="151"/>
        <v>0</v>
      </c>
      <c r="K934" s="526"/>
      <c r="L934" s="526"/>
      <c r="M934" s="526"/>
      <c r="N934" s="526"/>
      <c r="O934" s="526"/>
      <c r="P934" s="526"/>
      <c r="Q934" s="526"/>
      <c r="R934" s="526"/>
      <c r="S934" s="526"/>
      <c r="T934" s="526"/>
      <c r="U934" s="526"/>
      <c r="V934" s="526"/>
      <c r="W934" s="526"/>
      <c r="X934" s="526"/>
      <c r="Y934" s="526"/>
      <c r="Z934" s="526"/>
      <c r="AA934" s="526"/>
      <c r="AB934" s="526"/>
      <c r="AC934" s="526"/>
      <c r="AD934" s="526"/>
      <c r="AE934" s="526"/>
      <c r="AF934" s="526"/>
      <c r="AG934" s="526"/>
      <c r="AH934" s="526"/>
      <c r="AI934" s="526"/>
      <c r="AJ934" s="526"/>
      <c r="AK934" s="526"/>
      <c r="AL934" s="526"/>
      <c r="AM934" s="526"/>
      <c r="AN934" s="526"/>
      <c r="AO934" s="526"/>
      <c r="AP934" s="526"/>
      <c r="AQ934" s="526"/>
      <c r="AR934" s="526"/>
      <c r="AS934" s="526"/>
      <c r="AT934" s="526"/>
      <c r="AU934" s="526"/>
      <c r="AV934" s="526"/>
      <c r="AW934" s="526"/>
      <c r="AX934" s="526"/>
      <c r="AY934" s="526"/>
      <c r="AZ934" s="526"/>
      <c r="BA934" s="526"/>
      <c r="BB934" s="526"/>
      <c r="BC934" s="526"/>
      <c r="BD934" s="526"/>
      <c r="BE934" s="526"/>
      <c r="BF934" s="526"/>
      <c r="BG934" s="526"/>
      <c r="BH934" s="526"/>
      <c r="BI934" s="526"/>
      <c r="BJ934" s="526"/>
      <c r="BK934" s="526"/>
      <c r="BL934" s="526"/>
      <c r="BM934" s="526"/>
      <c r="BN934" s="526"/>
      <c r="BO934" s="526"/>
      <c r="BP934" s="526"/>
      <c r="BQ934" s="526"/>
      <c r="BR934" s="526"/>
      <c r="BS934" s="526"/>
      <c r="BT934" s="526"/>
      <c r="BU934" s="526"/>
      <c r="BV934" s="526"/>
      <c r="BW934" s="526"/>
      <c r="BX934" s="526"/>
      <c r="BY934" s="526"/>
      <c r="BZ934" s="526"/>
      <c r="CA934" s="526"/>
      <c r="CB934" s="526"/>
      <c r="CC934" s="526"/>
      <c r="CD934" s="526"/>
      <c r="CE934" s="526"/>
      <c r="CF934" s="526"/>
      <c r="CG934" s="526"/>
      <c r="CH934" s="526"/>
      <c r="CI934" s="526"/>
      <c r="CJ934" s="526"/>
      <c r="CK934" s="526"/>
      <c r="CL934" s="526"/>
      <c r="CM934" s="526"/>
      <c r="CN934" s="526"/>
      <c r="CO934" s="526"/>
      <c r="CP934" s="526"/>
      <c r="CQ934" s="526"/>
      <c r="CR934" s="526"/>
      <c r="CS934" s="526"/>
      <c r="CT934" s="526"/>
      <c r="CU934" s="526"/>
      <c r="CV934" s="526"/>
      <c r="CW934" s="526"/>
      <c r="CX934" s="526"/>
      <c r="CY934" s="526"/>
      <c r="CZ934" s="526"/>
      <c r="DA934" s="526"/>
      <c r="DB934" s="526"/>
      <c r="DC934" s="526"/>
      <c r="DD934" s="526"/>
      <c r="DE934" s="526"/>
      <c r="DF934" s="526"/>
    </row>
    <row r="935" spans="8:110">
      <c r="H935" s="524">
        <f t="shared" si="151"/>
        <v>0</v>
      </c>
      <c r="K935" s="526"/>
      <c r="L935" s="526"/>
      <c r="M935" s="526"/>
      <c r="N935" s="526"/>
      <c r="O935" s="526"/>
      <c r="P935" s="526"/>
      <c r="Q935" s="526"/>
      <c r="R935" s="526"/>
      <c r="S935" s="526"/>
      <c r="T935" s="526"/>
      <c r="U935" s="526"/>
      <c r="V935" s="526"/>
      <c r="W935" s="526"/>
      <c r="X935" s="526"/>
      <c r="Y935" s="526"/>
      <c r="Z935" s="526"/>
      <c r="AA935" s="526"/>
      <c r="AB935" s="526"/>
      <c r="AC935" s="526"/>
      <c r="AD935" s="526"/>
      <c r="AE935" s="526"/>
      <c r="AF935" s="526"/>
      <c r="AG935" s="526"/>
      <c r="AH935" s="526"/>
      <c r="AI935" s="526"/>
      <c r="AJ935" s="526"/>
      <c r="AK935" s="526"/>
      <c r="AL935" s="526"/>
      <c r="AM935" s="526"/>
      <c r="AN935" s="526"/>
      <c r="AO935" s="526"/>
      <c r="AP935" s="526"/>
      <c r="AQ935" s="526"/>
      <c r="AR935" s="526"/>
      <c r="AS935" s="526"/>
      <c r="AT935" s="526"/>
      <c r="AU935" s="526"/>
      <c r="AV935" s="526"/>
      <c r="AW935" s="526"/>
      <c r="AX935" s="526"/>
      <c r="AY935" s="526"/>
      <c r="AZ935" s="526"/>
      <c r="BA935" s="526"/>
      <c r="BB935" s="526"/>
      <c r="BC935" s="526"/>
      <c r="BD935" s="526"/>
      <c r="BE935" s="526"/>
      <c r="BF935" s="526"/>
      <c r="BG935" s="526"/>
      <c r="BH935" s="526"/>
      <c r="BI935" s="526"/>
      <c r="BJ935" s="526"/>
      <c r="BK935" s="526"/>
      <c r="BL935" s="526"/>
      <c r="BM935" s="526"/>
      <c r="BN935" s="526"/>
      <c r="BO935" s="526"/>
      <c r="BP935" s="526"/>
      <c r="BQ935" s="526"/>
      <c r="BR935" s="526"/>
      <c r="BS935" s="526"/>
      <c r="BT935" s="526"/>
      <c r="BU935" s="526"/>
      <c r="BV935" s="526"/>
      <c r="BW935" s="526"/>
      <c r="BX935" s="526"/>
      <c r="BY935" s="526"/>
      <c r="BZ935" s="526"/>
      <c r="CA935" s="526"/>
      <c r="CB935" s="526"/>
      <c r="CC935" s="526"/>
      <c r="CD935" s="526"/>
      <c r="CE935" s="526"/>
      <c r="CF935" s="526"/>
      <c r="CG935" s="526"/>
      <c r="CH935" s="526"/>
      <c r="CI935" s="526"/>
      <c r="CJ935" s="526"/>
      <c r="CK935" s="526"/>
      <c r="CL935" s="526"/>
      <c r="CM935" s="526"/>
      <c r="CN935" s="526"/>
      <c r="CO935" s="526"/>
      <c r="CP935" s="526"/>
      <c r="CQ935" s="526"/>
      <c r="CR935" s="526"/>
      <c r="CS935" s="526"/>
      <c r="CT935" s="526"/>
      <c r="CU935" s="526"/>
      <c r="CV935" s="526"/>
      <c r="CW935" s="526"/>
      <c r="CX935" s="526"/>
      <c r="CY935" s="526"/>
      <c r="CZ935" s="526"/>
      <c r="DA935" s="526"/>
      <c r="DB935" s="526"/>
      <c r="DC935" s="526"/>
      <c r="DD935" s="526"/>
      <c r="DE935" s="526"/>
      <c r="DF935" s="526"/>
    </row>
    <row r="936" spans="8:110">
      <c r="H936" s="524">
        <f t="shared" si="151"/>
        <v>0</v>
      </c>
      <c r="K936" s="526"/>
      <c r="L936" s="526"/>
      <c r="M936" s="526"/>
      <c r="N936" s="526"/>
      <c r="O936" s="526"/>
      <c r="P936" s="526"/>
      <c r="Q936" s="526"/>
      <c r="R936" s="526"/>
      <c r="S936" s="526"/>
      <c r="T936" s="526"/>
      <c r="U936" s="526"/>
      <c r="V936" s="526"/>
      <c r="W936" s="526"/>
      <c r="X936" s="526"/>
      <c r="Y936" s="526"/>
      <c r="Z936" s="526"/>
      <c r="AA936" s="526"/>
      <c r="AB936" s="526"/>
      <c r="AC936" s="526"/>
      <c r="AD936" s="526"/>
      <c r="AE936" s="526"/>
      <c r="AF936" s="526"/>
      <c r="AG936" s="526"/>
      <c r="AH936" s="526"/>
      <c r="AI936" s="526"/>
      <c r="AJ936" s="526"/>
      <c r="AK936" s="526"/>
      <c r="AL936" s="526"/>
      <c r="AM936" s="526"/>
      <c r="AN936" s="526"/>
      <c r="AO936" s="526"/>
      <c r="AP936" s="526"/>
      <c r="AQ936" s="526"/>
      <c r="AR936" s="526"/>
      <c r="AS936" s="526"/>
      <c r="AT936" s="526"/>
      <c r="AU936" s="526"/>
      <c r="AV936" s="526"/>
      <c r="AW936" s="526"/>
      <c r="AX936" s="526"/>
      <c r="AY936" s="526"/>
      <c r="AZ936" s="526"/>
      <c r="BA936" s="526"/>
      <c r="BB936" s="526"/>
      <c r="BC936" s="526"/>
      <c r="BD936" s="526"/>
      <c r="BE936" s="526"/>
      <c r="BF936" s="526"/>
      <c r="BG936" s="526"/>
      <c r="BH936" s="526"/>
      <c r="BI936" s="526"/>
      <c r="BJ936" s="526"/>
      <c r="BK936" s="526"/>
      <c r="BL936" s="526"/>
      <c r="BM936" s="526"/>
      <c r="BN936" s="526"/>
      <c r="BO936" s="526"/>
      <c r="BP936" s="526"/>
      <c r="BQ936" s="526"/>
      <c r="BR936" s="526"/>
      <c r="BS936" s="526"/>
      <c r="BT936" s="526"/>
      <c r="BU936" s="526"/>
      <c r="BV936" s="526"/>
      <c r="BW936" s="526"/>
      <c r="BX936" s="526"/>
      <c r="BY936" s="526"/>
      <c r="BZ936" s="526"/>
      <c r="CA936" s="526"/>
      <c r="CB936" s="526"/>
      <c r="CC936" s="526"/>
      <c r="CD936" s="526"/>
      <c r="CE936" s="526"/>
      <c r="CF936" s="526"/>
      <c r="CG936" s="526"/>
      <c r="CH936" s="526"/>
      <c r="CI936" s="526"/>
      <c r="CJ936" s="526"/>
      <c r="CK936" s="526"/>
      <c r="CL936" s="526"/>
      <c r="CM936" s="526"/>
      <c r="CN936" s="526"/>
      <c r="CO936" s="526"/>
      <c r="CP936" s="526"/>
      <c r="CQ936" s="526"/>
      <c r="CR936" s="526"/>
      <c r="CS936" s="526"/>
      <c r="CT936" s="526"/>
      <c r="CU936" s="526"/>
      <c r="CV936" s="526"/>
      <c r="CW936" s="526"/>
      <c r="CX936" s="526"/>
      <c r="CY936" s="526"/>
      <c r="CZ936" s="526"/>
      <c r="DA936" s="526"/>
      <c r="DB936" s="526"/>
      <c r="DC936" s="526"/>
      <c r="DD936" s="526"/>
      <c r="DE936" s="526"/>
      <c r="DF936" s="526"/>
    </row>
    <row r="937" spans="8:110">
      <c r="H937" s="524">
        <f t="shared" si="151"/>
        <v>0</v>
      </c>
      <c r="K937" s="526"/>
      <c r="L937" s="526"/>
      <c r="M937" s="526"/>
      <c r="N937" s="526"/>
      <c r="O937" s="526"/>
      <c r="P937" s="526"/>
      <c r="Q937" s="526"/>
      <c r="R937" s="526"/>
      <c r="S937" s="526"/>
      <c r="T937" s="526"/>
      <c r="U937" s="526"/>
      <c r="V937" s="526"/>
      <c r="W937" s="526"/>
      <c r="X937" s="526"/>
      <c r="Y937" s="526"/>
      <c r="Z937" s="526"/>
      <c r="AA937" s="526"/>
      <c r="AB937" s="526"/>
      <c r="AC937" s="526"/>
      <c r="AD937" s="526"/>
      <c r="AE937" s="526"/>
      <c r="AF937" s="526"/>
      <c r="AG937" s="526"/>
      <c r="AH937" s="526"/>
      <c r="AI937" s="526"/>
      <c r="AJ937" s="526"/>
      <c r="AK937" s="526"/>
      <c r="AL937" s="526"/>
      <c r="AM937" s="526"/>
      <c r="AN937" s="526"/>
      <c r="AO937" s="526"/>
      <c r="AP937" s="526"/>
      <c r="AQ937" s="526"/>
      <c r="AR937" s="526"/>
      <c r="AS937" s="526"/>
      <c r="AT937" s="526"/>
      <c r="AU937" s="526"/>
      <c r="AV937" s="526"/>
      <c r="AW937" s="526"/>
      <c r="AX937" s="526"/>
      <c r="AY937" s="526"/>
      <c r="AZ937" s="526"/>
      <c r="BA937" s="526"/>
      <c r="BB937" s="526"/>
      <c r="BC937" s="526"/>
      <c r="BD937" s="526"/>
      <c r="BE937" s="526"/>
      <c r="BF937" s="526"/>
      <c r="BG937" s="526"/>
      <c r="BH937" s="526"/>
      <c r="BI937" s="526"/>
      <c r="BJ937" s="526"/>
      <c r="BK937" s="526"/>
      <c r="BL937" s="526"/>
      <c r="BM937" s="526"/>
      <c r="BN937" s="526"/>
      <c r="BO937" s="526"/>
      <c r="BP937" s="526"/>
      <c r="BQ937" s="526"/>
      <c r="BR937" s="526"/>
      <c r="BS937" s="526"/>
      <c r="BT937" s="526"/>
      <c r="BU937" s="526"/>
      <c r="BV937" s="526"/>
      <c r="BW937" s="526"/>
      <c r="BX937" s="526"/>
      <c r="BY937" s="526"/>
      <c r="BZ937" s="526"/>
      <c r="CA937" s="526"/>
      <c r="CB937" s="526"/>
      <c r="CC937" s="526"/>
      <c r="CD937" s="526"/>
      <c r="CE937" s="526"/>
      <c r="CF937" s="526"/>
      <c r="CG937" s="526"/>
      <c r="CH937" s="526"/>
      <c r="CI937" s="526"/>
      <c r="CJ937" s="526"/>
      <c r="CK937" s="526"/>
      <c r="CL937" s="526"/>
      <c r="CM937" s="526"/>
      <c r="CN937" s="526"/>
      <c r="CO937" s="526"/>
      <c r="CP937" s="526"/>
      <c r="CQ937" s="526"/>
      <c r="CR937" s="526"/>
      <c r="CS937" s="526"/>
      <c r="CT937" s="526"/>
      <c r="CU937" s="526"/>
      <c r="CV937" s="526"/>
      <c r="CW937" s="526"/>
      <c r="CX937" s="526"/>
      <c r="CY937" s="526"/>
      <c r="CZ937" s="526"/>
      <c r="DA937" s="526"/>
      <c r="DB937" s="526"/>
      <c r="DC937" s="526"/>
      <c r="DD937" s="526"/>
      <c r="DE937" s="526"/>
      <c r="DF937" s="526"/>
    </row>
    <row r="938" spans="8:110">
      <c r="H938" s="524">
        <f t="shared" si="151"/>
        <v>0</v>
      </c>
      <c r="K938" s="526"/>
      <c r="L938" s="526"/>
      <c r="M938" s="526"/>
      <c r="N938" s="526"/>
      <c r="O938" s="526"/>
      <c r="P938" s="526"/>
      <c r="Q938" s="526"/>
      <c r="R938" s="526"/>
      <c r="S938" s="526"/>
      <c r="T938" s="526"/>
      <c r="U938" s="526"/>
      <c r="V938" s="526"/>
      <c r="W938" s="526"/>
      <c r="X938" s="526"/>
      <c r="Y938" s="526"/>
      <c r="Z938" s="526"/>
      <c r="AA938" s="526"/>
      <c r="AB938" s="526"/>
      <c r="AC938" s="526"/>
      <c r="AD938" s="526"/>
      <c r="AE938" s="526"/>
      <c r="AF938" s="526"/>
      <c r="AG938" s="526"/>
      <c r="AH938" s="526"/>
      <c r="AI938" s="526"/>
      <c r="AJ938" s="526"/>
      <c r="AK938" s="526"/>
      <c r="AL938" s="526"/>
      <c r="AM938" s="526"/>
      <c r="AN938" s="526"/>
      <c r="AO938" s="526"/>
      <c r="AP938" s="526"/>
      <c r="AQ938" s="526"/>
      <c r="AR938" s="526"/>
      <c r="AS938" s="526"/>
      <c r="AT938" s="526"/>
      <c r="AU938" s="526"/>
      <c r="AV938" s="526"/>
      <c r="AW938" s="526"/>
      <c r="AX938" s="526"/>
      <c r="AY938" s="526"/>
      <c r="AZ938" s="526"/>
      <c r="BA938" s="526"/>
      <c r="BB938" s="526"/>
      <c r="BC938" s="526"/>
      <c r="BD938" s="526"/>
      <c r="BE938" s="526"/>
      <c r="BF938" s="526"/>
      <c r="BG938" s="526"/>
      <c r="BH938" s="526"/>
      <c r="BI938" s="526"/>
      <c r="BJ938" s="526"/>
      <c r="BK938" s="526"/>
      <c r="BL938" s="526"/>
      <c r="BM938" s="526"/>
      <c r="BN938" s="526"/>
      <c r="BO938" s="526"/>
      <c r="BP938" s="526"/>
      <c r="BQ938" s="526"/>
      <c r="BR938" s="526"/>
      <c r="BS938" s="526"/>
      <c r="BT938" s="526"/>
      <c r="BU938" s="526"/>
      <c r="BV938" s="526"/>
      <c r="BW938" s="526"/>
      <c r="BX938" s="526"/>
      <c r="BY938" s="526"/>
      <c r="BZ938" s="526"/>
      <c r="CA938" s="526"/>
      <c r="CB938" s="526"/>
      <c r="CC938" s="526"/>
      <c r="CD938" s="526"/>
      <c r="CE938" s="526"/>
      <c r="CF938" s="526"/>
      <c r="CG938" s="526"/>
      <c r="CH938" s="526"/>
      <c r="CI938" s="526"/>
      <c r="CJ938" s="526"/>
      <c r="CK938" s="526"/>
      <c r="CL938" s="526"/>
      <c r="CM938" s="526"/>
      <c r="CN938" s="526"/>
      <c r="CO938" s="526"/>
      <c r="CP938" s="526"/>
      <c r="CQ938" s="526"/>
      <c r="CR938" s="526"/>
      <c r="CS938" s="526"/>
      <c r="CT938" s="526"/>
      <c r="CU938" s="526"/>
      <c r="CV938" s="526"/>
      <c r="CW938" s="526"/>
      <c r="CX938" s="526"/>
      <c r="CY938" s="526"/>
      <c r="CZ938" s="526"/>
      <c r="DA938" s="526"/>
      <c r="DB938" s="526"/>
      <c r="DC938" s="526"/>
      <c r="DD938" s="526"/>
      <c r="DE938" s="526"/>
      <c r="DF938" s="526"/>
    </row>
    <row r="939" spans="8:110">
      <c r="H939" s="524">
        <f t="shared" si="151"/>
        <v>0</v>
      </c>
      <c r="K939" s="526"/>
      <c r="L939" s="526"/>
      <c r="M939" s="526"/>
      <c r="N939" s="526"/>
      <c r="O939" s="526"/>
      <c r="P939" s="526"/>
      <c r="Q939" s="526"/>
      <c r="R939" s="526"/>
      <c r="S939" s="526"/>
      <c r="T939" s="526"/>
      <c r="U939" s="526"/>
      <c r="V939" s="526"/>
      <c r="W939" s="526"/>
      <c r="X939" s="526"/>
      <c r="Y939" s="526"/>
      <c r="Z939" s="526"/>
      <c r="AA939" s="526"/>
      <c r="AB939" s="526"/>
      <c r="AC939" s="526"/>
      <c r="AD939" s="526"/>
      <c r="AE939" s="526"/>
      <c r="AF939" s="526"/>
      <c r="AG939" s="526"/>
      <c r="AH939" s="526"/>
      <c r="AI939" s="526"/>
      <c r="AJ939" s="526"/>
      <c r="AK939" s="526"/>
      <c r="AL939" s="526"/>
      <c r="AM939" s="526"/>
      <c r="AN939" s="526"/>
      <c r="AO939" s="526"/>
      <c r="AP939" s="526"/>
      <c r="AQ939" s="526"/>
      <c r="AR939" s="526"/>
      <c r="AS939" s="526"/>
      <c r="AT939" s="526"/>
      <c r="AU939" s="526"/>
      <c r="AV939" s="526"/>
      <c r="AW939" s="526"/>
      <c r="AX939" s="526"/>
      <c r="AY939" s="526"/>
      <c r="AZ939" s="526"/>
      <c r="BA939" s="526"/>
      <c r="BB939" s="526"/>
      <c r="BC939" s="526"/>
      <c r="BD939" s="526"/>
      <c r="BE939" s="526"/>
      <c r="BF939" s="526"/>
      <c r="BG939" s="526"/>
      <c r="BH939" s="526"/>
      <c r="BI939" s="526"/>
      <c r="BJ939" s="526"/>
      <c r="BK939" s="526"/>
      <c r="BL939" s="526"/>
      <c r="BM939" s="526"/>
      <c r="BN939" s="526"/>
      <c r="BO939" s="526"/>
      <c r="BP939" s="526"/>
      <c r="BQ939" s="526"/>
      <c r="BR939" s="526"/>
      <c r="BS939" s="526"/>
      <c r="BT939" s="526"/>
      <c r="BU939" s="526"/>
      <c r="BV939" s="526"/>
      <c r="BW939" s="526"/>
      <c r="BX939" s="526"/>
      <c r="BY939" s="526"/>
      <c r="BZ939" s="526"/>
      <c r="CA939" s="526"/>
      <c r="CB939" s="526"/>
      <c r="CC939" s="526"/>
      <c r="CD939" s="526"/>
      <c r="CE939" s="526"/>
      <c r="CF939" s="526"/>
      <c r="CG939" s="526"/>
      <c r="CH939" s="526"/>
      <c r="CI939" s="526"/>
      <c r="CJ939" s="526"/>
      <c r="CK939" s="526"/>
      <c r="CL939" s="526"/>
      <c r="CM939" s="526"/>
      <c r="CN939" s="526"/>
      <c r="CO939" s="526"/>
      <c r="CP939" s="526"/>
      <c r="CQ939" s="526"/>
      <c r="CR939" s="526"/>
      <c r="CS939" s="526"/>
      <c r="CT939" s="526"/>
      <c r="CU939" s="526"/>
      <c r="CV939" s="526"/>
      <c r="CW939" s="526"/>
      <c r="CX939" s="526"/>
      <c r="CY939" s="526"/>
      <c r="CZ939" s="526"/>
      <c r="DA939" s="526"/>
      <c r="DB939" s="526"/>
      <c r="DC939" s="526"/>
      <c r="DD939" s="526"/>
      <c r="DE939" s="526"/>
      <c r="DF939" s="526"/>
    </row>
    <row r="940" spans="8:110">
      <c r="H940" s="524">
        <f t="shared" si="151"/>
        <v>0</v>
      </c>
      <c r="K940" s="526"/>
      <c r="L940" s="526"/>
      <c r="M940" s="526"/>
      <c r="N940" s="526"/>
      <c r="O940" s="526"/>
      <c r="P940" s="526"/>
      <c r="Q940" s="526"/>
      <c r="R940" s="526"/>
      <c r="S940" s="526"/>
      <c r="T940" s="526"/>
      <c r="U940" s="526"/>
      <c r="V940" s="526"/>
      <c r="W940" s="526"/>
      <c r="X940" s="526"/>
      <c r="Y940" s="526"/>
      <c r="Z940" s="526"/>
      <c r="AA940" s="526"/>
      <c r="AB940" s="526"/>
      <c r="AC940" s="526"/>
      <c r="AD940" s="526"/>
      <c r="AE940" s="526"/>
      <c r="AF940" s="526"/>
      <c r="AG940" s="526"/>
      <c r="AH940" s="526"/>
      <c r="AI940" s="526"/>
      <c r="AJ940" s="526"/>
      <c r="AK940" s="526"/>
      <c r="AL940" s="526"/>
      <c r="AM940" s="526"/>
      <c r="AN940" s="526"/>
      <c r="AO940" s="526"/>
      <c r="AP940" s="526"/>
      <c r="AQ940" s="526"/>
      <c r="AR940" s="526"/>
      <c r="AS940" s="526"/>
      <c r="AT940" s="526"/>
      <c r="AU940" s="526"/>
      <c r="AV940" s="526"/>
      <c r="AW940" s="526"/>
      <c r="AX940" s="526"/>
      <c r="AY940" s="526"/>
      <c r="AZ940" s="526"/>
      <c r="BA940" s="526"/>
      <c r="BB940" s="526"/>
      <c r="BC940" s="526"/>
      <c r="BD940" s="526"/>
      <c r="BE940" s="526"/>
      <c r="BF940" s="526"/>
      <c r="BG940" s="526"/>
      <c r="BH940" s="526"/>
      <c r="BI940" s="526"/>
      <c r="BJ940" s="526"/>
      <c r="BK940" s="526"/>
      <c r="BL940" s="526"/>
      <c r="BM940" s="526"/>
      <c r="BN940" s="526"/>
      <c r="BO940" s="526"/>
      <c r="BP940" s="526"/>
      <c r="BQ940" s="526"/>
      <c r="BR940" s="526"/>
      <c r="BS940" s="526"/>
      <c r="BT940" s="526"/>
      <c r="BU940" s="526"/>
      <c r="BV940" s="526"/>
      <c r="BW940" s="526"/>
      <c r="BX940" s="526"/>
      <c r="BY940" s="526"/>
      <c r="BZ940" s="526"/>
      <c r="CA940" s="526"/>
      <c r="CB940" s="526"/>
      <c r="CC940" s="526"/>
      <c r="CD940" s="526"/>
      <c r="CE940" s="526"/>
      <c r="CF940" s="526"/>
      <c r="CG940" s="526"/>
      <c r="CH940" s="526"/>
      <c r="CI940" s="526"/>
      <c r="CJ940" s="526"/>
      <c r="CK940" s="526"/>
      <c r="CL940" s="526"/>
      <c r="CM940" s="526"/>
      <c r="CN940" s="526"/>
      <c r="CO940" s="526"/>
      <c r="CP940" s="526"/>
      <c r="CQ940" s="526"/>
      <c r="CR940" s="526"/>
      <c r="CS940" s="526"/>
      <c r="CT940" s="526"/>
      <c r="CU940" s="526"/>
      <c r="CV940" s="526"/>
      <c r="CW940" s="526"/>
      <c r="CX940" s="526"/>
      <c r="CY940" s="526"/>
      <c r="CZ940" s="526"/>
      <c r="DA940" s="526"/>
      <c r="DB940" s="526"/>
      <c r="DC940" s="526"/>
      <c r="DD940" s="526"/>
      <c r="DE940" s="526"/>
      <c r="DF940" s="526"/>
    </row>
    <row r="941" spans="8:110">
      <c r="H941" s="524">
        <f t="shared" si="151"/>
        <v>0</v>
      </c>
      <c r="K941" s="526"/>
      <c r="L941" s="526"/>
      <c r="M941" s="526"/>
      <c r="N941" s="526"/>
      <c r="O941" s="526"/>
      <c r="P941" s="526"/>
      <c r="Q941" s="526"/>
      <c r="R941" s="526"/>
      <c r="S941" s="526"/>
      <c r="T941" s="526"/>
      <c r="U941" s="526"/>
      <c r="V941" s="526"/>
      <c r="W941" s="526"/>
      <c r="X941" s="526"/>
      <c r="Y941" s="526"/>
      <c r="Z941" s="526"/>
      <c r="AA941" s="526"/>
      <c r="AB941" s="526"/>
      <c r="AC941" s="526"/>
      <c r="AD941" s="526"/>
      <c r="AE941" s="526"/>
      <c r="AF941" s="526"/>
      <c r="AG941" s="526"/>
      <c r="AH941" s="526"/>
      <c r="AI941" s="526"/>
      <c r="AJ941" s="526"/>
      <c r="AK941" s="526"/>
      <c r="AL941" s="526"/>
      <c r="AM941" s="526"/>
      <c r="AN941" s="526"/>
      <c r="AO941" s="526"/>
      <c r="AP941" s="526"/>
      <c r="AQ941" s="526"/>
      <c r="AR941" s="526"/>
      <c r="AS941" s="526"/>
      <c r="AT941" s="526"/>
      <c r="AU941" s="526"/>
      <c r="AV941" s="526"/>
      <c r="AW941" s="526"/>
      <c r="AX941" s="526"/>
      <c r="AY941" s="526"/>
      <c r="AZ941" s="526"/>
      <c r="BA941" s="526"/>
      <c r="BB941" s="526"/>
      <c r="BC941" s="526"/>
      <c r="BD941" s="526"/>
      <c r="BE941" s="526"/>
      <c r="BF941" s="526"/>
      <c r="BG941" s="526"/>
      <c r="BH941" s="526"/>
      <c r="BI941" s="526"/>
      <c r="BJ941" s="526"/>
      <c r="BK941" s="526"/>
      <c r="BL941" s="526"/>
      <c r="BM941" s="526"/>
      <c r="BN941" s="526"/>
      <c r="BO941" s="526"/>
      <c r="BP941" s="526"/>
      <c r="BQ941" s="526"/>
      <c r="BR941" s="526"/>
      <c r="BS941" s="526"/>
      <c r="BT941" s="526"/>
      <c r="BU941" s="526"/>
      <c r="BV941" s="526"/>
      <c r="BW941" s="526"/>
      <c r="BX941" s="526"/>
      <c r="BY941" s="526"/>
      <c r="BZ941" s="526"/>
      <c r="CA941" s="526"/>
      <c r="CB941" s="526"/>
      <c r="CC941" s="526"/>
      <c r="CD941" s="526"/>
      <c r="CE941" s="526"/>
      <c r="CF941" s="526"/>
      <c r="CG941" s="526"/>
      <c r="CH941" s="526"/>
      <c r="CI941" s="526"/>
      <c r="CJ941" s="526"/>
      <c r="CK941" s="526"/>
      <c r="CL941" s="526"/>
      <c r="CM941" s="526"/>
      <c r="CN941" s="526"/>
      <c r="CO941" s="526"/>
      <c r="CP941" s="526"/>
      <c r="CQ941" s="526"/>
      <c r="CR941" s="526"/>
      <c r="CS941" s="526"/>
      <c r="CT941" s="526"/>
      <c r="CU941" s="526"/>
      <c r="CV941" s="526"/>
      <c r="CW941" s="526"/>
      <c r="CX941" s="526"/>
      <c r="CY941" s="526"/>
      <c r="CZ941" s="526"/>
      <c r="DA941" s="526"/>
      <c r="DB941" s="526"/>
      <c r="DC941" s="526"/>
      <c r="DD941" s="526"/>
      <c r="DE941" s="526"/>
      <c r="DF941" s="526"/>
    </row>
    <row r="942" spans="8:110">
      <c r="H942" s="524">
        <f t="shared" ref="H942:H1005" si="152">D942-C942</f>
        <v>0</v>
      </c>
      <c r="K942" s="526"/>
      <c r="L942" s="526"/>
      <c r="M942" s="526"/>
      <c r="N942" s="526"/>
      <c r="O942" s="526"/>
      <c r="P942" s="526"/>
      <c r="Q942" s="526"/>
      <c r="R942" s="526"/>
      <c r="S942" s="526"/>
      <c r="T942" s="526"/>
      <c r="U942" s="526"/>
      <c r="V942" s="526"/>
      <c r="W942" s="526"/>
      <c r="X942" s="526"/>
      <c r="Y942" s="526"/>
      <c r="Z942" s="526"/>
      <c r="AA942" s="526"/>
      <c r="AB942" s="526"/>
      <c r="AC942" s="526"/>
      <c r="AD942" s="526"/>
      <c r="AE942" s="526"/>
      <c r="AF942" s="526"/>
      <c r="AG942" s="526"/>
      <c r="AH942" s="526"/>
      <c r="AI942" s="526"/>
      <c r="AJ942" s="526"/>
      <c r="AK942" s="526"/>
      <c r="AL942" s="526"/>
      <c r="AM942" s="526"/>
      <c r="AN942" s="526"/>
      <c r="AO942" s="526"/>
      <c r="AP942" s="526"/>
      <c r="AQ942" s="526"/>
      <c r="AR942" s="526"/>
      <c r="AS942" s="526"/>
      <c r="AT942" s="526"/>
      <c r="AU942" s="526"/>
      <c r="AV942" s="526"/>
      <c r="AW942" s="526"/>
      <c r="AX942" s="526"/>
      <c r="AY942" s="526"/>
      <c r="AZ942" s="526"/>
      <c r="BA942" s="526"/>
      <c r="BB942" s="526"/>
      <c r="BC942" s="526"/>
      <c r="BD942" s="526"/>
      <c r="BE942" s="526"/>
      <c r="BF942" s="526"/>
      <c r="BG942" s="526"/>
      <c r="BH942" s="526"/>
      <c r="BI942" s="526"/>
      <c r="BJ942" s="526"/>
      <c r="BK942" s="526"/>
      <c r="BL942" s="526"/>
      <c r="BM942" s="526"/>
      <c r="BN942" s="526"/>
      <c r="BO942" s="526"/>
      <c r="BP942" s="526"/>
      <c r="BQ942" s="526"/>
      <c r="BR942" s="526"/>
      <c r="BS942" s="526"/>
      <c r="BT942" s="526"/>
      <c r="BU942" s="526"/>
      <c r="BV942" s="526"/>
      <c r="BW942" s="526"/>
      <c r="BX942" s="526"/>
      <c r="BY942" s="526"/>
      <c r="BZ942" s="526"/>
      <c r="CA942" s="526"/>
      <c r="CB942" s="526"/>
      <c r="CC942" s="526"/>
      <c r="CD942" s="526"/>
      <c r="CE942" s="526"/>
      <c r="CF942" s="526"/>
      <c r="CG942" s="526"/>
      <c r="CH942" s="526"/>
      <c r="CI942" s="526"/>
      <c r="CJ942" s="526"/>
      <c r="CK942" s="526"/>
      <c r="CL942" s="526"/>
      <c r="CM942" s="526"/>
      <c r="CN942" s="526"/>
      <c r="CO942" s="526"/>
      <c r="CP942" s="526"/>
      <c r="CQ942" s="526"/>
      <c r="CR942" s="526"/>
      <c r="CS942" s="526"/>
      <c r="CT942" s="526"/>
      <c r="CU942" s="526"/>
      <c r="CV942" s="526"/>
      <c r="CW942" s="526"/>
      <c r="CX942" s="526"/>
      <c r="CY942" s="526"/>
      <c r="CZ942" s="526"/>
      <c r="DA942" s="526"/>
      <c r="DB942" s="526"/>
      <c r="DC942" s="526"/>
      <c r="DD942" s="526"/>
      <c r="DE942" s="526"/>
      <c r="DF942" s="526"/>
    </row>
    <row r="943" spans="8:110">
      <c r="H943" s="524">
        <f t="shared" si="152"/>
        <v>0</v>
      </c>
      <c r="K943" s="526"/>
      <c r="L943" s="526"/>
      <c r="M943" s="526"/>
      <c r="N943" s="526"/>
      <c r="O943" s="526"/>
      <c r="P943" s="526"/>
      <c r="Q943" s="526"/>
      <c r="R943" s="526"/>
      <c r="S943" s="526"/>
      <c r="T943" s="526"/>
      <c r="U943" s="526"/>
      <c r="V943" s="526"/>
      <c r="W943" s="526"/>
      <c r="X943" s="526"/>
      <c r="Y943" s="526"/>
      <c r="Z943" s="526"/>
      <c r="AA943" s="526"/>
      <c r="AB943" s="526"/>
      <c r="AC943" s="526"/>
      <c r="AD943" s="526"/>
      <c r="AE943" s="526"/>
      <c r="AF943" s="526"/>
      <c r="AG943" s="526"/>
      <c r="AH943" s="526"/>
      <c r="AI943" s="526"/>
      <c r="AJ943" s="526"/>
      <c r="AK943" s="526"/>
      <c r="AL943" s="526"/>
      <c r="AM943" s="526"/>
      <c r="AN943" s="526"/>
      <c r="AO943" s="526"/>
      <c r="AP943" s="526"/>
      <c r="AQ943" s="526"/>
      <c r="AR943" s="526"/>
      <c r="AS943" s="526"/>
      <c r="AT943" s="526"/>
      <c r="AU943" s="526"/>
      <c r="AV943" s="526"/>
      <c r="AW943" s="526"/>
      <c r="AX943" s="526"/>
      <c r="AY943" s="526"/>
      <c r="AZ943" s="526"/>
      <c r="BA943" s="526"/>
      <c r="BB943" s="526"/>
      <c r="BC943" s="526"/>
      <c r="BD943" s="526"/>
      <c r="BE943" s="526"/>
      <c r="BF943" s="526"/>
      <c r="BG943" s="526"/>
      <c r="BH943" s="526"/>
      <c r="BI943" s="526"/>
      <c r="BJ943" s="526"/>
      <c r="BK943" s="526"/>
      <c r="BL943" s="526"/>
      <c r="BM943" s="526"/>
      <c r="BN943" s="526"/>
      <c r="BO943" s="526"/>
      <c r="BP943" s="526"/>
      <c r="BQ943" s="526"/>
      <c r="BR943" s="526"/>
      <c r="BS943" s="526"/>
      <c r="BT943" s="526"/>
      <c r="BU943" s="526"/>
      <c r="BV943" s="526"/>
      <c r="BW943" s="526"/>
      <c r="BX943" s="526"/>
      <c r="BY943" s="526"/>
      <c r="BZ943" s="526"/>
      <c r="CA943" s="526"/>
      <c r="CB943" s="526"/>
      <c r="CC943" s="526"/>
      <c r="CD943" s="526"/>
      <c r="CE943" s="526"/>
      <c r="CF943" s="526"/>
      <c r="CG943" s="526"/>
      <c r="CH943" s="526"/>
      <c r="CI943" s="526"/>
      <c r="CJ943" s="526"/>
      <c r="CK943" s="526"/>
      <c r="CL943" s="526"/>
      <c r="CM943" s="526"/>
      <c r="CN943" s="526"/>
      <c r="CO943" s="526"/>
      <c r="CP943" s="526"/>
      <c r="CQ943" s="526"/>
      <c r="CR943" s="526"/>
      <c r="CS943" s="526"/>
      <c r="CT943" s="526"/>
      <c r="CU943" s="526"/>
      <c r="CV943" s="526"/>
      <c r="CW943" s="526"/>
      <c r="CX943" s="526"/>
      <c r="CY943" s="526"/>
      <c r="CZ943" s="526"/>
      <c r="DA943" s="526"/>
      <c r="DB943" s="526"/>
      <c r="DC943" s="526"/>
      <c r="DD943" s="526"/>
      <c r="DE943" s="526"/>
      <c r="DF943" s="526"/>
    </row>
    <row r="944" spans="8:110">
      <c r="H944" s="524">
        <f t="shared" si="152"/>
        <v>0</v>
      </c>
      <c r="K944" s="526"/>
      <c r="L944" s="526"/>
      <c r="M944" s="526"/>
      <c r="N944" s="526"/>
      <c r="O944" s="526"/>
      <c r="P944" s="526"/>
      <c r="Q944" s="526"/>
      <c r="R944" s="526"/>
      <c r="S944" s="526"/>
      <c r="T944" s="526"/>
      <c r="U944" s="526"/>
      <c r="V944" s="526"/>
      <c r="W944" s="526"/>
      <c r="X944" s="526"/>
      <c r="Y944" s="526"/>
      <c r="Z944" s="526"/>
      <c r="AA944" s="526"/>
      <c r="AB944" s="526"/>
      <c r="AC944" s="526"/>
      <c r="AD944" s="526"/>
      <c r="AE944" s="526"/>
      <c r="AF944" s="526"/>
      <c r="AG944" s="526"/>
      <c r="AH944" s="526"/>
      <c r="AI944" s="526"/>
      <c r="AJ944" s="526"/>
      <c r="AK944" s="526"/>
      <c r="AL944" s="526"/>
      <c r="AM944" s="526"/>
      <c r="AN944" s="526"/>
      <c r="AO944" s="526"/>
      <c r="AP944" s="526"/>
      <c r="AQ944" s="526"/>
      <c r="AR944" s="526"/>
      <c r="AS944" s="526"/>
      <c r="AT944" s="526"/>
      <c r="AU944" s="526"/>
      <c r="AV944" s="526"/>
      <c r="AW944" s="526"/>
      <c r="AX944" s="526"/>
      <c r="AY944" s="526"/>
      <c r="AZ944" s="526"/>
      <c r="BA944" s="526"/>
      <c r="BB944" s="526"/>
      <c r="BC944" s="526"/>
      <c r="BD944" s="526"/>
      <c r="BE944" s="526"/>
      <c r="BF944" s="526"/>
      <c r="BG944" s="526"/>
      <c r="BH944" s="526"/>
      <c r="BI944" s="526"/>
      <c r="BJ944" s="526"/>
      <c r="BK944" s="526"/>
      <c r="BL944" s="526"/>
      <c r="BM944" s="526"/>
      <c r="BN944" s="526"/>
      <c r="BO944" s="526"/>
      <c r="BP944" s="526"/>
      <c r="BQ944" s="526"/>
      <c r="BR944" s="526"/>
      <c r="BS944" s="526"/>
      <c r="BT944" s="526"/>
      <c r="BU944" s="526"/>
      <c r="BV944" s="526"/>
      <c r="BW944" s="526"/>
      <c r="BX944" s="526"/>
      <c r="BY944" s="526"/>
      <c r="BZ944" s="526"/>
      <c r="CA944" s="526"/>
      <c r="CB944" s="526"/>
      <c r="CC944" s="526"/>
      <c r="CD944" s="526"/>
      <c r="CE944" s="526"/>
      <c r="CF944" s="526"/>
      <c r="CG944" s="526"/>
      <c r="CH944" s="526"/>
      <c r="CI944" s="526"/>
      <c r="CJ944" s="526"/>
      <c r="CK944" s="526"/>
      <c r="CL944" s="526"/>
      <c r="CM944" s="526"/>
      <c r="CN944" s="526"/>
      <c r="CO944" s="526"/>
      <c r="CP944" s="526"/>
      <c r="CQ944" s="526"/>
      <c r="CR944" s="526"/>
      <c r="CS944" s="526"/>
      <c r="CT944" s="526"/>
      <c r="CU944" s="526"/>
      <c r="CV944" s="526"/>
      <c r="CW944" s="526"/>
      <c r="CX944" s="526"/>
      <c r="CY944" s="526"/>
      <c r="CZ944" s="526"/>
      <c r="DA944" s="526"/>
      <c r="DB944" s="526"/>
      <c r="DC944" s="526"/>
      <c r="DD944" s="526"/>
      <c r="DE944" s="526"/>
      <c r="DF944" s="526"/>
    </row>
    <row r="945" spans="8:110">
      <c r="H945" s="524">
        <f t="shared" si="152"/>
        <v>0</v>
      </c>
      <c r="K945" s="526"/>
      <c r="L945" s="526"/>
      <c r="M945" s="526"/>
      <c r="N945" s="526"/>
      <c r="O945" s="526"/>
      <c r="P945" s="526"/>
      <c r="Q945" s="526"/>
      <c r="R945" s="526"/>
      <c r="S945" s="526"/>
      <c r="T945" s="526"/>
      <c r="U945" s="526"/>
      <c r="V945" s="526"/>
      <c r="W945" s="526"/>
      <c r="X945" s="526"/>
      <c r="Y945" s="526"/>
      <c r="Z945" s="526"/>
      <c r="AA945" s="526"/>
      <c r="AB945" s="526"/>
      <c r="AC945" s="526"/>
      <c r="AD945" s="526"/>
      <c r="AE945" s="526"/>
      <c r="AF945" s="526"/>
      <c r="AG945" s="526"/>
      <c r="AH945" s="526"/>
      <c r="AI945" s="526"/>
      <c r="AJ945" s="526"/>
      <c r="AK945" s="526"/>
      <c r="AL945" s="526"/>
      <c r="AM945" s="526"/>
      <c r="AN945" s="526"/>
      <c r="AO945" s="526"/>
      <c r="AP945" s="526"/>
      <c r="AQ945" s="526"/>
      <c r="AR945" s="526"/>
      <c r="AS945" s="526"/>
      <c r="AT945" s="526"/>
      <c r="AU945" s="526"/>
      <c r="AV945" s="526"/>
      <c r="AW945" s="526"/>
      <c r="AX945" s="526"/>
      <c r="AY945" s="526"/>
      <c r="AZ945" s="526"/>
      <c r="BA945" s="526"/>
      <c r="BB945" s="526"/>
      <c r="BC945" s="526"/>
      <c r="BD945" s="526"/>
      <c r="BE945" s="526"/>
      <c r="BF945" s="526"/>
      <c r="BG945" s="526"/>
      <c r="BH945" s="526"/>
      <c r="BI945" s="526"/>
      <c r="BJ945" s="526"/>
      <c r="BK945" s="526"/>
      <c r="BL945" s="526"/>
      <c r="BM945" s="526"/>
      <c r="BN945" s="526"/>
      <c r="BO945" s="526"/>
      <c r="BP945" s="526"/>
      <c r="BQ945" s="526"/>
      <c r="BR945" s="526"/>
      <c r="BS945" s="526"/>
      <c r="BT945" s="526"/>
      <c r="BU945" s="526"/>
      <c r="BV945" s="526"/>
      <c r="BW945" s="526"/>
      <c r="BX945" s="526"/>
      <c r="BY945" s="526"/>
      <c r="BZ945" s="526"/>
      <c r="CA945" s="526"/>
      <c r="CB945" s="526"/>
      <c r="CC945" s="526"/>
      <c r="CD945" s="526"/>
      <c r="CE945" s="526"/>
      <c r="CF945" s="526"/>
      <c r="CG945" s="526"/>
      <c r="CH945" s="526"/>
      <c r="CI945" s="526"/>
      <c r="CJ945" s="526"/>
      <c r="CK945" s="526"/>
      <c r="CL945" s="526"/>
      <c r="CM945" s="526"/>
      <c r="CN945" s="526"/>
      <c r="CO945" s="526"/>
      <c r="CP945" s="526"/>
      <c r="CQ945" s="526"/>
      <c r="CR945" s="526"/>
      <c r="CS945" s="526"/>
      <c r="CT945" s="526"/>
      <c r="CU945" s="526"/>
      <c r="CV945" s="526"/>
      <c r="CW945" s="526"/>
      <c r="CX945" s="526"/>
      <c r="CY945" s="526"/>
      <c r="CZ945" s="526"/>
      <c r="DA945" s="526"/>
      <c r="DB945" s="526"/>
      <c r="DC945" s="526"/>
      <c r="DD945" s="526"/>
      <c r="DE945" s="526"/>
      <c r="DF945" s="526"/>
    </row>
    <row r="946" spans="8:110">
      <c r="H946" s="524">
        <f t="shared" si="152"/>
        <v>0</v>
      </c>
      <c r="K946" s="526"/>
      <c r="L946" s="526"/>
      <c r="M946" s="526"/>
      <c r="N946" s="526"/>
      <c r="O946" s="526"/>
      <c r="P946" s="526"/>
      <c r="Q946" s="526"/>
      <c r="R946" s="526"/>
      <c r="S946" s="526"/>
      <c r="T946" s="526"/>
      <c r="U946" s="526"/>
      <c r="V946" s="526"/>
      <c r="W946" s="526"/>
      <c r="X946" s="526"/>
      <c r="Y946" s="526"/>
      <c r="Z946" s="526"/>
      <c r="AA946" s="526"/>
      <c r="AB946" s="526"/>
      <c r="AC946" s="526"/>
      <c r="AD946" s="526"/>
      <c r="AE946" s="526"/>
      <c r="AF946" s="526"/>
      <c r="AG946" s="526"/>
      <c r="AH946" s="526"/>
      <c r="AI946" s="526"/>
      <c r="AJ946" s="526"/>
      <c r="AK946" s="526"/>
      <c r="AL946" s="526"/>
      <c r="AM946" s="526"/>
      <c r="AN946" s="526"/>
      <c r="AO946" s="526"/>
      <c r="AP946" s="526"/>
      <c r="AQ946" s="526"/>
      <c r="AR946" s="526"/>
      <c r="AS946" s="526"/>
      <c r="AT946" s="526"/>
      <c r="AU946" s="526"/>
      <c r="AV946" s="526"/>
      <c r="AW946" s="526"/>
      <c r="AX946" s="526"/>
      <c r="AY946" s="526"/>
      <c r="AZ946" s="526"/>
      <c r="BA946" s="526"/>
      <c r="BB946" s="526"/>
      <c r="BC946" s="526"/>
      <c r="BD946" s="526"/>
      <c r="BE946" s="526"/>
      <c r="BF946" s="526"/>
      <c r="BG946" s="526"/>
      <c r="BH946" s="526"/>
      <c r="BI946" s="526"/>
      <c r="BJ946" s="526"/>
      <c r="BK946" s="526"/>
      <c r="BL946" s="526"/>
      <c r="BM946" s="526"/>
      <c r="BN946" s="526"/>
      <c r="BO946" s="526"/>
      <c r="BP946" s="526"/>
      <c r="BQ946" s="526"/>
      <c r="BR946" s="526"/>
      <c r="BS946" s="526"/>
      <c r="BT946" s="526"/>
      <c r="BU946" s="526"/>
      <c r="BV946" s="526"/>
      <c r="BW946" s="526"/>
      <c r="BX946" s="526"/>
      <c r="BY946" s="526"/>
      <c r="BZ946" s="526"/>
      <c r="CA946" s="526"/>
      <c r="CB946" s="526"/>
      <c r="CC946" s="526"/>
      <c r="CD946" s="526"/>
      <c r="CE946" s="526"/>
      <c r="CF946" s="526"/>
      <c r="CG946" s="526"/>
      <c r="CH946" s="526"/>
      <c r="CI946" s="526"/>
      <c r="CJ946" s="526"/>
      <c r="CK946" s="526"/>
      <c r="CL946" s="526"/>
      <c r="CM946" s="526"/>
      <c r="CN946" s="526"/>
      <c r="CO946" s="526"/>
      <c r="CP946" s="526"/>
      <c r="CQ946" s="526"/>
      <c r="CR946" s="526"/>
      <c r="CS946" s="526"/>
      <c r="CT946" s="526"/>
      <c r="CU946" s="526"/>
      <c r="CV946" s="526"/>
      <c r="CW946" s="526"/>
      <c r="CX946" s="526"/>
      <c r="CY946" s="526"/>
      <c r="CZ946" s="526"/>
      <c r="DA946" s="526"/>
      <c r="DB946" s="526"/>
      <c r="DC946" s="526"/>
      <c r="DD946" s="526"/>
      <c r="DE946" s="526"/>
      <c r="DF946" s="526"/>
    </row>
    <row r="947" spans="8:110">
      <c r="H947" s="524">
        <f t="shared" si="152"/>
        <v>0</v>
      </c>
      <c r="K947" s="526"/>
      <c r="L947" s="526"/>
      <c r="M947" s="526"/>
      <c r="N947" s="526"/>
      <c r="O947" s="526"/>
      <c r="P947" s="526"/>
      <c r="Q947" s="526"/>
      <c r="R947" s="526"/>
      <c r="S947" s="526"/>
      <c r="T947" s="526"/>
      <c r="U947" s="526"/>
      <c r="V947" s="526"/>
      <c r="W947" s="526"/>
      <c r="X947" s="526"/>
      <c r="Y947" s="526"/>
      <c r="Z947" s="526"/>
      <c r="AA947" s="526"/>
      <c r="AB947" s="526"/>
      <c r="AC947" s="526"/>
      <c r="AD947" s="526"/>
      <c r="AE947" s="526"/>
      <c r="AF947" s="526"/>
      <c r="AG947" s="526"/>
      <c r="AH947" s="526"/>
      <c r="AI947" s="526"/>
      <c r="AJ947" s="526"/>
      <c r="AK947" s="526"/>
      <c r="AL947" s="526"/>
      <c r="AM947" s="526"/>
      <c r="AN947" s="526"/>
      <c r="AO947" s="526"/>
      <c r="AP947" s="526"/>
      <c r="AQ947" s="526"/>
      <c r="AR947" s="526"/>
      <c r="AS947" s="526"/>
      <c r="AT947" s="526"/>
      <c r="AU947" s="526"/>
      <c r="AV947" s="526"/>
      <c r="AW947" s="526"/>
      <c r="AX947" s="526"/>
      <c r="AY947" s="526"/>
      <c r="AZ947" s="526"/>
      <c r="BA947" s="526"/>
      <c r="BB947" s="526"/>
      <c r="BC947" s="526"/>
      <c r="BD947" s="526"/>
      <c r="BE947" s="526"/>
      <c r="BF947" s="526"/>
      <c r="BG947" s="526"/>
      <c r="BH947" s="526"/>
      <c r="BI947" s="526"/>
      <c r="BJ947" s="526"/>
      <c r="BK947" s="526"/>
      <c r="BL947" s="526"/>
      <c r="BM947" s="526"/>
      <c r="BN947" s="526"/>
      <c r="BO947" s="526"/>
      <c r="BP947" s="526"/>
      <c r="BQ947" s="526"/>
      <c r="BR947" s="526"/>
      <c r="BS947" s="526"/>
      <c r="BT947" s="526"/>
      <c r="BU947" s="526"/>
      <c r="BV947" s="526"/>
      <c r="BW947" s="526"/>
      <c r="BX947" s="526"/>
      <c r="BY947" s="526"/>
      <c r="BZ947" s="526"/>
      <c r="CA947" s="526"/>
      <c r="CB947" s="526"/>
      <c r="CC947" s="526"/>
      <c r="CD947" s="526"/>
      <c r="CE947" s="526"/>
      <c r="CF947" s="526"/>
      <c r="CG947" s="526"/>
      <c r="CH947" s="526"/>
      <c r="CI947" s="526"/>
      <c r="CJ947" s="526"/>
      <c r="CK947" s="526"/>
      <c r="CL947" s="526"/>
      <c r="CM947" s="526"/>
      <c r="CN947" s="526"/>
      <c r="CO947" s="526"/>
      <c r="CP947" s="526"/>
      <c r="CQ947" s="526"/>
      <c r="CR947" s="526"/>
      <c r="CS947" s="526"/>
      <c r="CT947" s="526"/>
      <c r="CU947" s="526"/>
      <c r="CV947" s="526"/>
      <c r="CW947" s="526"/>
      <c r="CX947" s="526"/>
      <c r="CY947" s="526"/>
      <c r="CZ947" s="526"/>
      <c r="DA947" s="526"/>
      <c r="DB947" s="526"/>
      <c r="DC947" s="526"/>
      <c r="DD947" s="526"/>
      <c r="DE947" s="526"/>
      <c r="DF947" s="526"/>
    </row>
    <row r="948" spans="8:110">
      <c r="H948" s="524">
        <f t="shared" si="152"/>
        <v>0</v>
      </c>
      <c r="K948" s="526"/>
      <c r="L948" s="526"/>
      <c r="M948" s="526"/>
      <c r="N948" s="526"/>
      <c r="O948" s="526"/>
      <c r="P948" s="526"/>
      <c r="Q948" s="526"/>
      <c r="R948" s="526"/>
      <c r="S948" s="526"/>
      <c r="T948" s="526"/>
      <c r="U948" s="526"/>
      <c r="V948" s="526"/>
      <c r="W948" s="526"/>
      <c r="X948" s="526"/>
      <c r="Y948" s="526"/>
      <c r="Z948" s="526"/>
      <c r="AA948" s="526"/>
      <c r="AB948" s="526"/>
      <c r="AC948" s="526"/>
      <c r="AD948" s="526"/>
      <c r="AE948" s="526"/>
      <c r="AF948" s="526"/>
      <c r="AG948" s="526"/>
      <c r="AH948" s="526"/>
      <c r="AI948" s="526"/>
      <c r="AJ948" s="526"/>
      <c r="AK948" s="526"/>
      <c r="AL948" s="526"/>
      <c r="AM948" s="526"/>
      <c r="AN948" s="526"/>
      <c r="AO948" s="526"/>
      <c r="AP948" s="526"/>
      <c r="AQ948" s="526"/>
      <c r="AR948" s="526"/>
      <c r="AS948" s="526"/>
      <c r="AT948" s="526"/>
      <c r="AU948" s="526"/>
      <c r="AV948" s="526"/>
      <c r="AW948" s="526"/>
      <c r="AX948" s="526"/>
      <c r="AY948" s="526"/>
      <c r="AZ948" s="526"/>
      <c r="BA948" s="526"/>
      <c r="BB948" s="526"/>
      <c r="BC948" s="526"/>
      <c r="BD948" s="526"/>
      <c r="BE948" s="526"/>
      <c r="BF948" s="526"/>
      <c r="BG948" s="526"/>
      <c r="BH948" s="526"/>
      <c r="BI948" s="526"/>
      <c r="BJ948" s="526"/>
      <c r="BK948" s="526"/>
      <c r="BL948" s="526"/>
      <c r="BM948" s="526"/>
      <c r="BN948" s="526"/>
      <c r="BO948" s="526"/>
      <c r="BP948" s="526"/>
      <c r="BQ948" s="526"/>
      <c r="BR948" s="526"/>
      <c r="BS948" s="526"/>
      <c r="BT948" s="526"/>
      <c r="BU948" s="526"/>
      <c r="BV948" s="526"/>
      <c r="BW948" s="526"/>
      <c r="BX948" s="526"/>
      <c r="BY948" s="526"/>
      <c r="BZ948" s="526"/>
      <c r="CA948" s="526"/>
      <c r="CB948" s="526"/>
      <c r="CC948" s="526"/>
      <c r="CD948" s="526"/>
      <c r="CE948" s="526"/>
      <c r="CF948" s="526"/>
      <c r="CG948" s="526"/>
      <c r="CH948" s="526"/>
      <c r="CI948" s="526"/>
      <c r="CJ948" s="526"/>
      <c r="CK948" s="526"/>
      <c r="CL948" s="526"/>
      <c r="CM948" s="526"/>
      <c r="CN948" s="526"/>
      <c r="CO948" s="526"/>
      <c r="CP948" s="526"/>
      <c r="CQ948" s="526"/>
      <c r="CR948" s="526"/>
      <c r="CS948" s="526"/>
      <c r="CT948" s="526"/>
      <c r="CU948" s="526"/>
      <c r="CV948" s="526"/>
      <c r="CW948" s="526"/>
      <c r="CX948" s="526"/>
      <c r="CY948" s="526"/>
      <c r="CZ948" s="526"/>
      <c r="DA948" s="526"/>
      <c r="DB948" s="526"/>
      <c r="DC948" s="526"/>
      <c r="DD948" s="526"/>
      <c r="DE948" s="526"/>
      <c r="DF948" s="526"/>
    </row>
    <row r="949" spans="8:110">
      <c r="H949" s="524">
        <f t="shared" si="152"/>
        <v>0</v>
      </c>
      <c r="K949" s="526"/>
      <c r="L949" s="526"/>
      <c r="M949" s="526"/>
      <c r="N949" s="526"/>
      <c r="O949" s="526"/>
      <c r="P949" s="526"/>
      <c r="Q949" s="526"/>
      <c r="R949" s="526"/>
      <c r="S949" s="526"/>
      <c r="T949" s="526"/>
      <c r="U949" s="526"/>
      <c r="V949" s="526"/>
      <c r="W949" s="526"/>
      <c r="X949" s="526"/>
      <c r="Y949" s="526"/>
      <c r="Z949" s="526"/>
      <c r="AA949" s="526"/>
      <c r="AB949" s="526"/>
      <c r="AC949" s="526"/>
      <c r="AD949" s="526"/>
      <c r="AE949" s="526"/>
      <c r="AF949" s="526"/>
      <c r="AG949" s="526"/>
      <c r="AH949" s="526"/>
      <c r="AI949" s="526"/>
      <c r="AJ949" s="526"/>
      <c r="AK949" s="526"/>
      <c r="AL949" s="526"/>
      <c r="AM949" s="526"/>
      <c r="AN949" s="526"/>
      <c r="AO949" s="526"/>
      <c r="AP949" s="526"/>
      <c r="AQ949" s="526"/>
      <c r="AR949" s="526"/>
      <c r="AS949" s="526"/>
      <c r="AT949" s="526"/>
      <c r="AU949" s="526"/>
      <c r="AV949" s="526"/>
      <c r="AW949" s="526"/>
      <c r="AX949" s="526"/>
      <c r="AY949" s="526"/>
      <c r="AZ949" s="526"/>
      <c r="BA949" s="526"/>
      <c r="BB949" s="526"/>
      <c r="BC949" s="526"/>
      <c r="BD949" s="526"/>
      <c r="BE949" s="526"/>
      <c r="BF949" s="526"/>
      <c r="BG949" s="526"/>
      <c r="BH949" s="526"/>
      <c r="BI949" s="526"/>
      <c r="BJ949" s="526"/>
      <c r="BK949" s="526"/>
      <c r="BL949" s="526"/>
      <c r="BM949" s="526"/>
      <c r="BN949" s="526"/>
      <c r="BO949" s="526"/>
      <c r="BP949" s="526"/>
      <c r="BQ949" s="526"/>
      <c r="BR949" s="526"/>
      <c r="BS949" s="526"/>
      <c r="BT949" s="526"/>
      <c r="BU949" s="526"/>
      <c r="BV949" s="526"/>
      <c r="BW949" s="526"/>
      <c r="BX949" s="526"/>
      <c r="BY949" s="526"/>
      <c r="BZ949" s="526"/>
      <c r="CA949" s="526"/>
      <c r="CB949" s="526"/>
      <c r="CC949" s="526"/>
      <c r="CD949" s="526"/>
      <c r="CE949" s="526"/>
      <c r="CF949" s="526"/>
      <c r="CG949" s="526"/>
      <c r="CH949" s="526"/>
      <c r="CI949" s="526"/>
      <c r="CJ949" s="526"/>
      <c r="CK949" s="526"/>
      <c r="CL949" s="526"/>
      <c r="CM949" s="526"/>
      <c r="CN949" s="526"/>
      <c r="CO949" s="526"/>
      <c r="CP949" s="526"/>
      <c r="CQ949" s="526"/>
      <c r="CR949" s="526"/>
      <c r="CS949" s="526"/>
      <c r="CT949" s="526"/>
      <c r="CU949" s="526"/>
      <c r="CV949" s="526"/>
      <c r="CW949" s="526"/>
      <c r="CX949" s="526"/>
      <c r="CY949" s="526"/>
      <c r="CZ949" s="526"/>
      <c r="DA949" s="526"/>
      <c r="DB949" s="526"/>
      <c r="DC949" s="526"/>
      <c r="DD949" s="526"/>
      <c r="DE949" s="526"/>
      <c r="DF949" s="526"/>
    </row>
    <row r="950" spans="8:110">
      <c r="H950" s="524">
        <f t="shared" si="152"/>
        <v>0</v>
      </c>
      <c r="K950" s="526"/>
      <c r="L950" s="526"/>
      <c r="M950" s="526"/>
      <c r="N950" s="526"/>
      <c r="O950" s="526"/>
      <c r="P950" s="526"/>
      <c r="Q950" s="526"/>
      <c r="R950" s="526"/>
      <c r="S950" s="526"/>
      <c r="T950" s="526"/>
      <c r="U950" s="526"/>
      <c r="V950" s="526"/>
      <c r="W950" s="526"/>
      <c r="X950" s="526"/>
      <c r="Y950" s="526"/>
      <c r="Z950" s="526"/>
      <c r="AA950" s="526"/>
      <c r="AB950" s="526"/>
      <c r="AC950" s="526"/>
      <c r="AD950" s="526"/>
      <c r="AE950" s="526"/>
      <c r="AF950" s="526"/>
      <c r="AG950" s="526"/>
      <c r="AH950" s="526"/>
      <c r="AI950" s="526"/>
      <c r="AJ950" s="526"/>
      <c r="AK950" s="526"/>
      <c r="AL950" s="526"/>
      <c r="AM950" s="526"/>
      <c r="AN950" s="526"/>
      <c r="AO950" s="526"/>
      <c r="AP950" s="526"/>
      <c r="AQ950" s="526"/>
      <c r="AR950" s="526"/>
      <c r="AS950" s="526"/>
      <c r="AT950" s="526"/>
      <c r="AU950" s="526"/>
      <c r="AV950" s="526"/>
      <c r="AW950" s="526"/>
      <c r="AX950" s="526"/>
      <c r="AY950" s="526"/>
      <c r="AZ950" s="526"/>
      <c r="BA950" s="526"/>
      <c r="BB950" s="526"/>
      <c r="BC950" s="526"/>
      <c r="BD950" s="526"/>
      <c r="BE950" s="526"/>
      <c r="BF950" s="526"/>
      <c r="BG950" s="526"/>
      <c r="BH950" s="526"/>
      <c r="BI950" s="526"/>
      <c r="BJ950" s="526"/>
      <c r="BK950" s="526"/>
      <c r="BL950" s="526"/>
      <c r="BM950" s="526"/>
      <c r="BN950" s="526"/>
      <c r="BO950" s="526"/>
      <c r="BP950" s="526"/>
      <c r="BQ950" s="526"/>
      <c r="BR950" s="526"/>
      <c r="BS950" s="526"/>
      <c r="BT950" s="526"/>
      <c r="BU950" s="526"/>
      <c r="BV950" s="526"/>
      <c r="BW950" s="526"/>
      <c r="BX950" s="526"/>
      <c r="BY950" s="526"/>
      <c r="BZ950" s="526"/>
      <c r="CA950" s="526"/>
      <c r="CB950" s="526"/>
      <c r="CC950" s="526"/>
      <c r="CD950" s="526"/>
      <c r="CE950" s="526"/>
      <c r="CF950" s="526"/>
      <c r="CG950" s="526"/>
      <c r="CH950" s="526"/>
      <c r="CI950" s="526"/>
      <c r="CJ950" s="526"/>
      <c r="CK950" s="526"/>
      <c r="CL950" s="526"/>
      <c r="CM950" s="526"/>
      <c r="CN950" s="526"/>
      <c r="CO950" s="526"/>
      <c r="CP950" s="526"/>
      <c r="CQ950" s="526"/>
      <c r="CR950" s="526"/>
      <c r="CS950" s="526"/>
      <c r="CT950" s="526"/>
      <c r="CU950" s="526"/>
      <c r="CV950" s="526"/>
      <c r="CW950" s="526"/>
      <c r="CX950" s="526"/>
      <c r="CY950" s="526"/>
      <c r="CZ950" s="526"/>
      <c r="DA950" s="526"/>
      <c r="DB950" s="526"/>
      <c r="DC950" s="526"/>
      <c r="DD950" s="526"/>
      <c r="DE950" s="526"/>
      <c r="DF950" s="526"/>
    </row>
    <row r="951" spans="8:110">
      <c r="H951" s="524">
        <f t="shared" si="152"/>
        <v>0</v>
      </c>
      <c r="K951" s="526"/>
      <c r="L951" s="526"/>
      <c r="M951" s="526"/>
      <c r="N951" s="526"/>
      <c r="O951" s="526"/>
      <c r="P951" s="526"/>
      <c r="Q951" s="526"/>
      <c r="R951" s="526"/>
      <c r="S951" s="526"/>
      <c r="T951" s="526"/>
      <c r="U951" s="526"/>
      <c r="V951" s="526"/>
      <c r="W951" s="526"/>
      <c r="X951" s="526"/>
      <c r="Y951" s="526"/>
      <c r="Z951" s="526"/>
      <c r="AA951" s="526"/>
      <c r="AB951" s="526"/>
      <c r="AC951" s="526"/>
      <c r="AD951" s="526"/>
      <c r="AE951" s="526"/>
      <c r="AF951" s="526"/>
      <c r="AG951" s="526"/>
      <c r="AH951" s="526"/>
      <c r="AI951" s="526"/>
      <c r="AJ951" s="526"/>
      <c r="AK951" s="526"/>
      <c r="AL951" s="526"/>
      <c r="AM951" s="526"/>
      <c r="AN951" s="526"/>
      <c r="AO951" s="526"/>
      <c r="AP951" s="526"/>
      <c r="AQ951" s="526"/>
      <c r="AR951" s="526"/>
      <c r="AS951" s="526"/>
      <c r="AT951" s="526"/>
      <c r="AU951" s="526"/>
      <c r="AV951" s="526"/>
      <c r="AW951" s="526"/>
      <c r="AX951" s="526"/>
      <c r="AY951" s="526"/>
      <c r="AZ951" s="526"/>
      <c r="BA951" s="526"/>
      <c r="BB951" s="526"/>
      <c r="BC951" s="526"/>
      <c r="BD951" s="526"/>
      <c r="BE951" s="526"/>
      <c r="BF951" s="526"/>
      <c r="BG951" s="526"/>
      <c r="BH951" s="526"/>
      <c r="BI951" s="526"/>
      <c r="BJ951" s="526"/>
      <c r="BK951" s="526"/>
      <c r="BL951" s="526"/>
      <c r="BM951" s="526"/>
      <c r="BN951" s="526"/>
      <c r="BO951" s="526"/>
      <c r="BP951" s="526"/>
      <c r="BQ951" s="526"/>
      <c r="BR951" s="526"/>
      <c r="BS951" s="526"/>
      <c r="BT951" s="526"/>
      <c r="BU951" s="526"/>
      <c r="BV951" s="526"/>
      <c r="BW951" s="526"/>
      <c r="BX951" s="526"/>
      <c r="BY951" s="526"/>
      <c r="BZ951" s="526"/>
      <c r="CA951" s="526"/>
      <c r="CB951" s="526"/>
      <c r="CC951" s="526"/>
      <c r="CD951" s="526"/>
      <c r="CE951" s="526"/>
      <c r="CF951" s="526"/>
      <c r="CG951" s="526"/>
      <c r="CH951" s="526"/>
      <c r="CI951" s="526"/>
      <c r="CJ951" s="526"/>
      <c r="CK951" s="526"/>
      <c r="CL951" s="526"/>
      <c r="CM951" s="526"/>
      <c r="CN951" s="526"/>
      <c r="CO951" s="526"/>
      <c r="CP951" s="526"/>
      <c r="CQ951" s="526"/>
      <c r="CR951" s="526"/>
      <c r="CS951" s="526"/>
      <c r="CT951" s="526"/>
      <c r="CU951" s="526"/>
      <c r="CV951" s="526"/>
      <c r="CW951" s="526"/>
      <c r="CX951" s="526"/>
      <c r="CY951" s="526"/>
      <c r="CZ951" s="526"/>
      <c r="DA951" s="526"/>
      <c r="DB951" s="526"/>
      <c r="DC951" s="526"/>
      <c r="DD951" s="526"/>
      <c r="DE951" s="526"/>
      <c r="DF951" s="526"/>
    </row>
    <row r="952" spans="8:110">
      <c r="H952" s="524">
        <f t="shared" si="152"/>
        <v>0</v>
      </c>
      <c r="K952" s="526"/>
      <c r="L952" s="526"/>
      <c r="M952" s="526"/>
      <c r="N952" s="526"/>
      <c r="O952" s="526"/>
      <c r="P952" s="526"/>
      <c r="Q952" s="526"/>
      <c r="R952" s="526"/>
      <c r="S952" s="526"/>
      <c r="T952" s="526"/>
      <c r="U952" s="526"/>
      <c r="V952" s="526"/>
      <c r="W952" s="526"/>
      <c r="X952" s="526"/>
      <c r="Y952" s="526"/>
      <c r="Z952" s="526"/>
      <c r="AA952" s="526"/>
      <c r="AB952" s="526"/>
      <c r="AC952" s="526"/>
      <c r="AD952" s="526"/>
      <c r="AE952" s="526"/>
      <c r="AF952" s="526"/>
      <c r="AG952" s="526"/>
      <c r="AH952" s="526"/>
      <c r="AI952" s="526"/>
      <c r="AJ952" s="526"/>
      <c r="AK952" s="526"/>
      <c r="AL952" s="526"/>
      <c r="AM952" s="526"/>
      <c r="AN952" s="526"/>
      <c r="AO952" s="526"/>
      <c r="AP952" s="526"/>
      <c r="AQ952" s="526"/>
      <c r="AR952" s="526"/>
      <c r="AS952" s="526"/>
      <c r="AT952" s="526"/>
      <c r="AU952" s="526"/>
      <c r="AV952" s="526"/>
      <c r="AW952" s="526"/>
      <c r="AX952" s="526"/>
      <c r="AY952" s="526"/>
      <c r="AZ952" s="526"/>
      <c r="BA952" s="526"/>
      <c r="BB952" s="526"/>
      <c r="BC952" s="526"/>
      <c r="BD952" s="526"/>
      <c r="BE952" s="526"/>
      <c r="BF952" s="526"/>
      <c r="BG952" s="526"/>
      <c r="BH952" s="526"/>
      <c r="BI952" s="526"/>
      <c r="BJ952" s="526"/>
      <c r="BK952" s="526"/>
      <c r="BL952" s="526"/>
      <c r="BM952" s="526"/>
      <c r="BN952" s="526"/>
      <c r="BO952" s="526"/>
      <c r="BP952" s="526"/>
      <c r="BQ952" s="526"/>
      <c r="BR952" s="526"/>
      <c r="BS952" s="526"/>
      <c r="BT952" s="526"/>
      <c r="BU952" s="526"/>
      <c r="BV952" s="526"/>
      <c r="BW952" s="526"/>
      <c r="BX952" s="526"/>
      <c r="BY952" s="526"/>
      <c r="BZ952" s="526"/>
      <c r="CA952" s="526"/>
      <c r="CB952" s="526"/>
      <c r="CC952" s="526"/>
      <c r="CD952" s="526"/>
      <c r="CE952" s="526"/>
      <c r="CF952" s="526"/>
      <c r="CG952" s="526"/>
      <c r="CH952" s="526"/>
      <c r="CI952" s="526"/>
      <c r="CJ952" s="526"/>
      <c r="CK952" s="526"/>
      <c r="CL952" s="526"/>
      <c r="CM952" s="526"/>
      <c r="CN952" s="526"/>
      <c r="CO952" s="526"/>
      <c r="CP952" s="526"/>
      <c r="CQ952" s="526"/>
      <c r="CR952" s="526"/>
      <c r="CS952" s="526"/>
      <c r="CT952" s="526"/>
      <c r="CU952" s="526"/>
      <c r="CV952" s="526"/>
      <c r="CW952" s="526"/>
      <c r="CX952" s="526"/>
      <c r="CY952" s="526"/>
      <c r="CZ952" s="526"/>
      <c r="DA952" s="526"/>
      <c r="DB952" s="526"/>
      <c r="DC952" s="526"/>
      <c r="DD952" s="526"/>
      <c r="DE952" s="526"/>
      <c r="DF952" s="526"/>
    </row>
    <row r="953" spans="8:110">
      <c r="H953" s="524">
        <f t="shared" si="152"/>
        <v>0</v>
      </c>
      <c r="K953" s="526"/>
      <c r="L953" s="526"/>
      <c r="M953" s="526"/>
      <c r="N953" s="526"/>
      <c r="O953" s="526"/>
      <c r="P953" s="526"/>
      <c r="Q953" s="526"/>
      <c r="R953" s="526"/>
      <c r="S953" s="526"/>
      <c r="T953" s="526"/>
      <c r="U953" s="526"/>
      <c r="V953" s="526"/>
      <c r="W953" s="526"/>
      <c r="X953" s="526"/>
      <c r="Y953" s="526"/>
      <c r="Z953" s="526"/>
      <c r="AA953" s="526"/>
      <c r="AB953" s="526"/>
      <c r="AC953" s="526"/>
      <c r="AD953" s="526"/>
      <c r="AE953" s="526"/>
      <c r="AF953" s="526"/>
      <c r="AG953" s="526"/>
      <c r="AH953" s="526"/>
      <c r="AI953" s="526"/>
      <c r="AJ953" s="526"/>
      <c r="AK953" s="526"/>
      <c r="AL953" s="526"/>
      <c r="AM953" s="526"/>
      <c r="AN953" s="526"/>
      <c r="AO953" s="526"/>
      <c r="AP953" s="526"/>
      <c r="AQ953" s="526"/>
      <c r="AR953" s="526"/>
      <c r="AS953" s="526"/>
      <c r="AT953" s="526"/>
      <c r="AU953" s="526"/>
      <c r="AV953" s="526"/>
      <c r="AW953" s="526"/>
      <c r="AX953" s="526"/>
      <c r="AY953" s="526"/>
      <c r="AZ953" s="526"/>
      <c r="BA953" s="526"/>
      <c r="BB953" s="526"/>
      <c r="BC953" s="526"/>
      <c r="BD953" s="526"/>
      <c r="BE953" s="526"/>
      <c r="BF953" s="526"/>
      <c r="BG953" s="526"/>
      <c r="BH953" s="526"/>
      <c r="BI953" s="526"/>
      <c r="BJ953" s="526"/>
      <c r="BK953" s="526"/>
      <c r="BL953" s="526"/>
      <c r="BM953" s="526"/>
      <c r="BN953" s="526"/>
      <c r="BO953" s="526"/>
      <c r="BP953" s="526"/>
      <c r="BQ953" s="526"/>
      <c r="BR953" s="526"/>
      <c r="BS953" s="526"/>
      <c r="BT953" s="526"/>
      <c r="BU953" s="526"/>
      <c r="BV953" s="526"/>
      <c r="BW953" s="526"/>
      <c r="BX953" s="526"/>
      <c r="BY953" s="526"/>
      <c r="BZ953" s="526"/>
      <c r="CA953" s="526"/>
      <c r="CB953" s="526"/>
      <c r="CC953" s="526"/>
      <c r="CD953" s="526"/>
      <c r="CE953" s="526"/>
      <c r="CF953" s="526"/>
      <c r="CG953" s="526"/>
      <c r="CH953" s="526"/>
      <c r="CI953" s="526"/>
      <c r="CJ953" s="526"/>
      <c r="CK953" s="526"/>
      <c r="CL953" s="526"/>
      <c r="CM953" s="526"/>
      <c r="CN953" s="526"/>
      <c r="CO953" s="526"/>
      <c r="CP953" s="526"/>
      <c r="CQ953" s="526"/>
      <c r="CR953" s="526"/>
      <c r="CS953" s="526"/>
      <c r="CT953" s="526"/>
      <c r="CU953" s="526"/>
      <c r="CV953" s="526"/>
      <c r="CW953" s="526"/>
      <c r="CX953" s="526"/>
      <c r="CY953" s="526"/>
      <c r="CZ953" s="526"/>
      <c r="DA953" s="526"/>
      <c r="DB953" s="526"/>
      <c r="DC953" s="526"/>
      <c r="DD953" s="526"/>
      <c r="DE953" s="526"/>
      <c r="DF953" s="526"/>
    </row>
    <row r="954" spans="8:110">
      <c r="H954" s="524">
        <f t="shared" si="152"/>
        <v>0</v>
      </c>
      <c r="K954" s="526"/>
      <c r="L954" s="526"/>
      <c r="M954" s="526"/>
      <c r="N954" s="526"/>
      <c r="O954" s="526"/>
      <c r="P954" s="526"/>
      <c r="Q954" s="526"/>
      <c r="R954" s="526"/>
      <c r="S954" s="526"/>
      <c r="T954" s="526"/>
      <c r="U954" s="526"/>
      <c r="V954" s="526"/>
      <c r="W954" s="526"/>
      <c r="X954" s="526"/>
      <c r="Y954" s="526"/>
      <c r="Z954" s="526"/>
      <c r="AA954" s="526"/>
      <c r="AB954" s="526"/>
      <c r="AC954" s="526"/>
      <c r="AD954" s="526"/>
      <c r="AE954" s="526"/>
      <c r="AF954" s="526"/>
      <c r="AG954" s="526"/>
      <c r="AH954" s="526"/>
      <c r="AI954" s="526"/>
      <c r="AJ954" s="526"/>
      <c r="AK954" s="526"/>
      <c r="AL954" s="526"/>
      <c r="AM954" s="526"/>
      <c r="AN954" s="526"/>
      <c r="AO954" s="526"/>
      <c r="AP954" s="526"/>
      <c r="AQ954" s="526"/>
      <c r="AR954" s="526"/>
      <c r="AS954" s="526"/>
      <c r="AT954" s="526"/>
      <c r="AU954" s="526"/>
      <c r="AV954" s="526"/>
      <c r="AW954" s="526"/>
      <c r="AX954" s="526"/>
      <c r="AY954" s="526"/>
      <c r="AZ954" s="526"/>
      <c r="BA954" s="526"/>
      <c r="BB954" s="526"/>
      <c r="BC954" s="526"/>
      <c r="BD954" s="526"/>
      <c r="BE954" s="526"/>
      <c r="BF954" s="526"/>
      <c r="BG954" s="526"/>
      <c r="BH954" s="526"/>
      <c r="BI954" s="526"/>
      <c r="BJ954" s="526"/>
      <c r="BK954" s="526"/>
      <c r="BL954" s="526"/>
      <c r="BM954" s="526"/>
      <c r="BN954" s="526"/>
      <c r="BO954" s="526"/>
      <c r="BP954" s="526"/>
      <c r="BQ954" s="526"/>
      <c r="BR954" s="526"/>
      <c r="BS954" s="526"/>
      <c r="BT954" s="526"/>
      <c r="BU954" s="526"/>
      <c r="BV954" s="526"/>
      <c r="BW954" s="526"/>
      <c r="BX954" s="526"/>
      <c r="BY954" s="526"/>
      <c r="BZ954" s="526"/>
      <c r="CA954" s="526"/>
      <c r="CB954" s="526"/>
      <c r="CC954" s="526"/>
      <c r="CD954" s="526"/>
      <c r="CE954" s="526"/>
      <c r="CF954" s="526"/>
      <c r="CG954" s="526"/>
      <c r="CH954" s="526"/>
      <c r="CI954" s="526"/>
      <c r="CJ954" s="526"/>
      <c r="CK954" s="526"/>
      <c r="CL954" s="526"/>
      <c r="CM954" s="526"/>
      <c r="CN954" s="526"/>
      <c r="CO954" s="526"/>
      <c r="CP954" s="526"/>
      <c r="CQ954" s="526"/>
      <c r="CR954" s="526"/>
      <c r="CS954" s="526"/>
      <c r="CT954" s="526"/>
      <c r="CU954" s="526"/>
      <c r="CV954" s="526"/>
      <c r="CW954" s="526"/>
      <c r="CX954" s="526"/>
      <c r="CY954" s="526"/>
      <c r="CZ954" s="526"/>
      <c r="DA954" s="526"/>
      <c r="DB954" s="526"/>
      <c r="DC954" s="526"/>
      <c r="DD954" s="526"/>
      <c r="DE954" s="526"/>
      <c r="DF954" s="526"/>
    </row>
    <row r="955" spans="8:110">
      <c r="H955" s="524">
        <f t="shared" si="152"/>
        <v>0</v>
      </c>
      <c r="K955" s="526"/>
      <c r="L955" s="526"/>
      <c r="M955" s="526"/>
      <c r="N955" s="526"/>
      <c r="O955" s="526"/>
      <c r="P955" s="526"/>
      <c r="Q955" s="526"/>
      <c r="R955" s="526"/>
      <c r="S955" s="526"/>
      <c r="T955" s="526"/>
      <c r="U955" s="526"/>
      <c r="V955" s="526"/>
      <c r="W955" s="526"/>
      <c r="X955" s="526"/>
      <c r="Y955" s="526"/>
      <c r="Z955" s="526"/>
      <c r="AA955" s="526"/>
      <c r="AB955" s="526"/>
      <c r="AC955" s="526"/>
      <c r="AD955" s="526"/>
      <c r="AE955" s="526"/>
      <c r="AF955" s="526"/>
      <c r="AG955" s="526"/>
      <c r="AH955" s="526"/>
      <c r="AI955" s="526"/>
      <c r="AJ955" s="526"/>
      <c r="AK955" s="526"/>
      <c r="AL955" s="526"/>
      <c r="AM955" s="526"/>
      <c r="AN955" s="526"/>
      <c r="AO955" s="526"/>
      <c r="AP955" s="526"/>
      <c r="AQ955" s="526"/>
      <c r="AR955" s="526"/>
      <c r="AS955" s="526"/>
      <c r="AT955" s="526"/>
      <c r="AU955" s="526"/>
      <c r="AV955" s="526"/>
      <c r="AW955" s="526"/>
      <c r="AX955" s="526"/>
      <c r="AY955" s="526"/>
      <c r="AZ955" s="526"/>
      <c r="BA955" s="526"/>
      <c r="BB955" s="526"/>
      <c r="BC955" s="526"/>
      <c r="BD955" s="526"/>
      <c r="BE955" s="526"/>
      <c r="BF955" s="526"/>
      <c r="BG955" s="526"/>
      <c r="BH955" s="526"/>
      <c r="BI955" s="526"/>
      <c r="BJ955" s="526"/>
      <c r="BK955" s="526"/>
      <c r="BL955" s="526"/>
      <c r="BM955" s="526"/>
      <c r="BN955" s="526"/>
      <c r="BO955" s="526"/>
      <c r="BP955" s="526"/>
      <c r="BQ955" s="526"/>
      <c r="BR955" s="526"/>
      <c r="BS955" s="526"/>
      <c r="BT955" s="526"/>
      <c r="BU955" s="526"/>
      <c r="BV955" s="526"/>
      <c r="BW955" s="526"/>
      <c r="BX955" s="526"/>
      <c r="BY955" s="526"/>
      <c r="BZ955" s="526"/>
      <c r="CA955" s="526"/>
      <c r="CB955" s="526"/>
      <c r="CC955" s="526"/>
      <c r="CD955" s="526"/>
      <c r="CE955" s="526"/>
      <c r="CF955" s="526"/>
      <c r="CG955" s="526"/>
      <c r="CH955" s="526"/>
      <c r="CI955" s="526"/>
      <c r="CJ955" s="526"/>
      <c r="CK955" s="526"/>
      <c r="CL955" s="526"/>
      <c r="CM955" s="526"/>
      <c r="CN955" s="526"/>
      <c r="CO955" s="526"/>
      <c r="CP955" s="526"/>
      <c r="CQ955" s="526"/>
      <c r="CR955" s="526"/>
      <c r="CS955" s="526"/>
      <c r="CT955" s="526"/>
      <c r="CU955" s="526"/>
      <c r="CV955" s="526"/>
      <c r="CW955" s="526"/>
      <c r="CX955" s="526"/>
      <c r="CY955" s="526"/>
      <c r="CZ955" s="526"/>
      <c r="DA955" s="526"/>
      <c r="DB955" s="526"/>
      <c r="DC955" s="526"/>
      <c r="DD955" s="526"/>
      <c r="DE955" s="526"/>
      <c r="DF955" s="526"/>
    </row>
    <row r="956" spans="8:110">
      <c r="H956" s="524">
        <f t="shared" si="152"/>
        <v>0</v>
      </c>
      <c r="K956" s="526"/>
      <c r="L956" s="526"/>
      <c r="M956" s="526"/>
      <c r="N956" s="526"/>
      <c r="O956" s="526"/>
      <c r="P956" s="526"/>
      <c r="Q956" s="526"/>
      <c r="R956" s="526"/>
      <c r="S956" s="526"/>
      <c r="T956" s="526"/>
      <c r="U956" s="526"/>
      <c r="V956" s="526"/>
      <c r="W956" s="526"/>
      <c r="X956" s="526"/>
      <c r="Y956" s="526"/>
      <c r="Z956" s="526"/>
      <c r="AA956" s="526"/>
      <c r="AB956" s="526"/>
      <c r="AC956" s="526"/>
      <c r="AD956" s="526"/>
      <c r="AE956" s="526"/>
      <c r="AF956" s="526"/>
      <c r="AG956" s="526"/>
      <c r="AH956" s="526"/>
      <c r="AI956" s="526"/>
      <c r="AJ956" s="526"/>
      <c r="AK956" s="526"/>
      <c r="AL956" s="526"/>
      <c r="AM956" s="526"/>
      <c r="AN956" s="526"/>
      <c r="AO956" s="526"/>
      <c r="AP956" s="526"/>
      <c r="AQ956" s="526"/>
      <c r="AR956" s="526"/>
      <c r="AS956" s="526"/>
      <c r="AT956" s="526"/>
      <c r="AU956" s="526"/>
      <c r="AV956" s="526"/>
      <c r="AW956" s="526"/>
      <c r="AX956" s="526"/>
      <c r="AY956" s="526"/>
      <c r="AZ956" s="526"/>
      <c r="BA956" s="526"/>
      <c r="BB956" s="526"/>
      <c r="BC956" s="526"/>
      <c r="BD956" s="526"/>
      <c r="BE956" s="526"/>
      <c r="BF956" s="526"/>
      <c r="BG956" s="526"/>
      <c r="BH956" s="526"/>
      <c r="BI956" s="526"/>
      <c r="BJ956" s="526"/>
      <c r="BK956" s="526"/>
      <c r="BL956" s="526"/>
      <c r="BM956" s="526"/>
      <c r="BN956" s="526"/>
      <c r="BO956" s="526"/>
      <c r="BP956" s="526"/>
      <c r="BQ956" s="526"/>
      <c r="BR956" s="526"/>
      <c r="BS956" s="526"/>
      <c r="BT956" s="526"/>
      <c r="BU956" s="526"/>
      <c r="BV956" s="526"/>
      <c r="BW956" s="526"/>
      <c r="BX956" s="526"/>
      <c r="BY956" s="526"/>
      <c r="BZ956" s="526"/>
      <c r="CA956" s="526"/>
      <c r="CB956" s="526"/>
      <c r="CC956" s="526"/>
      <c r="CD956" s="526"/>
      <c r="CE956" s="526"/>
      <c r="CF956" s="526"/>
      <c r="CG956" s="526"/>
      <c r="CH956" s="526"/>
      <c r="CI956" s="526"/>
      <c r="CJ956" s="526"/>
      <c r="CK956" s="526"/>
      <c r="CL956" s="526"/>
      <c r="CM956" s="526"/>
      <c r="CN956" s="526"/>
      <c r="CO956" s="526"/>
      <c r="CP956" s="526"/>
      <c r="CQ956" s="526"/>
      <c r="CR956" s="526"/>
      <c r="CS956" s="526"/>
      <c r="CT956" s="526"/>
      <c r="CU956" s="526"/>
      <c r="CV956" s="526"/>
      <c r="CW956" s="526"/>
      <c r="CX956" s="526"/>
      <c r="CY956" s="526"/>
      <c r="CZ956" s="526"/>
      <c r="DA956" s="526"/>
      <c r="DB956" s="526"/>
      <c r="DC956" s="526"/>
      <c r="DD956" s="526"/>
      <c r="DE956" s="526"/>
      <c r="DF956" s="526"/>
    </row>
    <row r="957" spans="8:110">
      <c r="H957" s="524">
        <f t="shared" si="152"/>
        <v>0</v>
      </c>
      <c r="K957" s="526"/>
      <c r="L957" s="526"/>
      <c r="M957" s="526"/>
      <c r="N957" s="526"/>
      <c r="O957" s="526"/>
      <c r="P957" s="526"/>
      <c r="Q957" s="526"/>
      <c r="R957" s="526"/>
      <c r="S957" s="526"/>
      <c r="T957" s="526"/>
      <c r="U957" s="526"/>
      <c r="V957" s="526"/>
      <c r="W957" s="526"/>
      <c r="X957" s="526"/>
      <c r="Y957" s="526"/>
      <c r="Z957" s="526"/>
      <c r="AA957" s="526"/>
      <c r="AB957" s="526"/>
      <c r="AC957" s="526"/>
      <c r="AD957" s="526"/>
      <c r="AE957" s="526"/>
      <c r="AF957" s="526"/>
      <c r="AG957" s="526"/>
      <c r="AH957" s="526"/>
      <c r="AI957" s="526"/>
      <c r="AJ957" s="526"/>
      <c r="AK957" s="526"/>
      <c r="AL957" s="526"/>
      <c r="AM957" s="526"/>
      <c r="AN957" s="526"/>
      <c r="AO957" s="526"/>
      <c r="AP957" s="526"/>
      <c r="AQ957" s="526"/>
      <c r="AR957" s="526"/>
      <c r="AS957" s="526"/>
      <c r="AT957" s="526"/>
      <c r="AU957" s="526"/>
      <c r="AV957" s="526"/>
      <c r="AW957" s="526"/>
      <c r="AX957" s="526"/>
      <c r="AY957" s="526"/>
      <c r="AZ957" s="526"/>
      <c r="BA957" s="526"/>
      <c r="BB957" s="526"/>
      <c r="BC957" s="526"/>
      <c r="BD957" s="526"/>
      <c r="BE957" s="526"/>
      <c r="BF957" s="526"/>
      <c r="BG957" s="526"/>
      <c r="BH957" s="526"/>
      <c r="BI957" s="526"/>
      <c r="BJ957" s="526"/>
      <c r="BK957" s="526"/>
      <c r="BL957" s="526"/>
      <c r="BM957" s="526"/>
      <c r="BN957" s="526"/>
      <c r="BO957" s="526"/>
      <c r="BP957" s="526"/>
      <c r="BQ957" s="526"/>
      <c r="BR957" s="526"/>
      <c r="BS957" s="526"/>
      <c r="BT957" s="526"/>
      <c r="BU957" s="526"/>
      <c r="BV957" s="526"/>
      <c r="BW957" s="526"/>
      <c r="BX957" s="526"/>
      <c r="BY957" s="526"/>
      <c r="BZ957" s="526"/>
      <c r="CA957" s="526"/>
      <c r="CB957" s="526"/>
      <c r="CC957" s="526"/>
      <c r="CD957" s="526"/>
      <c r="CE957" s="526"/>
      <c r="CF957" s="526"/>
      <c r="CG957" s="526"/>
      <c r="CH957" s="526"/>
      <c r="CI957" s="526"/>
      <c r="CJ957" s="526"/>
      <c r="CK957" s="526"/>
      <c r="CL957" s="526"/>
      <c r="CM957" s="526"/>
      <c r="CN957" s="526"/>
      <c r="CO957" s="526"/>
      <c r="CP957" s="526"/>
      <c r="CQ957" s="526"/>
      <c r="CR957" s="526"/>
      <c r="CS957" s="526"/>
      <c r="CT957" s="526"/>
      <c r="CU957" s="526"/>
      <c r="CV957" s="526"/>
      <c r="CW957" s="526"/>
      <c r="CX957" s="526"/>
      <c r="CY957" s="526"/>
      <c r="CZ957" s="526"/>
      <c r="DA957" s="526"/>
      <c r="DB957" s="526"/>
      <c r="DC957" s="526"/>
      <c r="DD957" s="526"/>
      <c r="DE957" s="526"/>
      <c r="DF957" s="526"/>
    </row>
    <row r="958" spans="8:110">
      <c r="H958" s="524">
        <f t="shared" si="152"/>
        <v>0</v>
      </c>
      <c r="K958" s="526"/>
      <c r="L958" s="526"/>
      <c r="M958" s="526"/>
      <c r="N958" s="526"/>
      <c r="O958" s="526"/>
      <c r="P958" s="526"/>
      <c r="Q958" s="526"/>
      <c r="R958" s="526"/>
      <c r="S958" s="526"/>
      <c r="T958" s="526"/>
      <c r="U958" s="526"/>
      <c r="V958" s="526"/>
      <c r="W958" s="526"/>
      <c r="X958" s="526"/>
      <c r="Y958" s="526"/>
      <c r="Z958" s="526"/>
      <c r="AA958" s="526"/>
      <c r="AB958" s="526"/>
      <c r="AC958" s="526"/>
      <c r="AD958" s="526"/>
      <c r="AE958" s="526"/>
      <c r="AF958" s="526"/>
      <c r="AG958" s="526"/>
      <c r="AH958" s="526"/>
      <c r="AI958" s="526"/>
      <c r="AJ958" s="526"/>
      <c r="AK958" s="526"/>
      <c r="AL958" s="526"/>
      <c r="AM958" s="526"/>
      <c r="AN958" s="526"/>
      <c r="AO958" s="526"/>
      <c r="AP958" s="526"/>
      <c r="AQ958" s="526"/>
      <c r="AR958" s="526"/>
      <c r="AS958" s="526"/>
      <c r="AT958" s="526"/>
      <c r="AU958" s="526"/>
      <c r="AV958" s="526"/>
      <c r="AW958" s="526"/>
      <c r="AX958" s="526"/>
      <c r="AY958" s="526"/>
      <c r="AZ958" s="526"/>
      <c r="BA958" s="526"/>
      <c r="BB958" s="526"/>
      <c r="BC958" s="526"/>
      <c r="BD958" s="526"/>
      <c r="BE958" s="526"/>
      <c r="BF958" s="526"/>
      <c r="BG958" s="526"/>
      <c r="BH958" s="526"/>
      <c r="BI958" s="526"/>
      <c r="BJ958" s="526"/>
      <c r="BK958" s="526"/>
      <c r="BL958" s="526"/>
      <c r="BM958" s="526"/>
      <c r="BN958" s="526"/>
      <c r="BO958" s="526"/>
      <c r="BP958" s="526"/>
      <c r="BQ958" s="526"/>
      <c r="BR958" s="526"/>
      <c r="BS958" s="526"/>
      <c r="BT958" s="526"/>
      <c r="BU958" s="526"/>
      <c r="BV958" s="526"/>
      <c r="BW958" s="526"/>
      <c r="BX958" s="526"/>
      <c r="BY958" s="526"/>
      <c r="BZ958" s="526"/>
      <c r="CA958" s="526"/>
      <c r="CB958" s="526"/>
      <c r="CC958" s="526"/>
      <c r="CD958" s="526"/>
      <c r="CE958" s="526"/>
      <c r="CF958" s="526"/>
      <c r="CG958" s="526"/>
      <c r="CH958" s="526"/>
      <c r="CI958" s="526"/>
      <c r="CJ958" s="526"/>
      <c r="CK958" s="526"/>
      <c r="CL958" s="526"/>
      <c r="CM958" s="526"/>
      <c r="CN958" s="526"/>
      <c r="CO958" s="526"/>
      <c r="CP958" s="526"/>
      <c r="CQ958" s="526"/>
      <c r="CR958" s="526"/>
      <c r="CS958" s="526"/>
      <c r="CT958" s="526"/>
      <c r="CU958" s="526"/>
      <c r="CV958" s="526"/>
      <c r="CW958" s="526"/>
      <c r="CX958" s="526"/>
      <c r="CY958" s="526"/>
      <c r="CZ958" s="526"/>
      <c r="DA958" s="526"/>
      <c r="DB958" s="526"/>
      <c r="DC958" s="526"/>
      <c r="DD958" s="526"/>
      <c r="DE958" s="526"/>
      <c r="DF958" s="526"/>
    </row>
    <row r="959" spans="8:110">
      <c r="H959" s="524">
        <f t="shared" si="152"/>
        <v>0</v>
      </c>
      <c r="K959" s="526"/>
      <c r="L959" s="526"/>
      <c r="M959" s="526"/>
      <c r="N959" s="526"/>
      <c r="O959" s="526"/>
      <c r="P959" s="526"/>
      <c r="Q959" s="526"/>
      <c r="R959" s="526"/>
      <c r="S959" s="526"/>
      <c r="T959" s="526"/>
      <c r="U959" s="526"/>
      <c r="V959" s="526"/>
      <c r="W959" s="526"/>
      <c r="X959" s="526"/>
      <c r="Y959" s="526"/>
      <c r="Z959" s="526"/>
      <c r="AA959" s="526"/>
      <c r="AB959" s="526"/>
      <c r="AC959" s="526"/>
      <c r="AD959" s="526"/>
      <c r="AE959" s="526"/>
      <c r="AF959" s="526"/>
      <c r="AG959" s="526"/>
      <c r="AH959" s="526"/>
      <c r="AI959" s="526"/>
      <c r="AJ959" s="526"/>
      <c r="AK959" s="526"/>
      <c r="AL959" s="526"/>
      <c r="AM959" s="526"/>
      <c r="AN959" s="526"/>
      <c r="AO959" s="526"/>
      <c r="AP959" s="526"/>
      <c r="AQ959" s="526"/>
      <c r="AR959" s="526"/>
      <c r="AS959" s="526"/>
      <c r="AT959" s="526"/>
      <c r="AU959" s="526"/>
      <c r="AV959" s="526"/>
      <c r="AW959" s="526"/>
      <c r="AX959" s="526"/>
      <c r="AY959" s="526"/>
      <c r="AZ959" s="526"/>
      <c r="BA959" s="526"/>
      <c r="BB959" s="526"/>
      <c r="BC959" s="526"/>
      <c r="BD959" s="526"/>
      <c r="BE959" s="526"/>
      <c r="BF959" s="526"/>
      <c r="BG959" s="526"/>
      <c r="BH959" s="526"/>
      <c r="BI959" s="526"/>
      <c r="BJ959" s="526"/>
      <c r="BK959" s="526"/>
      <c r="BL959" s="526"/>
      <c r="BM959" s="526"/>
      <c r="BN959" s="526"/>
      <c r="BO959" s="526"/>
      <c r="BP959" s="526"/>
      <c r="BQ959" s="526"/>
      <c r="BR959" s="526"/>
      <c r="BS959" s="526"/>
      <c r="BT959" s="526"/>
      <c r="BU959" s="526"/>
      <c r="BV959" s="526"/>
      <c r="BW959" s="526"/>
      <c r="BX959" s="526"/>
      <c r="BY959" s="526"/>
      <c r="BZ959" s="526"/>
      <c r="CA959" s="526"/>
      <c r="CB959" s="526"/>
      <c r="CC959" s="526"/>
      <c r="CD959" s="526"/>
      <c r="CE959" s="526"/>
      <c r="CF959" s="526"/>
      <c r="CG959" s="526"/>
      <c r="CH959" s="526"/>
      <c r="CI959" s="526"/>
      <c r="CJ959" s="526"/>
      <c r="CK959" s="526"/>
      <c r="CL959" s="526"/>
      <c r="CM959" s="526"/>
      <c r="CN959" s="526"/>
      <c r="CO959" s="526"/>
      <c r="CP959" s="526"/>
      <c r="CQ959" s="526"/>
      <c r="CR959" s="526"/>
      <c r="CS959" s="526"/>
      <c r="CT959" s="526"/>
      <c r="CU959" s="526"/>
      <c r="CV959" s="526"/>
      <c r="CW959" s="526"/>
      <c r="CX959" s="526"/>
      <c r="CY959" s="526"/>
      <c r="CZ959" s="526"/>
      <c r="DA959" s="526"/>
      <c r="DB959" s="526"/>
      <c r="DC959" s="526"/>
      <c r="DD959" s="526"/>
      <c r="DE959" s="526"/>
      <c r="DF959" s="526"/>
    </row>
    <row r="960" spans="8:110">
      <c r="H960" s="524">
        <f t="shared" si="152"/>
        <v>0</v>
      </c>
      <c r="K960" s="526"/>
      <c r="L960" s="526"/>
      <c r="M960" s="526"/>
      <c r="N960" s="526"/>
      <c r="O960" s="526"/>
      <c r="P960" s="526"/>
      <c r="Q960" s="526"/>
      <c r="R960" s="526"/>
      <c r="S960" s="526"/>
      <c r="T960" s="526"/>
      <c r="U960" s="526"/>
      <c r="V960" s="526"/>
      <c r="W960" s="526"/>
      <c r="X960" s="526"/>
      <c r="Y960" s="526"/>
      <c r="Z960" s="526"/>
      <c r="AA960" s="526"/>
      <c r="AB960" s="526"/>
      <c r="AC960" s="526"/>
      <c r="AD960" s="526"/>
      <c r="AE960" s="526"/>
      <c r="AF960" s="526"/>
      <c r="AG960" s="526"/>
      <c r="AH960" s="526"/>
      <c r="AI960" s="526"/>
      <c r="AJ960" s="526"/>
      <c r="AK960" s="526"/>
      <c r="AL960" s="526"/>
      <c r="AM960" s="526"/>
      <c r="AN960" s="526"/>
      <c r="AO960" s="526"/>
      <c r="AP960" s="526"/>
      <c r="AQ960" s="526"/>
      <c r="AR960" s="526"/>
      <c r="AS960" s="526"/>
      <c r="AT960" s="526"/>
      <c r="AU960" s="526"/>
      <c r="AV960" s="526"/>
      <c r="AW960" s="526"/>
      <c r="AX960" s="526"/>
      <c r="AY960" s="526"/>
      <c r="AZ960" s="526"/>
      <c r="BA960" s="526"/>
      <c r="BB960" s="526"/>
      <c r="BC960" s="526"/>
      <c r="BD960" s="526"/>
      <c r="BE960" s="526"/>
      <c r="BF960" s="526"/>
      <c r="BG960" s="526"/>
      <c r="BH960" s="526"/>
      <c r="BI960" s="526"/>
      <c r="BJ960" s="526"/>
      <c r="BK960" s="526"/>
      <c r="BL960" s="526"/>
      <c r="BM960" s="526"/>
      <c r="BN960" s="526"/>
      <c r="BO960" s="526"/>
      <c r="BP960" s="526"/>
      <c r="BQ960" s="526"/>
      <c r="BR960" s="526"/>
      <c r="BS960" s="526"/>
      <c r="BT960" s="526"/>
      <c r="BU960" s="526"/>
      <c r="BV960" s="526"/>
      <c r="BW960" s="526"/>
      <c r="BX960" s="526"/>
      <c r="BY960" s="526"/>
      <c r="BZ960" s="526"/>
      <c r="CA960" s="526"/>
      <c r="CB960" s="526"/>
      <c r="CC960" s="526"/>
      <c r="CD960" s="526"/>
      <c r="CE960" s="526"/>
      <c r="CF960" s="526"/>
      <c r="CG960" s="526"/>
      <c r="CH960" s="526"/>
      <c r="CI960" s="526"/>
      <c r="CJ960" s="526"/>
      <c r="CK960" s="526"/>
      <c r="CL960" s="526"/>
      <c r="CM960" s="526"/>
      <c r="CN960" s="526"/>
      <c r="CO960" s="526"/>
      <c r="CP960" s="526"/>
      <c r="CQ960" s="526"/>
      <c r="CR960" s="526"/>
      <c r="CS960" s="526"/>
      <c r="CT960" s="526"/>
      <c r="CU960" s="526"/>
      <c r="CV960" s="526"/>
      <c r="CW960" s="526"/>
      <c r="CX960" s="526"/>
      <c r="CY960" s="526"/>
      <c r="CZ960" s="526"/>
      <c r="DA960" s="526"/>
      <c r="DB960" s="526"/>
      <c r="DC960" s="526"/>
      <c r="DD960" s="526"/>
      <c r="DE960" s="526"/>
      <c r="DF960" s="526"/>
    </row>
    <row r="961" spans="8:110">
      <c r="H961" s="524">
        <f t="shared" si="152"/>
        <v>0</v>
      </c>
      <c r="K961" s="526"/>
      <c r="L961" s="526"/>
      <c r="M961" s="526"/>
      <c r="N961" s="526"/>
      <c r="O961" s="526"/>
      <c r="P961" s="526"/>
      <c r="Q961" s="526"/>
      <c r="R961" s="526"/>
      <c r="S961" s="526"/>
      <c r="T961" s="526"/>
      <c r="U961" s="526"/>
      <c r="V961" s="526"/>
      <c r="W961" s="526"/>
      <c r="X961" s="526"/>
      <c r="Y961" s="526"/>
      <c r="Z961" s="526"/>
      <c r="AA961" s="526"/>
      <c r="AB961" s="526"/>
      <c r="AC961" s="526"/>
      <c r="AD961" s="526"/>
      <c r="AE961" s="526"/>
      <c r="AF961" s="526"/>
      <c r="AG961" s="526"/>
      <c r="AH961" s="526"/>
      <c r="AI961" s="526"/>
      <c r="AJ961" s="526"/>
      <c r="AK961" s="526"/>
      <c r="AL961" s="526"/>
      <c r="AM961" s="526"/>
      <c r="AN961" s="526"/>
      <c r="AO961" s="526"/>
      <c r="AP961" s="526"/>
      <c r="AQ961" s="526"/>
      <c r="AR961" s="526"/>
      <c r="AS961" s="526"/>
      <c r="AT961" s="526"/>
      <c r="AU961" s="526"/>
      <c r="AV961" s="526"/>
      <c r="AW961" s="526"/>
      <c r="AX961" s="526"/>
      <c r="AY961" s="526"/>
      <c r="AZ961" s="526"/>
      <c r="BA961" s="526"/>
      <c r="BB961" s="526"/>
      <c r="BC961" s="526"/>
      <c r="BD961" s="526"/>
      <c r="BE961" s="526"/>
      <c r="BF961" s="526"/>
      <c r="BG961" s="526"/>
      <c r="BH961" s="526"/>
      <c r="BI961" s="526"/>
      <c r="BJ961" s="526"/>
      <c r="BK961" s="526"/>
      <c r="BL961" s="526"/>
      <c r="BM961" s="526"/>
      <c r="BN961" s="526"/>
      <c r="BO961" s="526"/>
      <c r="BP961" s="526"/>
      <c r="BQ961" s="526"/>
      <c r="BR961" s="526"/>
      <c r="BS961" s="526"/>
      <c r="BT961" s="526"/>
      <c r="BU961" s="526"/>
      <c r="BV961" s="526"/>
      <c r="BW961" s="526"/>
      <c r="BX961" s="526"/>
      <c r="BY961" s="526"/>
      <c r="BZ961" s="526"/>
      <c r="CA961" s="526"/>
      <c r="CB961" s="526"/>
      <c r="CC961" s="526"/>
      <c r="CD961" s="526"/>
      <c r="CE961" s="526"/>
      <c r="CF961" s="526"/>
      <c r="CG961" s="526"/>
      <c r="CH961" s="526"/>
      <c r="CI961" s="526"/>
      <c r="CJ961" s="526"/>
      <c r="CK961" s="526"/>
      <c r="CL961" s="526"/>
      <c r="CM961" s="526"/>
      <c r="CN961" s="526"/>
      <c r="CO961" s="526"/>
      <c r="CP961" s="526"/>
      <c r="CQ961" s="526"/>
      <c r="CR961" s="526"/>
      <c r="CS961" s="526"/>
      <c r="CT961" s="526"/>
      <c r="CU961" s="526"/>
      <c r="CV961" s="526"/>
      <c r="CW961" s="526"/>
      <c r="CX961" s="526"/>
      <c r="CY961" s="526"/>
      <c r="CZ961" s="526"/>
      <c r="DA961" s="526"/>
      <c r="DB961" s="526"/>
      <c r="DC961" s="526"/>
      <c r="DD961" s="526"/>
      <c r="DE961" s="526"/>
      <c r="DF961" s="526"/>
    </row>
    <row r="962" spans="8:110">
      <c r="H962" s="524">
        <f t="shared" si="152"/>
        <v>0</v>
      </c>
      <c r="K962" s="526"/>
      <c r="L962" s="526"/>
      <c r="M962" s="526"/>
      <c r="N962" s="526"/>
      <c r="O962" s="526"/>
      <c r="P962" s="526"/>
      <c r="Q962" s="526"/>
      <c r="R962" s="526"/>
      <c r="S962" s="526"/>
      <c r="T962" s="526"/>
      <c r="U962" s="526"/>
      <c r="V962" s="526"/>
      <c r="W962" s="526"/>
      <c r="X962" s="526"/>
      <c r="Y962" s="526"/>
      <c r="Z962" s="526"/>
      <c r="AA962" s="526"/>
      <c r="AB962" s="526"/>
      <c r="AC962" s="526"/>
      <c r="AD962" s="526"/>
      <c r="AE962" s="526"/>
      <c r="AF962" s="526"/>
      <c r="AG962" s="526"/>
      <c r="AH962" s="526"/>
      <c r="AI962" s="526"/>
      <c r="AJ962" s="526"/>
      <c r="AK962" s="526"/>
      <c r="AL962" s="526"/>
      <c r="AM962" s="526"/>
      <c r="AN962" s="526"/>
      <c r="AO962" s="526"/>
      <c r="AP962" s="526"/>
      <c r="AQ962" s="526"/>
      <c r="AR962" s="526"/>
      <c r="AS962" s="526"/>
      <c r="AT962" s="526"/>
      <c r="AU962" s="526"/>
      <c r="AV962" s="526"/>
      <c r="AW962" s="526"/>
      <c r="AX962" s="526"/>
      <c r="AY962" s="526"/>
      <c r="AZ962" s="526"/>
      <c r="BA962" s="526"/>
      <c r="BB962" s="526"/>
      <c r="BC962" s="526"/>
      <c r="BD962" s="526"/>
      <c r="BE962" s="526"/>
      <c r="BF962" s="526"/>
      <c r="BG962" s="526"/>
      <c r="BH962" s="526"/>
      <c r="BI962" s="526"/>
      <c r="BJ962" s="526"/>
      <c r="BK962" s="526"/>
      <c r="BL962" s="526"/>
      <c r="BM962" s="526"/>
      <c r="BN962" s="526"/>
      <c r="BO962" s="526"/>
      <c r="BP962" s="526"/>
      <c r="BQ962" s="526"/>
      <c r="BR962" s="526"/>
      <c r="BS962" s="526"/>
      <c r="BT962" s="526"/>
      <c r="BU962" s="526"/>
      <c r="BV962" s="526"/>
      <c r="BW962" s="526"/>
      <c r="BX962" s="526"/>
      <c r="BY962" s="526"/>
      <c r="BZ962" s="526"/>
      <c r="CA962" s="526"/>
      <c r="CB962" s="526"/>
      <c r="CC962" s="526"/>
      <c r="CD962" s="526"/>
      <c r="CE962" s="526"/>
      <c r="CF962" s="526"/>
      <c r="CG962" s="526"/>
      <c r="CH962" s="526"/>
      <c r="CI962" s="526"/>
      <c r="CJ962" s="526"/>
      <c r="CK962" s="526"/>
      <c r="CL962" s="526"/>
      <c r="CM962" s="526"/>
      <c r="CN962" s="526"/>
      <c r="CO962" s="526"/>
      <c r="CP962" s="526"/>
      <c r="CQ962" s="526"/>
      <c r="CR962" s="526"/>
      <c r="CS962" s="526"/>
      <c r="CT962" s="526"/>
      <c r="CU962" s="526"/>
      <c r="CV962" s="526"/>
      <c r="CW962" s="526"/>
      <c r="CX962" s="526"/>
      <c r="CY962" s="526"/>
      <c r="CZ962" s="526"/>
      <c r="DA962" s="526"/>
      <c r="DB962" s="526"/>
      <c r="DC962" s="526"/>
      <c r="DD962" s="526"/>
      <c r="DE962" s="526"/>
      <c r="DF962" s="526"/>
    </row>
    <row r="963" spans="8:110">
      <c r="H963" s="524">
        <f t="shared" si="152"/>
        <v>0</v>
      </c>
      <c r="K963" s="526"/>
      <c r="L963" s="526"/>
      <c r="M963" s="526"/>
      <c r="N963" s="526"/>
      <c r="O963" s="526"/>
      <c r="P963" s="526"/>
      <c r="Q963" s="526"/>
      <c r="R963" s="526"/>
      <c r="S963" s="526"/>
      <c r="T963" s="526"/>
      <c r="U963" s="526"/>
      <c r="V963" s="526"/>
      <c r="W963" s="526"/>
      <c r="X963" s="526"/>
      <c r="Y963" s="526"/>
      <c r="Z963" s="526"/>
      <c r="AA963" s="526"/>
      <c r="AB963" s="526"/>
      <c r="AC963" s="526"/>
      <c r="AD963" s="526"/>
      <c r="AE963" s="526"/>
      <c r="AF963" s="526"/>
      <c r="AG963" s="526"/>
      <c r="AH963" s="526"/>
      <c r="AI963" s="526"/>
      <c r="AJ963" s="526"/>
      <c r="AK963" s="526"/>
      <c r="AL963" s="526"/>
      <c r="AM963" s="526"/>
      <c r="AN963" s="526"/>
      <c r="AO963" s="526"/>
      <c r="AP963" s="526"/>
      <c r="AQ963" s="526"/>
      <c r="AR963" s="526"/>
      <c r="AS963" s="526"/>
      <c r="AT963" s="526"/>
      <c r="AU963" s="526"/>
      <c r="AV963" s="526"/>
      <c r="AW963" s="526"/>
      <c r="AX963" s="526"/>
      <c r="AY963" s="526"/>
      <c r="AZ963" s="526"/>
      <c r="BA963" s="526"/>
      <c r="BB963" s="526"/>
      <c r="BC963" s="526"/>
      <c r="BD963" s="526"/>
      <c r="BE963" s="526"/>
      <c r="BF963" s="526"/>
      <c r="BG963" s="526"/>
      <c r="BH963" s="526"/>
      <c r="BI963" s="526"/>
      <c r="BJ963" s="526"/>
      <c r="BK963" s="526"/>
      <c r="BL963" s="526"/>
      <c r="BM963" s="526"/>
      <c r="BN963" s="526"/>
      <c r="BO963" s="526"/>
      <c r="BP963" s="526"/>
      <c r="BQ963" s="526"/>
      <c r="BR963" s="526"/>
      <c r="BS963" s="526"/>
      <c r="BT963" s="526"/>
      <c r="BU963" s="526"/>
      <c r="BV963" s="526"/>
      <c r="BW963" s="526"/>
      <c r="BX963" s="526"/>
      <c r="BY963" s="526"/>
      <c r="BZ963" s="526"/>
      <c r="CA963" s="526"/>
      <c r="CB963" s="526"/>
      <c r="CC963" s="526"/>
      <c r="CD963" s="526"/>
      <c r="CE963" s="526"/>
      <c r="CF963" s="526"/>
      <c r="CG963" s="526"/>
      <c r="CH963" s="526"/>
      <c r="CI963" s="526"/>
      <c r="CJ963" s="526"/>
      <c r="CK963" s="526"/>
      <c r="CL963" s="526"/>
      <c r="CM963" s="526"/>
      <c r="CN963" s="526"/>
      <c r="CO963" s="526"/>
      <c r="CP963" s="526"/>
      <c r="CQ963" s="526"/>
      <c r="CR963" s="526"/>
      <c r="CS963" s="526"/>
      <c r="CT963" s="526"/>
      <c r="CU963" s="526"/>
      <c r="CV963" s="526"/>
      <c r="CW963" s="526"/>
      <c r="CX963" s="526"/>
      <c r="CY963" s="526"/>
      <c r="CZ963" s="526"/>
      <c r="DA963" s="526"/>
      <c r="DB963" s="526"/>
      <c r="DC963" s="526"/>
      <c r="DD963" s="526"/>
      <c r="DE963" s="526"/>
      <c r="DF963" s="526"/>
    </row>
    <row r="964" spans="8:110">
      <c r="H964" s="524">
        <f t="shared" si="152"/>
        <v>0</v>
      </c>
      <c r="K964" s="526"/>
      <c r="L964" s="526"/>
      <c r="M964" s="526"/>
      <c r="N964" s="526"/>
      <c r="O964" s="526"/>
      <c r="P964" s="526"/>
      <c r="Q964" s="526"/>
      <c r="R964" s="526"/>
      <c r="S964" s="526"/>
      <c r="T964" s="526"/>
      <c r="U964" s="526"/>
      <c r="V964" s="526"/>
      <c r="W964" s="526"/>
      <c r="X964" s="526"/>
      <c r="Y964" s="526"/>
      <c r="Z964" s="526"/>
      <c r="AA964" s="526"/>
      <c r="AB964" s="526"/>
      <c r="AC964" s="526"/>
      <c r="AD964" s="526"/>
      <c r="AE964" s="526"/>
      <c r="AF964" s="526"/>
      <c r="AG964" s="526"/>
      <c r="AH964" s="526"/>
      <c r="AI964" s="526"/>
      <c r="AJ964" s="526"/>
      <c r="AK964" s="526"/>
      <c r="AL964" s="526"/>
      <c r="AM964" s="526"/>
      <c r="AN964" s="526"/>
      <c r="AO964" s="526"/>
      <c r="AP964" s="526"/>
      <c r="AQ964" s="526"/>
      <c r="AR964" s="526"/>
      <c r="AS964" s="526"/>
      <c r="AT964" s="526"/>
      <c r="AU964" s="526"/>
      <c r="AV964" s="526"/>
      <c r="AW964" s="526"/>
      <c r="AX964" s="526"/>
      <c r="AY964" s="526"/>
      <c r="AZ964" s="526"/>
      <c r="BA964" s="526"/>
      <c r="BB964" s="526"/>
      <c r="BC964" s="526"/>
      <c r="BD964" s="526"/>
      <c r="BE964" s="526"/>
      <c r="BF964" s="526"/>
      <c r="BG964" s="526"/>
      <c r="BH964" s="526"/>
      <c r="BI964" s="526"/>
      <c r="BJ964" s="526"/>
      <c r="BK964" s="526"/>
      <c r="BL964" s="526"/>
      <c r="BM964" s="526"/>
      <c r="BN964" s="526"/>
      <c r="BO964" s="526"/>
      <c r="BP964" s="526"/>
      <c r="BQ964" s="526"/>
      <c r="BR964" s="526"/>
      <c r="BS964" s="526"/>
      <c r="BT964" s="526"/>
      <c r="BU964" s="526"/>
      <c r="BV964" s="526"/>
      <c r="BW964" s="526"/>
      <c r="BX964" s="526"/>
      <c r="BY964" s="526"/>
      <c r="BZ964" s="526"/>
      <c r="CA964" s="526"/>
      <c r="CB964" s="526"/>
      <c r="CC964" s="526"/>
      <c r="CD964" s="526"/>
      <c r="CE964" s="526"/>
      <c r="CF964" s="526"/>
      <c r="CG964" s="526"/>
      <c r="CH964" s="526"/>
      <c r="CI964" s="526"/>
      <c r="CJ964" s="526"/>
      <c r="CK964" s="526"/>
      <c r="CL964" s="526"/>
      <c r="CM964" s="526"/>
      <c r="CN964" s="526"/>
      <c r="CO964" s="526"/>
      <c r="CP964" s="526"/>
      <c r="CQ964" s="526"/>
      <c r="CR964" s="526"/>
      <c r="CS964" s="526"/>
      <c r="CT964" s="526"/>
      <c r="CU964" s="526"/>
      <c r="CV964" s="526"/>
      <c r="CW964" s="526"/>
      <c r="CX964" s="526"/>
      <c r="CY964" s="526"/>
      <c r="CZ964" s="526"/>
      <c r="DA964" s="526"/>
      <c r="DB964" s="526"/>
      <c r="DC964" s="526"/>
      <c r="DD964" s="526"/>
      <c r="DE964" s="526"/>
      <c r="DF964" s="526"/>
    </row>
    <row r="965" spans="8:110">
      <c r="H965" s="524">
        <f t="shared" si="152"/>
        <v>0</v>
      </c>
      <c r="K965" s="526"/>
      <c r="L965" s="526"/>
      <c r="M965" s="526"/>
      <c r="N965" s="526"/>
      <c r="O965" s="526"/>
      <c r="P965" s="526"/>
      <c r="Q965" s="526"/>
      <c r="R965" s="526"/>
      <c r="S965" s="526"/>
      <c r="T965" s="526"/>
      <c r="U965" s="526"/>
      <c r="V965" s="526"/>
      <c r="W965" s="526"/>
      <c r="X965" s="526"/>
      <c r="Y965" s="526"/>
      <c r="Z965" s="526"/>
      <c r="AA965" s="526"/>
      <c r="AB965" s="526"/>
      <c r="AC965" s="526"/>
      <c r="AD965" s="526"/>
      <c r="AE965" s="526"/>
      <c r="AF965" s="526"/>
      <c r="AG965" s="526"/>
      <c r="AH965" s="526"/>
      <c r="AI965" s="526"/>
      <c r="AJ965" s="526"/>
      <c r="AK965" s="526"/>
      <c r="AL965" s="526"/>
      <c r="AM965" s="526"/>
      <c r="AN965" s="526"/>
      <c r="AO965" s="526"/>
      <c r="AP965" s="526"/>
      <c r="AQ965" s="526"/>
      <c r="AR965" s="526"/>
      <c r="AS965" s="526"/>
      <c r="AT965" s="526"/>
      <c r="AU965" s="526"/>
      <c r="AV965" s="526"/>
      <c r="AW965" s="526"/>
      <c r="AX965" s="526"/>
      <c r="AY965" s="526"/>
      <c r="AZ965" s="526"/>
      <c r="BA965" s="526"/>
      <c r="BB965" s="526"/>
      <c r="BC965" s="526"/>
      <c r="BD965" s="526"/>
      <c r="BE965" s="526"/>
      <c r="BF965" s="526"/>
      <c r="BG965" s="526"/>
      <c r="BH965" s="526"/>
      <c r="BI965" s="526"/>
      <c r="BJ965" s="526"/>
      <c r="BK965" s="526"/>
      <c r="BL965" s="526"/>
      <c r="BM965" s="526"/>
      <c r="BN965" s="526"/>
      <c r="BO965" s="526"/>
      <c r="BP965" s="526"/>
      <c r="BQ965" s="526"/>
      <c r="BR965" s="526"/>
      <c r="BS965" s="526"/>
      <c r="BT965" s="526"/>
      <c r="BU965" s="526"/>
      <c r="BV965" s="526"/>
      <c r="BW965" s="526"/>
      <c r="BX965" s="526"/>
      <c r="BY965" s="526"/>
      <c r="BZ965" s="526"/>
      <c r="CA965" s="526"/>
      <c r="CB965" s="526"/>
      <c r="CC965" s="526"/>
      <c r="CD965" s="526"/>
      <c r="CE965" s="526"/>
      <c r="CF965" s="526"/>
      <c r="CG965" s="526"/>
      <c r="CH965" s="526"/>
      <c r="CI965" s="526"/>
      <c r="CJ965" s="526"/>
      <c r="CK965" s="526"/>
      <c r="CL965" s="526"/>
      <c r="CM965" s="526"/>
      <c r="CN965" s="526"/>
      <c r="CO965" s="526"/>
      <c r="CP965" s="526"/>
      <c r="CQ965" s="526"/>
      <c r="CR965" s="526"/>
      <c r="CS965" s="526"/>
      <c r="CT965" s="526"/>
      <c r="CU965" s="526"/>
      <c r="CV965" s="526"/>
      <c r="CW965" s="526"/>
      <c r="CX965" s="526"/>
      <c r="CY965" s="526"/>
      <c r="CZ965" s="526"/>
      <c r="DA965" s="526"/>
      <c r="DB965" s="526"/>
      <c r="DC965" s="526"/>
      <c r="DD965" s="526"/>
      <c r="DE965" s="526"/>
      <c r="DF965" s="526"/>
    </row>
    <row r="966" spans="8:110">
      <c r="H966" s="524">
        <f t="shared" si="152"/>
        <v>0</v>
      </c>
      <c r="K966" s="526"/>
      <c r="L966" s="526"/>
      <c r="M966" s="526"/>
      <c r="N966" s="526"/>
      <c r="O966" s="526"/>
      <c r="P966" s="526"/>
      <c r="Q966" s="526"/>
      <c r="R966" s="526"/>
      <c r="S966" s="526"/>
      <c r="T966" s="526"/>
      <c r="U966" s="526"/>
      <c r="V966" s="526"/>
      <c r="W966" s="526"/>
      <c r="X966" s="526"/>
      <c r="Y966" s="526"/>
      <c r="Z966" s="526"/>
      <c r="AA966" s="526"/>
      <c r="AB966" s="526"/>
      <c r="AC966" s="526"/>
      <c r="AD966" s="526"/>
      <c r="AE966" s="526"/>
      <c r="AF966" s="526"/>
      <c r="AG966" s="526"/>
      <c r="AH966" s="526"/>
      <c r="AI966" s="526"/>
      <c r="AJ966" s="526"/>
      <c r="AK966" s="526"/>
      <c r="AL966" s="526"/>
      <c r="AM966" s="526"/>
      <c r="AN966" s="526"/>
      <c r="AO966" s="526"/>
      <c r="AP966" s="526"/>
      <c r="AQ966" s="526"/>
      <c r="AR966" s="526"/>
      <c r="AS966" s="526"/>
      <c r="AT966" s="526"/>
      <c r="AU966" s="526"/>
      <c r="AV966" s="526"/>
      <c r="AW966" s="526"/>
      <c r="AX966" s="526"/>
      <c r="AY966" s="526"/>
      <c r="AZ966" s="526"/>
      <c r="BA966" s="526"/>
      <c r="BB966" s="526"/>
      <c r="BC966" s="526"/>
      <c r="BD966" s="526"/>
      <c r="BE966" s="526"/>
      <c r="BF966" s="526"/>
      <c r="BG966" s="526"/>
      <c r="BH966" s="526"/>
      <c r="BI966" s="526"/>
      <c r="BJ966" s="526"/>
      <c r="BK966" s="526"/>
      <c r="BL966" s="526"/>
      <c r="BM966" s="526"/>
      <c r="BN966" s="526"/>
      <c r="BO966" s="526"/>
      <c r="BP966" s="526"/>
      <c r="BQ966" s="526"/>
      <c r="BR966" s="526"/>
      <c r="BS966" s="526"/>
      <c r="BT966" s="526"/>
      <c r="BU966" s="526"/>
      <c r="BV966" s="526"/>
      <c r="BW966" s="526"/>
      <c r="BX966" s="526"/>
      <c r="BY966" s="526"/>
      <c r="BZ966" s="526"/>
      <c r="CA966" s="526"/>
      <c r="CB966" s="526"/>
      <c r="CC966" s="526"/>
      <c r="CD966" s="526"/>
      <c r="CE966" s="526"/>
      <c r="CF966" s="526"/>
      <c r="CG966" s="526"/>
      <c r="CH966" s="526"/>
      <c r="CI966" s="526"/>
      <c r="CJ966" s="526"/>
      <c r="CK966" s="526"/>
      <c r="CL966" s="526"/>
      <c r="CM966" s="526"/>
      <c r="CN966" s="526"/>
      <c r="CO966" s="526"/>
      <c r="CP966" s="526"/>
      <c r="CQ966" s="526"/>
      <c r="CR966" s="526"/>
      <c r="CS966" s="526"/>
      <c r="CT966" s="526"/>
      <c r="CU966" s="526"/>
      <c r="CV966" s="526"/>
      <c r="CW966" s="526"/>
      <c r="CX966" s="526"/>
      <c r="CY966" s="526"/>
      <c r="CZ966" s="526"/>
      <c r="DA966" s="526"/>
      <c r="DB966" s="526"/>
      <c r="DC966" s="526"/>
      <c r="DD966" s="526"/>
      <c r="DE966" s="526"/>
      <c r="DF966" s="526"/>
    </row>
    <row r="967" spans="8:110">
      <c r="H967" s="524">
        <f t="shared" si="152"/>
        <v>0</v>
      </c>
      <c r="K967" s="526"/>
      <c r="L967" s="526"/>
      <c r="M967" s="526"/>
      <c r="N967" s="526"/>
      <c r="O967" s="526"/>
      <c r="P967" s="526"/>
      <c r="Q967" s="526"/>
      <c r="R967" s="526"/>
      <c r="S967" s="526"/>
      <c r="T967" s="526"/>
      <c r="U967" s="526"/>
      <c r="V967" s="526"/>
      <c r="W967" s="526"/>
      <c r="X967" s="526"/>
      <c r="Y967" s="526"/>
      <c r="Z967" s="526"/>
      <c r="AA967" s="526"/>
      <c r="AB967" s="526"/>
      <c r="AC967" s="526"/>
      <c r="AD967" s="526"/>
      <c r="AE967" s="526"/>
      <c r="AF967" s="526"/>
      <c r="AG967" s="526"/>
      <c r="AH967" s="526"/>
      <c r="AI967" s="526"/>
      <c r="AJ967" s="526"/>
      <c r="AK967" s="526"/>
      <c r="AL967" s="526"/>
      <c r="AM967" s="526"/>
      <c r="AN967" s="526"/>
      <c r="AO967" s="526"/>
      <c r="AP967" s="526"/>
      <c r="AQ967" s="526"/>
      <c r="AR967" s="526"/>
      <c r="AS967" s="526"/>
      <c r="AT967" s="526"/>
      <c r="AU967" s="526"/>
      <c r="AV967" s="526"/>
      <c r="AW967" s="526"/>
      <c r="AX967" s="526"/>
      <c r="AY967" s="526"/>
      <c r="AZ967" s="526"/>
      <c r="BA967" s="526"/>
      <c r="BB967" s="526"/>
      <c r="BC967" s="526"/>
      <c r="BD967" s="526"/>
      <c r="BE967" s="526"/>
      <c r="BF967" s="526"/>
      <c r="BG967" s="526"/>
      <c r="BH967" s="526"/>
      <c r="BI967" s="526"/>
      <c r="BJ967" s="526"/>
      <c r="BK967" s="526"/>
      <c r="BL967" s="526"/>
      <c r="BM967" s="526"/>
      <c r="BN967" s="526"/>
      <c r="BO967" s="526"/>
      <c r="BP967" s="526"/>
      <c r="BQ967" s="526"/>
      <c r="BR967" s="526"/>
      <c r="BS967" s="526"/>
      <c r="BT967" s="526"/>
      <c r="BU967" s="526"/>
      <c r="BV967" s="526"/>
      <c r="BW967" s="526"/>
      <c r="BX967" s="526"/>
      <c r="BY967" s="526"/>
      <c r="BZ967" s="526"/>
      <c r="CA967" s="526"/>
      <c r="CB967" s="526"/>
      <c r="CC967" s="526"/>
      <c r="CD967" s="526"/>
      <c r="CE967" s="526"/>
      <c r="CF967" s="526"/>
      <c r="CG967" s="526"/>
      <c r="CH967" s="526"/>
      <c r="CI967" s="526"/>
      <c r="CJ967" s="526"/>
      <c r="CK967" s="526"/>
      <c r="CL967" s="526"/>
      <c r="CM967" s="526"/>
      <c r="CN967" s="526"/>
      <c r="CO967" s="526"/>
      <c r="CP967" s="526"/>
      <c r="CQ967" s="526"/>
      <c r="CR967" s="526"/>
      <c r="CS967" s="526"/>
      <c r="CT967" s="526"/>
      <c r="CU967" s="526"/>
      <c r="CV967" s="526"/>
      <c r="CW967" s="526"/>
      <c r="CX967" s="526"/>
      <c r="CY967" s="526"/>
      <c r="CZ967" s="526"/>
      <c r="DA967" s="526"/>
      <c r="DB967" s="526"/>
      <c r="DC967" s="526"/>
      <c r="DD967" s="526"/>
      <c r="DE967" s="526"/>
      <c r="DF967" s="526"/>
    </row>
    <row r="968" spans="8:110">
      <c r="H968" s="524">
        <f t="shared" si="152"/>
        <v>0</v>
      </c>
      <c r="K968" s="526"/>
      <c r="L968" s="526"/>
      <c r="M968" s="526"/>
      <c r="N968" s="526"/>
      <c r="O968" s="526"/>
      <c r="P968" s="526"/>
      <c r="Q968" s="526"/>
      <c r="R968" s="526"/>
      <c r="S968" s="526"/>
      <c r="T968" s="526"/>
      <c r="U968" s="526"/>
      <c r="V968" s="526"/>
      <c r="W968" s="526"/>
      <c r="X968" s="526"/>
      <c r="Y968" s="526"/>
      <c r="Z968" s="526"/>
      <c r="AA968" s="526"/>
      <c r="AB968" s="526"/>
      <c r="AC968" s="526"/>
      <c r="AD968" s="526"/>
      <c r="AE968" s="526"/>
      <c r="AF968" s="526"/>
      <c r="AG968" s="526"/>
      <c r="AH968" s="526"/>
      <c r="AI968" s="526"/>
      <c r="AJ968" s="526"/>
      <c r="AK968" s="526"/>
      <c r="AL968" s="526"/>
      <c r="AM968" s="526"/>
      <c r="AN968" s="526"/>
      <c r="AO968" s="526"/>
      <c r="AP968" s="526"/>
      <c r="AQ968" s="526"/>
      <c r="AR968" s="526"/>
      <c r="AS968" s="526"/>
      <c r="AT968" s="526"/>
      <c r="AU968" s="526"/>
      <c r="AV968" s="526"/>
      <c r="AW968" s="526"/>
      <c r="AX968" s="526"/>
      <c r="AY968" s="526"/>
      <c r="AZ968" s="526"/>
      <c r="BA968" s="526"/>
      <c r="BB968" s="526"/>
      <c r="BC968" s="526"/>
      <c r="BD968" s="526"/>
      <c r="BE968" s="526"/>
      <c r="BF968" s="526"/>
      <c r="BG968" s="526"/>
      <c r="BH968" s="526"/>
      <c r="BI968" s="526"/>
      <c r="BJ968" s="526"/>
      <c r="BK968" s="526"/>
      <c r="BL968" s="526"/>
      <c r="BM968" s="526"/>
      <c r="BN968" s="526"/>
      <c r="BO968" s="526"/>
      <c r="BP968" s="526"/>
      <c r="BQ968" s="526"/>
      <c r="BR968" s="526"/>
      <c r="BS968" s="526"/>
      <c r="BT968" s="526"/>
      <c r="BU968" s="526"/>
      <c r="BV968" s="526"/>
      <c r="BW968" s="526"/>
      <c r="BX968" s="526"/>
      <c r="BY968" s="526"/>
      <c r="BZ968" s="526"/>
      <c r="CA968" s="526"/>
      <c r="CB968" s="526"/>
      <c r="CC968" s="526"/>
      <c r="CD968" s="526"/>
      <c r="CE968" s="526"/>
      <c r="CF968" s="526"/>
      <c r="CG968" s="526"/>
      <c r="CH968" s="526"/>
      <c r="CI968" s="526"/>
      <c r="CJ968" s="526"/>
      <c r="CK968" s="526"/>
      <c r="CL968" s="526"/>
      <c r="CM968" s="526"/>
      <c r="CN968" s="526"/>
      <c r="CO968" s="526"/>
      <c r="CP968" s="526"/>
      <c r="CQ968" s="526"/>
      <c r="CR968" s="526"/>
      <c r="CS968" s="526"/>
      <c r="CT968" s="526"/>
      <c r="CU968" s="526"/>
      <c r="CV968" s="526"/>
      <c r="CW968" s="526"/>
      <c r="CX968" s="526"/>
      <c r="CY968" s="526"/>
      <c r="CZ968" s="526"/>
      <c r="DA968" s="526"/>
      <c r="DB968" s="526"/>
      <c r="DC968" s="526"/>
      <c r="DD968" s="526"/>
      <c r="DE968" s="526"/>
      <c r="DF968" s="526"/>
    </row>
    <row r="969" spans="8:110">
      <c r="H969" s="524">
        <f t="shared" si="152"/>
        <v>0</v>
      </c>
      <c r="K969" s="526"/>
      <c r="L969" s="526"/>
      <c r="M969" s="526"/>
      <c r="N969" s="526"/>
      <c r="O969" s="526"/>
      <c r="P969" s="526"/>
      <c r="Q969" s="526"/>
      <c r="R969" s="526"/>
      <c r="S969" s="526"/>
      <c r="T969" s="526"/>
      <c r="U969" s="526"/>
      <c r="V969" s="526"/>
      <c r="W969" s="526"/>
      <c r="X969" s="526"/>
      <c r="Y969" s="526"/>
      <c r="Z969" s="526"/>
      <c r="AA969" s="526"/>
      <c r="AB969" s="526"/>
      <c r="AC969" s="526"/>
      <c r="AD969" s="526"/>
      <c r="AE969" s="526"/>
      <c r="AF969" s="526"/>
      <c r="AG969" s="526"/>
      <c r="AH969" s="526"/>
      <c r="AI969" s="526"/>
      <c r="AJ969" s="526"/>
      <c r="AK969" s="526"/>
      <c r="AL969" s="526"/>
      <c r="AM969" s="526"/>
      <c r="AN969" s="526"/>
      <c r="AO969" s="526"/>
      <c r="AP969" s="526"/>
      <c r="AQ969" s="526"/>
      <c r="AR969" s="526"/>
      <c r="AS969" s="526"/>
      <c r="AT969" s="526"/>
      <c r="AU969" s="526"/>
      <c r="AV969" s="526"/>
      <c r="AW969" s="526"/>
      <c r="AX969" s="526"/>
      <c r="AY969" s="526"/>
      <c r="AZ969" s="526"/>
      <c r="BA969" s="526"/>
      <c r="BB969" s="526"/>
      <c r="BC969" s="526"/>
      <c r="BD969" s="526"/>
      <c r="BE969" s="526"/>
      <c r="BF969" s="526"/>
      <c r="BG969" s="526"/>
      <c r="BH969" s="526"/>
      <c r="BI969" s="526"/>
      <c r="BJ969" s="526"/>
      <c r="BK969" s="526"/>
      <c r="BL969" s="526"/>
      <c r="BM969" s="526"/>
      <c r="BN969" s="526"/>
      <c r="BO969" s="526"/>
      <c r="BP969" s="526"/>
      <c r="BQ969" s="526"/>
      <c r="BR969" s="526"/>
      <c r="BS969" s="526"/>
      <c r="BT969" s="526"/>
      <c r="BU969" s="526"/>
      <c r="BV969" s="526"/>
      <c r="BW969" s="526"/>
      <c r="BX969" s="526"/>
      <c r="BY969" s="526"/>
      <c r="BZ969" s="526"/>
      <c r="CA969" s="526"/>
      <c r="CB969" s="526"/>
      <c r="CC969" s="526"/>
      <c r="CD969" s="526"/>
      <c r="CE969" s="526"/>
      <c r="CF969" s="526"/>
      <c r="CG969" s="526"/>
      <c r="CH969" s="526"/>
      <c r="CI969" s="526"/>
      <c r="CJ969" s="526"/>
      <c r="CK969" s="526"/>
      <c r="CL969" s="526"/>
      <c r="CM969" s="526"/>
      <c r="CN969" s="526"/>
      <c r="CO969" s="526"/>
      <c r="CP969" s="526"/>
      <c r="CQ969" s="526"/>
      <c r="CR969" s="526"/>
      <c r="CS969" s="526"/>
      <c r="CT969" s="526"/>
      <c r="CU969" s="526"/>
      <c r="CV969" s="526"/>
      <c r="CW969" s="526"/>
      <c r="CX969" s="526"/>
      <c r="CY969" s="526"/>
      <c r="CZ969" s="526"/>
      <c r="DA969" s="526"/>
      <c r="DB969" s="526"/>
      <c r="DC969" s="526"/>
      <c r="DD969" s="526"/>
      <c r="DE969" s="526"/>
      <c r="DF969" s="526"/>
    </row>
    <row r="970" spans="8:110">
      <c r="H970" s="524">
        <f t="shared" si="152"/>
        <v>0</v>
      </c>
      <c r="K970" s="526"/>
      <c r="L970" s="526"/>
      <c r="M970" s="526"/>
      <c r="N970" s="526"/>
      <c r="O970" s="526"/>
      <c r="P970" s="526"/>
      <c r="Q970" s="526"/>
      <c r="R970" s="526"/>
      <c r="S970" s="526"/>
      <c r="T970" s="526"/>
      <c r="U970" s="526"/>
      <c r="V970" s="526"/>
      <c r="W970" s="526"/>
      <c r="X970" s="526"/>
      <c r="Y970" s="526"/>
      <c r="Z970" s="526"/>
      <c r="AA970" s="526"/>
      <c r="AB970" s="526"/>
      <c r="AC970" s="526"/>
      <c r="AD970" s="526"/>
      <c r="AE970" s="526"/>
      <c r="AF970" s="526"/>
      <c r="AG970" s="526"/>
      <c r="AH970" s="526"/>
      <c r="AI970" s="526"/>
      <c r="AJ970" s="526"/>
      <c r="AK970" s="526"/>
      <c r="AL970" s="526"/>
      <c r="AM970" s="526"/>
      <c r="AN970" s="526"/>
      <c r="AO970" s="526"/>
      <c r="AP970" s="526"/>
      <c r="AQ970" s="526"/>
      <c r="AR970" s="526"/>
      <c r="AS970" s="526"/>
      <c r="AT970" s="526"/>
      <c r="AU970" s="526"/>
      <c r="AV970" s="526"/>
      <c r="AW970" s="526"/>
      <c r="AX970" s="526"/>
      <c r="AY970" s="526"/>
      <c r="AZ970" s="526"/>
      <c r="BA970" s="526"/>
      <c r="BB970" s="526"/>
      <c r="BC970" s="526"/>
      <c r="BD970" s="526"/>
      <c r="BE970" s="526"/>
      <c r="BF970" s="526"/>
      <c r="BG970" s="526"/>
      <c r="BH970" s="526"/>
      <c r="BI970" s="526"/>
      <c r="BJ970" s="526"/>
      <c r="BK970" s="526"/>
      <c r="BL970" s="526"/>
      <c r="BM970" s="526"/>
      <c r="BN970" s="526"/>
      <c r="BO970" s="526"/>
      <c r="BP970" s="526"/>
      <c r="BQ970" s="526"/>
      <c r="BR970" s="526"/>
      <c r="BS970" s="526"/>
      <c r="BT970" s="526"/>
      <c r="BU970" s="526"/>
      <c r="BV970" s="526"/>
      <c r="BW970" s="526"/>
      <c r="BX970" s="526"/>
      <c r="BY970" s="526"/>
      <c r="BZ970" s="526"/>
      <c r="CA970" s="526"/>
      <c r="CB970" s="526"/>
      <c r="CC970" s="526"/>
      <c r="CD970" s="526"/>
      <c r="CE970" s="526"/>
      <c r="CF970" s="526"/>
      <c r="CG970" s="526"/>
      <c r="CH970" s="526"/>
      <c r="CI970" s="526"/>
      <c r="CJ970" s="526"/>
      <c r="CK970" s="526"/>
      <c r="CL970" s="526"/>
      <c r="CM970" s="526"/>
      <c r="CN970" s="526"/>
      <c r="CO970" s="526"/>
      <c r="CP970" s="526"/>
      <c r="CQ970" s="526"/>
      <c r="CR970" s="526"/>
      <c r="CS970" s="526"/>
      <c r="CT970" s="526"/>
      <c r="CU970" s="526"/>
      <c r="CV970" s="526"/>
      <c r="CW970" s="526"/>
      <c r="CX970" s="526"/>
      <c r="CY970" s="526"/>
      <c r="CZ970" s="526"/>
      <c r="DA970" s="526"/>
      <c r="DB970" s="526"/>
      <c r="DC970" s="526"/>
      <c r="DD970" s="526"/>
      <c r="DE970" s="526"/>
      <c r="DF970" s="526"/>
    </row>
    <row r="971" spans="8:110">
      <c r="H971" s="524">
        <f t="shared" si="152"/>
        <v>0</v>
      </c>
      <c r="K971" s="526"/>
      <c r="L971" s="526"/>
      <c r="M971" s="526"/>
      <c r="N971" s="526"/>
      <c r="O971" s="526"/>
      <c r="P971" s="526"/>
      <c r="Q971" s="526"/>
      <c r="R971" s="526"/>
      <c r="S971" s="526"/>
      <c r="T971" s="526"/>
      <c r="U971" s="526"/>
      <c r="V971" s="526"/>
      <c r="W971" s="526"/>
      <c r="X971" s="526"/>
      <c r="Y971" s="526"/>
      <c r="Z971" s="526"/>
      <c r="AA971" s="526"/>
      <c r="AB971" s="526"/>
      <c r="AC971" s="526"/>
      <c r="AD971" s="526"/>
      <c r="AE971" s="526"/>
      <c r="AF971" s="526"/>
      <c r="AG971" s="526"/>
      <c r="AH971" s="526"/>
      <c r="AI971" s="526"/>
      <c r="AJ971" s="526"/>
      <c r="AK971" s="526"/>
      <c r="AL971" s="526"/>
      <c r="AM971" s="526"/>
      <c r="AN971" s="526"/>
      <c r="AO971" s="526"/>
      <c r="AP971" s="526"/>
      <c r="AQ971" s="526"/>
      <c r="AR971" s="526"/>
      <c r="AS971" s="526"/>
      <c r="AT971" s="526"/>
      <c r="AU971" s="526"/>
      <c r="AV971" s="526"/>
      <c r="AW971" s="526"/>
      <c r="AX971" s="526"/>
      <c r="AY971" s="526"/>
      <c r="AZ971" s="526"/>
      <c r="BA971" s="526"/>
      <c r="BB971" s="526"/>
      <c r="BC971" s="526"/>
      <c r="BD971" s="526"/>
      <c r="BE971" s="526"/>
      <c r="BF971" s="526"/>
      <c r="BG971" s="526"/>
      <c r="BH971" s="526"/>
      <c r="BI971" s="526"/>
      <c r="BJ971" s="526"/>
      <c r="BK971" s="526"/>
      <c r="BL971" s="526"/>
      <c r="BM971" s="526"/>
      <c r="BN971" s="526"/>
      <c r="BO971" s="526"/>
      <c r="BP971" s="526"/>
      <c r="BQ971" s="526"/>
      <c r="BR971" s="526"/>
      <c r="BS971" s="526"/>
      <c r="BT971" s="526"/>
      <c r="BU971" s="526"/>
      <c r="BV971" s="526"/>
      <c r="BW971" s="526"/>
      <c r="BX971" s="526"/>
      <c r="BY971" s="526"/>
      <c r="BZ971" s="526"/>
      <c r="CA971" s="526"/>
      <c r="CB971" s="526"/>
      <c r="CC971" s="526"/>
      <c r="CD971" s="526"/>
      <c r="CE971" s="526"/>
      <c r="CF971" s="526"/>
      <c r="CG971" s="526"/>
      <c r="CH971" s="526"/>
      <c r="CI971" s="526"/>
      <c r="CJ971" s="526"/>
      <c r="CK971" s="526"/>
      <c r="CL971" s="526"/>
      <c r="CM971" s="526"/>
      <c r="CN971" s="526"/>
      <c r="CO971" s="526"/>
      <c r="CP971" s="526"/>
      <c r="CQ971" s="526"/>
      <c r="CR971" s="526"/>
      <c r="CS971" s="526"/>
      <c r="CT971" s="526"/>
      <c r="CU971" s="526"/>
      <c r="CV971" s="526"/>
      <c r="CW971" s="526"/>
      <c r="CX971" s="526"/>
      <c r="CY971" s="526"/>
      <c r="CZ971" s="526"/>
      <c r="DA971" s="526"/>
      <c r="DB971" s="526"/>
      <c r="DC971" s="526"/>
      <c r="DD971" s="526"/>
      <c r="DE971" s="526"/>
      <c r="DF971" s="526"/>
    </row>
    <row r="972" spans="8:110">
      <c r="H972" s="524">
        <f t="shared" si="152"/>
        <v>0</v>
      </c>
      <c r="K972" s="526"/>
      <c r="L972" s="526"/>
      <c r="M972" s="526"/>
      <c r="N972" s="526"/>
      <c r="O972" s="526"/>
      <c r="P972" s="526"/>
      <c r="Q972" s="526"/>
      <c r="R972" s="526"/>
      <c r="S972" s="526"/>
      <c r="T972" s="526"/>
      <c r="U972" s="526"/>
      <c r="V972" s="526"/>
      <c r="W972" s="526"/>
      <c r="X972" s="526"/>
      <c r="Y972" s="526"/>
      <c r="Z972" s="526"/>
      <c r="AA972" s="526"/>
      <c r="AB972" s="526"/>
      <c r="AC972" s="526"/>
      <c r="AD972" s="526"/>
      <c r="AE972" s="526"/>
      <c r="AF972" s="526"/>
      <c r="AG972" s="526"/>
      <c r="AH972" s="526"/>
      <c r="AI972" s="526"/>
      <c r="AJ972" s="526"/>
      <c r="AK972" s="526"/>
      <c r="AL972" s="526"/>
      <c r="AM972" s="526"/>
      <c r="AN972" s="526"/>
      <c r="AO972" s="526"/>
      <c r="AP972" s="526"/>
      <c r="AQ972" s="526"/>
      <c r="AR972" s="526"/>
      <c r="AS972" s="526"/>
      <c r="AT972" s="526"/>
      <c r="AU972" s="526"/>
      <c r="AV972" s="526"/>
      <c r="AW972" s="526"/>
      <c r="AX972" s="526"/>
      <c r="AY972" s="526"/>
      <c r="AZ972" s="526"/>
      <c r="BA972" s="526"/>
      <c r="BB972" s="526"/>
      <c r="BC972" s="526"/>
      <c r="BD972" s="526"/>
      <c r="BE972" s="526"/>
      <c r="BF972" s="526"/>
      <c r="BG972" s="526"/>
      <c r="BH972" s="526"/>
      <c r="BI972" s="526"/>
      <c r="BJ972" s="526"/>
      <c r="BK972" s="526"/>
      <c r="BL972" s="526"/>
      <c r="BM972" s="526"/>
      <c r="BN972" s="526"/>
      <c r="BO972" s="526"/>
      <c r="BP972" s="526"/>
      <c r="BQ972" s="526"/>
      <c r="BR972" s="526"/>
      <c r="BS972" s="526"/>
      <c r="BT972" s="526"/>
      <c r="BU972" s="526"/>
      <c r="BV972" s="526"/>
      <c r="BW972" s="526"/>
      <c r="BX972" s="526"/>
      <c r="BY972" s="526"/>
      <c r="BZ972" s="526"/>
      <c r="CA972" s="526"/>
      <c r="CB972" s="526"/>
      <c r="CC972" s="526"/>
      <c r="CD972" s="526"/>
      <c r="CE972" s="526"/>
      <c r="CF972" s="526"/>
      <c r="CG972" s="526"/>
      <c r="CH972" s="526"/>
      <c r="CI972" s="526"/>
      <c r="CJ972" s="526"/>
      <c r="CK972" s="526"/>
      <c r="CL972" s="526"/>
      <c r="CM972" s="526"/>
      <c r="CN972" s="526"/>
      <c r="CO972" s="526"/>
      <c r="CP972" s="526"/>
      <c r="CQ972" s="526"/>
      <c r="CR972" s="526"/>
      <c r="CS972" s="526"/>
      <c r="CT972" s="526"/>
      <c r="CU972" s="526"/>
      <c r="CV972" s="526"/>
      <c r="CW972" s="526"/>
      <c r="CX972" s="526"/>
      <c r="CY972" s="526"/>
      <c r="CZ972" s="526"/>
      <c r="DA972" s="526"/>
      <c r="DB972" s="526"/>
      <c r="DC972" s="526"/>
      <c r="DD972" s="526"/>
      <c r="DE972" s="526"/>
      <c r="DF972" s="526"/>
    </row>
    <row r="973" spans="8:110">
      <c r="H973" s="524">
        <f t="shared" si="152"/>
        <v>0</v>
      </c>
      <c r="K973" s="526"/>
      <c r="L973" s="526"/>
      <c r="M973" s="526"/>
      <c r="N973" s="526"/>
      <c r="O973" s="526"/>
      <c r="P973" s="526"/>
      <c r="Q973" s="526"/>
      <c r="R973" s="526"/>
      <c r="S973" s="526"/>
      <c r="T973" s="526"/>
      <c r="U973" s="526"/>
      <c r="V973" s="526"/>
      <c r="W973" s="526"/>
      <c r="X973" s="526"/>
      <c r="Y973" s="526"/>
      <c r="Z973" s="526"/>
      <c r="AA973" s="526"/>
      <c r="AB973" s="526"/>
      <c r="AC973" s="526"/>
      <c r="AD973" s="526"/>
      <c r="AE973" s="526"/>
      <c r="AF973" s="526"/>
      <c r="AG973" s="526"/>
      <c r="AH973" s="526"/>
      <c r="AI973" s="526"/>
      <c r="AJ973" s="526"/>
      <c r="AK973" s="526"/>
      <c r="AL973" s="526"/>
      <c r="AM973" s="526"/>
      <c r="AN973" s="526"/>
      <c r="AO973" s="526"/>
      <c r="AP973" s="526"/>
      <c r="AQ973" s="526"/>
      <c r="AR973" s="526"/>
      <c r="AS973" s="526"/>
      <c r="AT973" s="526"/>
      <c r="AU973" s="526"/>
      <c r="AV973" s="526"/>
      <c r="AW973" s="526"/>
      <c r="AX973" s="526"/>
      <c r="AY973" s="526"/>
      <c r="AZ973" s="526"/>
      <c r="BA973" s="526"/>
      <c r="BB973" s="526"/>
      <c r="BC973" s="526"/>
      <c r="BD973" s="526"/>
      <c r="BE973" s="526"/>
      <c r="BF973" s="526"/>
      <c r="BG973" s="526"/>
      <c r="BH973" s="526"/>
      <c r="BI973" s="526"/>
      <c r="BJ973" s="526"/>
      <c r="BK973" s="526"/>
      <c r="BL973" s="526"/>
      <c r="BM973" s="526"/>
      <c r="BN973" s="526"/>
      <c r="BO973" s="526"/>
      <c r="BP973" s="526"/>
      <c r="BQ973" s="526"/>
      <c r="BR973" s="526"/>
      <c r="BS973" s="526"/>
      <c r="BT973" s="526"/>
      <c r="BU973" s="526"/>
      <c r="BV973" s="526"/>
      <c r="BW973" s="526"/>
      <c r="BX973" s="526"/>
      <c r="BY973" s="526"/>
      <c r="BZ973" s="526"/>
      <c r="CA973" s="526"/>
      <c r="CB973" s="526"/>
      <c r="CC973" s="526"/>
      <c r="CD973" s="526"/>
      <c r="CE973" s="526"/>
      <c r="CF973" s="526"/>
      <c r="CG973" s="526"/>
      <c r="CH973" s="526"/>
      <c r="CI973" s="526"/>
      <c r="CJ973" s="526"/>
      <c r="CK973" s="526"/>
      <c r="CL973" s="526"/>
      <c r="CM973" s="526"/>
      <c r="CN973" s="526"/>
      <c r="CO973" s="526"/>
      <c r="CP973" s="526"/>
      <c r="CQ973" s="526"/>
      <c r="CR973" s="526"/>
      <c r="CS973" s="526"/>
      <c r="CT973" s="526"/>
      <c r="CU973" s="526"/>
      <c r="CV973" s="526"/>
      <c r="CW973" s="526"/>
      <c r="CX973" s="526"/>
      <c r="CY973" s="526"/>
      <c r="CZ973" s="526"/>
      <c r="DA973" s="526"/>
      <c r="DB973" s="526"/>
      <c r="DC973" s="526"/>
      <c r="DD973" s="526"/>
      <c r="DE973" s="526"/>
      <c r="DF973" s="526"/>
    </row>
    <row r="974" spans="8:110">
      <c r="H974" s="524">
        <f t="shared" si="152"/>
        <v>0</v>
      </c>
      <c r="K974" s="526"/>
      <c r="L974" s="526"/>
      <c r="M974" s="526"/>
      <c r="N974" s="526"/>
      <c r="O974" s="526"/>
      <c r="P974" s="526"/>
      <c r="Q974" s="526"/>
      <c r="R974" s="526"/>
      <c r="S974" s="526"/>
      <c r="T974" s="526"/>
      <c r="U974" s="526"/>
      <c r="V974" s="526"/>
      <c r="W974" s="526"/>
      <c r="X974" s="526"/>
      <c r="Y974" s="526"/>
      <c r="Z974" s="526"/>
      <c r="AA974" s="526"/>
      <c r="AB974" s="526"/>
      <c r="AC974" s="526"/>
      <c r="AD974" s="526"/>
      <c r="AE974" s="526"/>
      <c r="AF974" s="526"/>
      <c r="AG974" s="526"/>
      <c r="AH974" s="526"/>
      <c r="AI974" s="526"/>
      <c r="AJ974" s="526"/>
      <c r="AK974" s="526"/>
      <c r="AL974" s="526"/>
      <c r="AM974" s="526"/>
      <c r="AN974" s="526"/>
      <c r="AO974" s="526"/>
      <c r="AP974" s="526"/>
      <c r="AQ974" s="526"/>
      <c r="AR974" s="526"/>
      <c r="AS974" s="526"/>
      <c r="AT974" s="526"/>
      <c r="AU974" s="526"/>
      <c r="AV974" s="526"/>
      <c r="AW974" s="526"/>
      <c r="AX974" s="526"/>
      <c r="AY974" s="526"/>
      <c r="AZ974" s="526"/>
      <c r="BA974" s="526"/>
      <c r="BB974" s="526"/>
      <c r="BC974" s="526"/>
      <c r="BD974" s="526"/>
      <c r="BE974" s="526"/>
      <c r="BF974" s="526"/>
      <c r="BG974" s="526"/>
      <c r="BH974" s="526"/>
      <c r="BI974" s="526"/>
      <c r="BJ974" s="526"/>
      <c r="BK974" s="526"/>
      <c r="BL974" s="526"/>
      <c r="BM974" s="526"/>
      <c r="BN974" s="526"/>
      <c r="BO974" s="526"/>
      <c r="BP974" s="526"/>
      <c r="BQ974" s="526"/>
      <c r="BR974" s="526"/>
      <c r="BS974" s="526"/>
      <c r="BT974" s="526"/>
      <c r="BU974" s="526"/>
      <c r="BV974" s="526"/>
      <c r="BW974" s="526"/>
      <c r="BX974" s="526"/>
      <c r="BY974" s="526"/>
      <c r="BZ974" s="526"/>
      <c r="CA974" s="526"/>
      <c r="CB974" s="526"/>
      <c r="CC974" s="526"/>
      <c r="CD974" s="526"/>
      <c r="CE974" s="526"/>
      <c r="CF974" s="526"/>
      <c r="CG974" s="526"/>
      <c r="CH974" s="526"/>
      <c r="CI974" s="526"/>
      <c r="CJ974" s="526"/>
      <c r="CK974" s="526"/>
      <c r="CL974" s="526"/>
      <c r="CM974" s="526"/>
      <c r="CN974" s="526"/>
      <c r="CO974" s="526"/>
      <c r="CP974" s="526"/>
      <c r="CQ974" s="526"/>
      <c r="CR974" s="526"/>
      <c r="CS974" s="526"/>
      <c r="CT974" s="526"/>
      <c r="CU974" s="526"/>
      <c r="CV974" s="526"/>
      <c r="CW974" s="526"/>
      <c r="CX974" s="526"/>
      <c r="CY974" s="526"/>
      <c r="CZ974" s="526"/>
      <c r="DA974" s="526"/>
      <c r="DB974" s="526"/>
      <c r="DC974" s="526"/>
      <c r="DD974" s="526"/>
      <c r="DE974" s="526"/>
      <c r="DF974" s="526"/>
    </row>
    <row r="975" spans="8:110">
      <c r="H975" s="524">
        <f t="shared" si="152"/>
        <v>0</v>
      </c>
      <c r="K975" s="526"/>
      <c r="L975" s="526"/>
      <c r="M975" s="526"/>
      <c r="N975" s="526"/>
      <c r="O975" s="526"/>
      <c r="P975" s="526"/>
      <c r="Q975" s="526"/>
      <c r="R975" s="526"/>
      <c r="S975" s="526"/>
      <c r="T975" s="526"/>
      <c r="U975" s="526"/>
      <c r="V975" s="526"/>
      <c r="W975" s="526"/>
      <c r="X975" s="526"/>
      <c r="Y975" s="526"/>
      <c r="Z975" s="526"/>
      <c r="AA975" s="526"/>
      <c r="AB975" s="526"/>
      <c r="AC975" s="526"/>
      <c r="AD975" s="526"/>
      <c r="AE975" s="526"/>
      <c r="AF975" s="526"/>
      <c r="AG975" s="526"/>
      <c r="AH975" s="526"/>
      <c r="AI975" s="526"/>
      <c r="AJ975" s="526"/>
      <c r="AK975" s="526"/>
      <c r="AL975" s="526"/>
      <c r="AM975" s="526"/>
      <c r="AN975" s="526"/>
      <c r="AO975" s="526"/>
      <c r="AP975" s="526"/>
      <c r="AQ975" s="526"/>
      <c r="AR975" s="526"/>
      <c r="AS975" s="526"/>
      <c r="AT975" s="526"/>
      <c r="AU975" s="526"/>
      <c r="AV975" s="526"/>
      <c r="AW975" s="526"/>
      <c r="AX975" s="526"/>
      <c r="AY975" s="526"/>
      <c r="AZ975" s="526"/>
      <c r="BA975" s="526"/>
      <c r="BB975" s="526"/>
      <c r="BC975" s="526"/>
      <c r="BD975" s="526"/>
      <c r="BE975" s="526"/>
      <c r="BF975" s="526"/>
      <c r="BG975" s="526"/>
      <c r="BH975" s="526"/>
      <c r="BI975" s="526"/>
      <c r="BJ975" s="526"/>
      <c r="BK975" s="526"/>
      <c r="BL975" s="526"/>
      <c r="BM975" s="526"/>
      <c r="BN975" s="526"/>
      <c r="BO975" s="526"/>
      <c r="BP975" s="526"/>
      <c r="BQ975" s="526"/>
      <c r="BR975" s="526"/>
      <c r="BS975" s="526"/>
      <c r="BT975" s="526"/>
      <c r="BU975" s="526"/>
      <c r="BV975" s="526"/>
      <c r="BW975" s="526"/>
      <c r="BX975" s="526"/>
      <c r="BY975" s="526"/>
      <c r="BZ975" s="526"/>
      <c r="CA975" s="526"/>
      <c r="CB975" s="526"/>
      <c r="CC975" s="526"/>
      <c r="CD975" s="526"/>
      <c r="CE975" s="526"/>
      <c r="CF975" s="526"/>
      <c r="CG975" s="526"/>
      <c r="CH975" s="526"/>
      <c r="CI975" s="526"/>
      <c r="CJ975" s="526"/>
      <c r="CK975" s="526"/>
      <c r="CL975" s="526"/>
      <c r="CM975" s="526"/>
      <c r="CN975" s="526"/>
      <c r="CO975" s="526"/>
      <c r="CP975" s="526"/>
      <c r="CQ975" s="526"/>
      <c r="CR975" s="526"/>
      <c r="CS975" s="526"/>
      <c r="CT975" s="526"/>
      <c r="CU975" s="526"/>
      <c r="CV975" s="526"/>
      <c r="CW975" s="526"/>
      <c r="CX975" s="526"/>
      <c r="CY975" s="526"/>
      <c r="CZ975" s="526"/>
      <c r="DA975" s="526"/>
      <c r="DB975" s="526"/>
      <c r="DC975" s="526"/>
      <c r="DD975" s="526"/>
      <c r="DE975" s="526"/>
      <c r="DF975" s="526"/>
    </row>
    <row r="976" spans="8:110">
      <c r="H976" s="524">
        <f t="shared" si="152"/>
        <v>0</v>
      </c>
      <c r="K976" s="526"/>
      <c r="L976" s="526"/>
      <c r="M976" s="526"/>
      <c r="N976" s="526"/>
      <c r="O976" s="526"/>
      <c r="P976" s="526"/>
      <c r="Q976" s="526"/>
      <c r="R976" s="526"/>
      <c r="S976" s="526"/>
      <c r="T976" s="526"/>
      <c r="U976" s="526"/>
      <c r="V976" s="526"/>
      <c r="W976" s="526"/>
      <c r="X976" s="526"/>
      <c r="Y976" s="526"/>
      <c r="Z976" s="526"/>
      <c r="AA976" s="526"/>
      <c r="AB976" s="526"/>
      <c r="AC976" s="526"/>
      <c r="AD976" s="526"/>
      <c r="AE976" s="526"/>
      <c r="AF976" s="526"/>
      <c r="AG976" s="526"/>
      <c r="AH976" s="526"/>
      <c r="AI976" s="526"/>
      <c r="AJ976" s="526"/>
      <c r="AK976" s="526"/>
      <c r="AL976" s="526"/>
      <c r="AM976" s="526"/>
      <c r="AN976" s="526"/>
      <c r="AO976" s="526"/>
      <c r="AP976" s="526"/>
      <c r="AQ976" s="526"/>
      <c r="AR976" s="526"/>
      <c r="AS976" s="526"/>
      <c r="AT976" s="526"/>
      <c r="AU976" s="526"/>
      <c r="AV976" s="526"/>
      <c r="AW976" s="526"/>
      <c r="AX976" s="526"/>
      <c r="AY976" s="526"/>
      <c r="AZ976" s="526"/>
      <c r="BA976" s="526"/>
      <c r="BB976" s="526"/>
      <c r="BC976" s="526"/>
      <c r="BD976" s="526"/>
      <c r="BE976" s="526"/>
      <c r="BF976" s="526"/>
      <c r="BG976" s="526"/>
      <c r="BH976" s="526"/>
      <c r="BI976" s="526"/>
      <c r="BJ976" s="526"/>
      <c r="BK976" s="526"/>
      <c r="BL976" s="526"/>
      <c r="BM976" s="526"/>
      <c r="BN976" s="526"/>
      <c r="BO976" s="526"/>
      <c r="BP976" s="526"/>
      <c r="BQ976" s="526"/>
      <c r="BR976" s="526"/>
      <c r="BS976" s="526"/>
      <c r="BT976" s="526"/>
      <c r="BU976" s="526"/>
      <c r="BV976" s="526"/>
      <c r="BW976" s="526"/>
      <c r="BX976" s="526"/>
      <c r="BY976" s="526"/>
      <c r="BZ976" s="526"/>
      <c r="CA976" s="526"/>
      <c r="CB976" s="526"/>
      <c r="CC976" s="526"/>
      <c r="CD976" s="526"/>
      <c r="CE976" s="526"/>
      <c r="CF976" s="526"/>
      <c r="CG976" s="526"/>
      <c r="CH976" s="526"/>
      <c r="CI976" s="526"/>
      <c r="CJ976" s="526"/>
      <c r="CK976" s="526"/>
      <c r="CL976" s="526"/>
      <c r="CM976" s="526"/>
      <c r="CN976" s="526"/>
      <c r="CO976" s="526"/>
      <c r="CP976" s="526"/>
      <c r="CQ976" s="526"/>
      <c r="CR976" s="526"/>
      <c r="CS976" s="526"/>
      <c r="CT976" s="526"/>
      <c r="CU976" s="526"/>
      <c r="CV976" s="526"/>
      <c r="CW976" s="526"/>
      <c r="CX976" s="526"/>
      <c r="CY976" s="526"/>
      <c r="CZ976" s="526"/>
      <c r="DA976" s="526"/>
      <c r="DB976" s="526"/>
      <c r="DC976" s="526"/>
      <c r="DD976" s="526"/>
      <c r="DE976" s="526"/>
      <c r="DF976" s="526"/>
    </row>
    <row r="977" spans="8:110">
      <c r="H977" s="524">
        <f t="shared" si="152"/>
        <v>0</v>
      </c>
      <c r="K977" s="526"/>
      <c r="L977" s="526"/>
      <c r="M977" s="526"/>
      <c r="N977" s="526"/>
      <c r="O977" s="526"/>
      <c r="P977" s="526"/>
      <c r="Q977" s="526"/>
      <c r="R977" s="526"/>
      <c r="S977" s="526"/>
      <c r="T977" s="526"/>
      <c r="U977" s="526"/>
      <c r="V977" s="526"/>
      <c r="W977" s="526"/>
      <c r="X977" s="526"/>
      <c r="Y977" s="526"/>
      <c r="Z977" s="526"/>
      <c r="AA977" s="526"/>
      <c r="AB977" s="526"/>
      <c r="AC977" s="526"/>
      <c r="AD977" s="526"/>
      <c r="AE977" s="526"/>
      <c r="AF977" s="526"/>
      <c r="AG977" s="526"/>
      <c r="AH977" s="526"/>
      <c r="AI977" s="526"/>
      <c r="AJ977" s="526"/>
      <c r="AK977" s="526"/>
      <c r="AL977" s="526"/>
      <c r="AM977" s="526"/>
      <c r="AN977" s="526"/>
      <c r="AO977" s="526"/>
      <c r="AP977" s="526"/>
      <c r="AQ977" s="526"/>
      <c r="AR977" s="526"/>
      <c r="AS977" s="526"/>
      <c r="AT977" s="526"/>
      <c r="AU977" s="526"/>
      <c r="AV977" s="526"/>
      <c r="AW977" s="526"/>
      <c r="AX977" s="526"/>
      <c r="AY977" s="526"/>
      <c r="AZ977" s="526"/>
      <c r="BA977" s="526"/>
      <c r="BB977" s="526"/>
      <c r="BC977" s="526"/>
      <c r="BD977" s="526"/>
      <c r="BE977" s="526"/>
      <c r="BF977" s="526"/>
      <c r="BG977" s="526"/>
      <c r="BH977" s="526"/>
      <c r="BI977" s="526"/>
      <c r="BJ977" s="526"/>
      <c r="BK977" s="526"/>
      <c r="BL977" s="526"/>
      <c r="BM977" s="526"/>
      <c r="BN977" s="526"/>
      <c r="BO977" s="526"/>
      <c r="BP977" s="526"/>
      <c r="BQ977" s="526"/>
      <c r="BR977" s="526"/>
      <c r="BS977" s="526"/>
      <c r="BT977" s="526"/>
      <c r="BU977" s="526"/>
      <c r="BV977" s="526"/>
      <c r="BW977" s="526"/>
      <c r="BX977" s="526"/>
      <c r="BY977" s="526"/>
      <c r="BZ977" s="526"/>
      <c r="CA977" s="526"/>
      <c r="CB977" s="526"/>
      <c r="CC977" s="526"/>
      <c r="CD977" s="526"/>
      <c r="CE977" s="526"/>
      <c r="CF977" s="526"/>
      <c r="CG977" s="526"/>
      <c r="CH977" s="526"/>
      <c r="CI977" s="526"/>
      <c r="CJ977" s="526"/>
      <c r="CK977" s="526"/>
      <c r="CL977" s="526"/>
      <c r="CM977" s="526"/>
      <c r="CN977" s="526"/>
      <c r="CO977" s="526"/>
      <c r="CP977" s="526"/>
      <c r="CQ977" s="526"/>
      <c r="CR977" s="526"/>
      <c r="CS977" s="526"/>
      <c r="CT977" s="526"/>
      <c r="CU977" s="526"/>
      <c r="CV977" s="526"/>
      <c r="CW977" s="526"/>
      <c r="CX977" s="526"/>
      <c r="CY977" s="526"/>
      <c r="CZ977" s="526"/>
      <c r="DA977" s="526"/>
      <c r="DB977" s="526"/>
      <c r="DC977" s="526"/>
      <c r="DD977" s="526"/>
      <c r="DE977" s="526"/>
      <c r="DF977" s="526"/>
    </row>
    <row r="978" spans="8:110">
      <c r="H978" s="524">
        <f t="shared" si="152"/>
        <v>0</v>
      </c>
      <c r="K978" s="526"/>
      <c r="L978" s="526"/>
      <c r="M978" s="526"/>
      <c r="N978" s="526"/>
      <c r="O978" s="526"/>
      <c r="P978" s="526"/>
      <c r="Q978" s="526"/>
      <c r="R978" s="526"/>
      <c r="S978" s="526"/>
      <c r="T978" s="526"/>
      <c r="U978" s="526"/>
      <c r="V978" s="526"/>
      <c r="W978" s="526"/>
      <c r="X978" s="526"/>
      <c r="Y978" s="526"/>
      <c r="Z978" s="526"/>
      <c r="AA978" s="526"/>
      <c r="AB978" s="526"/>
      <c r="AC978" s="526"/>
      <c r="AD978" s="526"/>
      <c r="AE978" s="526"/>
      <c r="AF978" s="526"/>
      <c r="AG978" s="526"/>
      <c r="AH978" s="526"/>
      <c r="AI978" s="526"/>
      <c r="AJ978" s="526"/>
      <c r="AK978" s="526"/>
      <c r="AL978" s="526"/>
      <c r="AM978" s="526"/>
      <c r="AN978" s="526"/>
      <c r="AO978" s="526"/>
      <c r="AP978" s="526"/>
      <c r="AQ978" s="526"/>
      <c r="AR978" s="526"/>
      <c r="AS978" s="526"/>
      <c r="AT978" s="526"/>
      <c r="AU978" s="526"/>
      <c r="AV978" s="526"/>
      <c r="AW978" s="526"/>
      <c r="AX978" s="526"/>
      <c r="AY978" s="526"/>
      <c r="AZ978" s="526"/>
      <c r="BA978" s="526"/>
      <c r="BB978" s="526"/>
      <c r="BC978" s="526"/>
      <c r="BD978" s="526"/>
      <c r="BE978" s="526"/>
      <c r="BF978" s="526"/>
      <c r="BG978" s="526"/>
      <c r="BH978" s="526"/>
      <c r="BI978" s="526"/>
      <c r="BJ978" s="526"/>
      <c r="BK978" s="526"/>
      <c r="BL978" s="526"/>
      <c r="BM978" s="526"/>
      <c r="BN978" s="526"/>
      <c r="BO978" s="526"/>
      <c r="BP978" s="526"/>
      <c r="BQ978" s="526"/>
      <c r="BR978" s="526"/>
      <c r="BS978" s="526"/>
      <c r="BT978" s="526"/>
      <c r="BU978" s="526"/>
      <c r="BV978" s="526"/>
      <c r="BW978" s="526"/>
      <c r="BX978" s="526"/>
      <c r="BY978" s="526"/>
      <c r="BZ978" s="526"/>
      <c r="CA978" s="526"/>
      <c r="CB978" s="526"/>
      <c r="CC978" s="526"/>
      <c r="CD978" s="526"/>
      <c r="CE978" s="526"/>
      <c r="CF978" s="526"/>
      <c r="CG978" s="526"/>
      <c r="CH978" s="526"/>
      <c r="CI978" s="526"/>
      <c r="CJ978" s="526"/>
      <c r="CK978" s="526"/>
      <c r="CL978" s="526"/>
      <c r="CM978" s="526"/>
      <c r="CN978" s="526"/>
      <c r="CO978" s="526"/>
      <c r="CP978" s="526"/>
      <c r="CQ978" s="526"/>
      <c r="CR978" s="526"/>
      <c r="CS978" s="526"/>
      <c r="CT978" s="526"/>
      <c r="CU978" s="526"/>
      <c r="CV978" s="526"/>
      <c r="CW978" s="526"/>
      <c r="CX978" s="526"/>
      <c r="CY978" s="526"/>
      <c r="CZ978" s="526"/>
      <c r="DA978" s="526"/>
      <c r="DB978" s="526"/>
      <c r="DC978" s="526"/>
      <c r="DD978" s="526"/>
      <c r="DE978" s="526"/>
      <c r="DF978" s="526"/>
    </row>
    <row r="979" spans="8:110">
      <c r="H979" s="524">
        <f t="shared" si="152"/>
        <v>0</v>
      </c>
      <c r="K979" s="526"/>
      <c r="L979" s="526"/>
      <c r="M979" s="526"/>
      <c r="N979" s="526"/>
      <c r="O979" s="526"/>
      <c r="P979" s="526"/>
      <c r="Q979" s="526"/>
      <c r="R979" s="526"/>
      <c r="S979" s="526"/>
      <c r="T979" s="526"/>
      <c r="U979" s="526"/>
      <c r="V979" s="526"/>
      <c r="W979" s="526"/>
      <c r="X979" s="526"/>
      <c r="Y979" s="526"/>
      <c r="Z979" s="526"/>
      <c r="AA979" s="526"/>
      <c r="AB979" s="526"/>
      <c r="AC979" s="526"/>
      <c r="AD979" s="526"/>
      <c r="AE979" s="526"/>
      <c r="AF979" s="526"/>
      <c r="AG979" s="526"/>
      <c r="AH979" s="526"/>
      <c r="AI979" s="526"/>
      <c r="AJ979" s="526"/>
      <c r="AK979" s="526"/>
      <c r="AL979" s="526"/>
      <c r="AM979" s="526"/>
      <c r="AN979" s="526"/>
      <c r="AO979" s="526"/>
      <c r="AP979" s="526"/>
      <c r="AQ979" s="526"/>
      <c r="AR979" s="526"/>
      <c r="AS979" s="526"/>
      <c r="AT979" s="526"/>
      <c r="AU979" s="526"/>
      <c r="AV979" s="526"/>
      <c r="AW979" s="526"/>
      <c r="AX979" s="526"/>
      <c r="AY979" s="526"/>
      <c r="AZ979" s="526"/>
      <c r="BA979" s="526"/>
      <c r="BB979" s="526"/>
      <c r="BC979" s="526"/>
      <c r="BD979" s="526"/>
      <c r="BE979" s="526"/>
      <c r="BF979" s="526"/>
      <c r="BG979" s="526"/>
      <c r="BH979" s="526"/>
      <c r="BI979" s="526"/>
      <c r="BJ979" s="526"/>
      <c r="BK979" s="526"/>
      <c r="BL979" s="526"/>
      <c r="BM979" s="526"/>
      <c r="BN979" s="526"/>
      <c r="BO979" s="526"/>
      <c r="BP979" s="526"/>
      <c r="BQ979" s="526"/>
      <c r="BR979" s="526"/>
      <c r="BS979" s="526"/>
      <c r="BT979" s="526"/>
      <c r="BU979" s="526"/>
      <c r="BV979" s="526"/>
      <c r="BW979" s="526"/>
      <c r="BX979" s="526"/>
      <c r="BY979" s="526"/>
      <c r="BZ979" s="526"/>
      <c r="CA979" s="526"/>
      <c r="CB979" s="526"/>
      <c r="CC979" s="526"/>
      <c r="CD979" s="526"/>
      <c r="CE979" s="526"/>
      <c r="CF979" s="526"/>
      <c r="CG979" s="526"/>
      <c r="CH979" s="526"/>
      <c r="CI979" s="526"/>
      <c r="CJ979" s="526"/>
      <c r="CK979" s="526"/>
      <c r="CL979" s="526"/>
      <c r="CM979" s="526"/>
      <c r="CN979" s="526"/>
      <c r="CO979" s="526"/>
      <c r="CP979" s="526"/>
      <c r="CQ979" s="526"/>
      <c r="CR979" s="526"/>
      <c r="CS979" s="526"/>
      <c r="CT979" s="526"/>
      <c r="CU979" s="526"/>
      <c r="CV979" s="526"/>
      <c r="CW979" s="526"/>
      <c r="CX979" s="526"/>
      <c r="CY979" s="526"/>
      <c r="CZ979" s="526"/>
      <c r="DA979" s="526"/>
      <c r="DB979" s="526"/>
      <c r="DC979" s="526"/>
      <c r="DD979" s="526"/>
      <c r="DE979" s="526"/>
      <c r="DF979" s="526"/>
    </row>
    <row r="980" spans="8:110">
      <c r="H980" s="524">
        <f t="shared" si="152"/>
        <v>0</v>
      </c>
      <c r="K980" s="526"/>
      <c r="L980" s="526"/>
      <c r="M980" s="526"/>
      <c r="N980" s="526"/>
      <c r="O980" s="526"/>
      <c r="P980" s="526"/>
      <c r="Q980" s="526"/>
      <c r="R980" s="526"/>
      <c r="S980" s="526"/>
      <c r="T980" s="526"/>
      <c r="U980" s="526"/>
      <c r="V980" s="526"/>
      <c r="W980" s="526"/>
      <c r="X980" s="526"/>
      <c r="Y980" s="526"/>
      <c r="Z980" s="526"/>
      <c r="AA980" s="526"/>
      <c r="AB980" s="526"/>
      <c r="AC980" s="526"/>
      <c r="AD980" s="526"/>
      <c r="AE980" s="526"/>
      <c r="AF980" s="526"/>
      <c r="AG980" s="526"/>
      <c r="AH980" s="526"/>
      <c r="AI980" s="526"/>
      <c r="AJ980" s="526"/>
      <c r="AK980" s="526"/>
      <c r="AL980" s="526"/>
      <c r="AM980" s="526"/>
      <c r="AN980" s="526"/>
      <c r="AO980" s="526"/>
      <c r="AP980" s="526"/>
      <c r="AQ980" s="526"/>
      <c r="AR980" s="526"/>
      <c r="AS980" s="526"/>
      <c r="AT980" s="526"/>
      <c r="AU980" s="526"/>
      <c r="AV980" s="526"/>
      <c r="AW980" s="526"/>
      <c r="AX980" s="526"/>
      <c r="AY980" s="526"/>
      <c r="AZ980" s="526"/>
      <c r="BA980" s="526"/>
      <c r="BB980" s="526"/>
      <c r="BC980" s="526"/>
      <c r="BD980" s="526"/>
      <c r="BE980" s="526"/>
      <c r="BF980" s="526"/>
      <c r="BG980" s="526"/>
      <c r="BH980" s="526"/>
      <c r="BI980" s="526"/>
      <c r="BJ980" s="526"/>
      <c r="BK980" s="526"/>
      <c r="BL980" s="526"/>
      <c r="BM980" s="526"/>
      <c r="BN980" s="526"/>
      <c r="BO980" s="526"/>
      <c r="BP980" s="526"/>
      <c r="BQ980" s="526"/>
      <c r="BR980" s="526"/>
      <c r="BS980" s="526"/>
      <c r="BT980" s="526"/>
      <c r="BU980" s="526"/>
      <c r="BV980" s="526"/>
      <c r="BW980" s="526"/>
      <c r="BX980" s="526"/>
      <c r="BY980" s="526"/>
      <c r="BZ980" s="526"/>
      <c r="CA980" s="526"/>
      <c r="CB980" s="526"/>
      <c r="CC980" s="526"/>
      <c r="CD980" s="526"/>
      <c r="CE980" s="526"/>
      <c r="CF980" s="526"/>
      <c r="CG980" s="526"/>
      <c r="CH980" s="526"/>
      <c r="CI980" s="526"/>
      <c r="CJ980" s="526"/>
      <c r="CK980" s="526"/>
      <c r="CL980" s="526"/>
      <c r="CM980" s="526"/>
      <c r="CN980" s="526"/>
      <c r="CO980" s="526"/>
      <c r="CP980" s="526"/>
      <c r="CQ980" s="526"/>
      <c r="CR980" s="526"/>
      <c r="CS980" s="526"/>
      <c r="CT980" s="526"/>
      <c r="CU980" s="526"/>
      <c r="CV980" s="526"/>
      <c r="CW980" s="526"/>
      <c r="CX980" s="526"/>
      <c r="CY980" s="526"/>
      <c r="CZ980" s="526"/>
      <c r="DA980" s="526"/>
      <c r="DB980" s="526"/>
      <c r="DC980" s="526"/>
      <c r="DD980" s="526"/>
      <c r="DE980" s="526"/>
      <c r="DF980" s="526"/>
    </row>
    <row r="981" spans="8:110">
      <c r="H981" s="524">
        <f t="shared" si="152"/>
        <v>0</v>
      </c>
      <c r="K981" s="526"/>
      <c r="L981" s="526"/>
      <c r="M981" s="526"/>
      <c r="N981" s="526"/>
      <c r="O981" s="526"/>
      <c r="P981" s="526"/>
      <c r="Q981" s="526"/>
      <c r="R981" s="526"/>
      <c r="S981" s="526"/>
      <c r="T981" s="526"/>
      <c r="U981" s="526"/>
      <c r="V981" s="526"/>
      <c r="W981" s="526"/>
      <c r="X981" s="526"/>
      <c r="Y981" s="526"/>
      <c r="Z981" s="526"/>
      <c r="AA981" s="526"/>
      <c r="AB981" s="526"/>
      <c r="AC981" s="526"/>
      <c r="AD981" s="526"/>
      <c r="AE981" s="526"/>
      <c r="AF981" s="526"/>
      <c r="AG981" s="526"/>
      <c r="AH981" s="526"/>
      <c r="AI981" s="526"/>
      <c r="AJ981" s="526"/>
      <c r="AK981" s="526"/>
      <c r="AL981" s="526"/>
      <c r="AM981" s="526"/>
      <c r="AN981" s="526"/>
      <c r="AO981" s="526"/>
      <c r="AP981" s="526"/>
      <c r="AQ981" s="526"/>
      <c r="AR981" s="526"/>
      <c r="AS981" s="526"/>
      <c r="AT981" s="526"/>
      <c r="AU981" s="526"/>
      <c r="AV981" s="526"/>
      <c r="AW981" s="526"/>
      <c r="AX981" s="526"/>
      <c r="AY981" s="526"/>
      <c r="AZ981" s="526"/>
      <c r="BA981" s="526"/>
      <c r="BB981" s="526"/>
      <c r="BC981" s="526"/>
      <c r="BD981" s="526"/>
      <c r="BE981" s="526"/>
      <c r="BF981" s="526"/>
      <c r="BG981" s="526"/>
      <c r="BH981" s="526"/>
      <c r="BI981" s="526"/>
      <c r="BJ981" s="526"/>
      <c r="BK981" s="526"/>
      <c r="BL981" s="526"/>
      <c r="BM981" s="526"/>
      <c r="BN981" s="526"/>
      <c r="BO981" s="526"/>
      <c r="BP981" s="526"/>
      <c r="BQ981" s="526"/>
      <c r="BR981" s="526"/>
      <c r="BS981" s="526"/>
      <c r="BT981" s="526"/>
      <c r="BU981" s="526"/>
      <c r="BV981" s="526"/>
      <c r="BW981" s="526"/>
      <c r="BX981" s="526"/>
      <c r="BY981" s="526"/>
      <c r="BZ981" s="526"/>
      <c r="CA981" s="526"/>
      <c r="CB981" s="526"/>
      <c r="CC981" s="526"/>
      <c r="CD981" s="526"/>
      <c r="CE981" s="526"/>
      <c r="CF981" s="526"/>
      <c r="CG981" s="526"/>
      <c r="CH981" s="526"/>
      <c r="CI981" s="526"/>
      <c r="CJ981" s="526"/>
      <c r="CK981" s="526"/>
      <c r="CL981" s="526"/>
      <c r="CM981" s="526"/>
      <c r="CN981" s="526"/>
      <c r="CO981" s="526"/>
      <c r="CP981" s="526"/>
      <c r="CQ981" s="526"/>
      <c r="CR981" s="526"/>
      <c r="CS981" s="526"/>
      <c r="CT981" s="526"/>
      <c r="CU981" s="526"/>
      <c r="CV981" s="526"/>
      <c r="CW981" s="526"/>
      <c r="CX981" s="526"/>
      <c r="CY981" s="526"/>
      <c r="CZ981" s="526"/>
      <c r="DA981" s="526"/>
      <c r="DB981" s="526"/>
      <c r="DC981" s="526"/>
      <c r="DD981" s="526"/>
      <c r="DE981" s="526"/>
      <c r="DF981" s="526"/>
    </row>
    <row r="982" spans="8:110">
      <c r="H982" s="524">
        <f t="shared" si="152"/>
        <v>0</v>
      </c>
      <c r="K982" s="526"/>
      <c r="L982" s="526"/>
      <c r="M982" s="526"/>
      <c r="N982" s="526"/>
      <c r="O982" s="526"/>
      <c r="P982" s="526"/>
      <c r="Q982" s="526"/>
      <c r="R982" s="526"/>
      <c r="S982" s="526"/>
      <c r="T982" s="526"/>
      <c r="U982" s="526"/>
      <c r="V982" s="526"/>
      <c r="W982" s="526"/>
      <c r="X982" s="526"/>
      <c r="Y982" s="526"/>
      <c r="Z982" s="526"/>
      <c r="AA982" s="526"/>
      <c r="AB982" s="526"/>
      <c r="AC982" s="526"/>
      <c r="AD982" s="526"/>
      <c r="AE982" s="526"/>
      <c r="AF982" s="526"/>
      <c r="AG982" s="526"/>
      <c r="AH982" s="526"/>
      <c r="AI982" s="526"/>
      <c r="AJ982" s="526"/>
      <c r="AK982" s="526"/>
      <c r="AL982" s="526"/>
      <c r="AM982" s="526"/>
      <c r="AN982" s="526"/>
      <c r="AO982" s="526"/>
      <c r="AP982" s="526"/>
      <c r="AQ982" s="526"/>
      <c r="AR982" s="526"/>
      <c r="AS982" s="526"/>
      <c r="AT982" s="526"/>
      <c r="AU982" s="526"/>
      <c r="AV982" s="526"/>
      <c r="AW982" s="526"/>
      <c r="AX982" s="526"/>
      <c r="AY982" s="526"/>
      <c r="AZ982" s="526"/>
      <c r="BA982" s="526"/>
      <c r="BB982" s="526"/>
      <c r="BC982" s="526"/>
      <c r="BD982" s="526"/>
      <c r="BE982" s="526"/>
      <c r="BF982" s="526"/>
      <c r="BG982" s="526"/>
      <c r="BH982" s="526"/>
      <c r="BI982" s="526"/>
      <c r="BJ982" s="526"/>
      <c r="BK982" s="526"/>
      <c r="BL982" s="526"/>
      <c r="BM982" s="526"/>
      <c r="BN982" s="526"/>
      <c r="BO982" s="526"/>
      <c r="BP982" s="526"/>
      <c r="BQ982" s="526"/>
      <c r="BR982" s="526"/>
      <c r="BS982" s="526"/>
      <c r="BT982" s="526"/>
      <c r="BU982" s="526"/>
      <c r="BV982" s="526"/>
      <c r="BW982" s="526"/>
      <c r="BX982" s="526"/>
      <c r="BY982" s="526"/>
      <c r="BZ982" s="526"/>
      <c r="CA982" s="526"/>
      <c r="CB982" s="526"/>
      <c r="CC982" s="526"/>
      <c r="CD982" s="526"/>
      <c r="CE982" s="526"/>
      <c r="CF982" s="526"/>
      <c r="CG982" s="526"/>
      <c r="CH982" s="526"/>
      <c r="CI982" s="526"/>
      <c r="CJ982" s="526"/>
      <c r="CK982" s="526"/>
      <c r="CL982" s="526"/>
      <c r="CM982" s="526"/>
      <c r="CN982" s="526"/>
      <c r="CO982" s="526"/>
      <c r="CP982" s="526"/>
      <c r="CQ982" s="526"/>
      <c r="CR982" s="526"/>
      <c r="CS982" s="526"/>
      <c r="CT982" s="526"/>
      <c r="CU982" s="526"/>
      <c r="CV982" s="526"/>
      <c r="CW982" s="526"/>
      <c r="CX982" s="526"/>
      <c r="CY982" s="526"/>
      <c r="CZ982" s="526"/>
      <c r="DA982" s="526"/>
      <c r="DB982" s="526"/>
      <c r="DC982" s="526"/>
      <c r="DD982" s="526"/>
      <c r="DE982" s="526"/>
      <c r="DF982" s="526"/>
    </row>
    <row r="983" spans="8:110">
      <c r="H983" s="524">
        <f t="shared" si="152"/>
        <v>0</v>
      </c>
      <c r="K983" s="526"/>
      <c r="L983" s="526"/>
      <c r="M983" s="526"/>
      <c r="N983" s="526"/>
      <c r="O983" s="526"/>
      <c r="P983" s="526"/>
      <c r="Q983" s="526"/>
      <c r="R983" s="526"/>
      <c r="S983" s="526"/>
      <c r="T983" s="526"/>
      <c r="U983" s="526"/>
      <c r="V983" s="526"/>
      <c r="W983" s="526"/>
      <c r="X983" s="526"/>
      <c r="Y983" s="526"/>
      <c r="Z983" s="526"/>
      <c r="AA983" s="526"/>
      <c r="AB983" s="526"/>
      <c r="AC983" s="526"/>
      <c r="AD983" s="526"/>
      <c r="AE983" s="526"/>
      <c r="AF983" s="526"/>
      <c r="AG983" s="526"/>
      <c r="AH983" s="526"/>
      <c r="AI983" s="526"/>
      <c r="AJ983" s="526"/>
      <c r="AK983" s="526"/>
      <c r="AL983" s="526"/>
      <c r="AM983" s="526"/>
      <c r="AN983" s="526"/>
      <c r="AO983" s="526"/>
      <c r="AP983" s="526"/>
      <c r="AQ983" s="526"/>
      <c r="AR983" s="526"/>
      <c r="AS983" s="526"/>
      <c r="AT983" s="526"/>
      <c r="AU983" s="526"/>
      <c r="AV983" s="526"/>
      <c r="AW983" s="526"/>
      <c r="AX983" s="526"/>
      <c r="AY983" s="526"/>
      <c r="AZ983" s="526"/>
      <c r="BA983" s="526"/>
      <c r="BB983" s="526"/>
      <c r="BC983" s="526"/>
      <c r="BD983" s="526"/>
      <c r="BE983" s="526"/>
      <c r="BF983" s="526"/>
      <c r="BG983" s="526"/>
      <c r="BH983" s="526"/>
      <c r="BI983" s="526"/>
      <c r="BJ983" s="526"/>
      <c r="BK983" s="526"/>
      <c r="BL983" s="526"/>
      <c r="BM983" s="526"/>
      <c r="BN983" s="526"/>
      <c r="BO983" s="526"/>
      <c r="BP983" s="526"/>
      <c r="BQ983" s="526"/>
      <c r="BR983" s="526"/>
      <c r="BS983" s="526"/>
      <c r="BT983" s="526"/>
      <c r="BU983" s="526"/>
      <c r="BV983" s="526"/>
      <c r="BW983" s="526"/>
      <c r="BX983" s="526"/>
      <c r="BY983" s="526"/>
      <c r="BZ983" s="526"/>
      <c r="CA983" s="526"/>
      <c r="CB983" s="526"/>
      <c r="CC983" s="526"/>
      <c r="CD983" s="526"/>
      <c r="CE983" s="526"/>
      <c r="CF983" s="526"/>
      <c r="CG983" s="526"/>
      <c r="CH983" s="526"/>
      <c r="CI983" s="526"/>
      <c r="CJ983" s="526"/>
      <c r="CK983" s="526"/>
      <c r="CL983" s="526"/>
      <c r="CM983" s="526"/>
      <c r="CN983" s="526"/>
      <c r="CO983" s="526"/>
      <c r="CP983" s="526"/>
      <c r="CQ983" s="526"/>
      <c r="CR983" s="526"/>
      <c r="CS983" s="526"/>
      <c r="CT983" s="526"/>
      <c r="CU983" s="526"/>
      <c r="CV983" s="526"/>
      <c r="CW983" s="526"/>
      <c r="CX983" s="526"/>
      <c r="CY983" s="526"/>
      <c r="CZ983" s="526"/>
      <c r="DA983" s="526"/>
      <c r="DB983" s="526"/>
      <c r="DC983" s="526"/>
      <c r="DD983" s="526"/>
      <c r="DE983" s="526"/>
      <c r="DF983" s="526"/>
    </row>
    <row r="984" spans="8:110">
      <c r="H984" s="524">
        <f t="shared" si="152"/>
        <v>0</v>
      </c>
      <c r="K984" s="526"/>
      <c r="L984" s="526"/>
      <c r="M984" s="526"/>
      <c r="N984" s="526"/>
      <c r="O984" s="526"/>
      <c r="P984" s="526"/>
      <c r="Q984" s="526"/>
      <c r="R984" s="526"/>
      <c r="S984" s="526"/>
      <c r="T984" s="526"/>
      <c r="U984" s="526"/>
      <c r="V984" s="526"/>
      <c r="W984" s="526"/>
      <c r="X984" s="526"/>
      <c r="Y984" s="526"/>
      <c r="Z984" s="526"/>
      <c r="AA984" s="526"/>
      <c r="AB984" s="526"/>
      <c r="AC984" s="526"/>
      <c r="AD984" s="526"/>
      <c r="AE984" s="526"/>
      <c r="AF984" s="526"/>
      <c r="AG984" s="526"/>
      <c r="AH984" s="526"/>
      <c r="AI984" s="526"/>
      <c r="AJ984" s="526"/>
      <c r="AK984" s="526"/>
      <c r="AL984" s="526"/>
      <c r="AM984" s="526"/>
      <c r="AN984" s="526"/>
      <c r="AO984" s="526"/>
      <c r="AP984" s="526"/>
      <c r="AQ984" s="526"/>
      <c r="AR984" s="526"/>
      <c r="AS984" s="526"/>
      <c r="AT984" s="526"/>
      <c r="AU984" s="526"/>
      <c r="AV984" s="526"/>
      <c r="AW984" s="526"/>
      <c r="AX984" s="526"/>
      <c r="AY984" s="526"/>
      <c r="AZ984" s="526"/>
      <c r="BA984" s="526"/>
      <c r="BB984" s="526"/>
      <c r="BC984" s="526"/>
      <c r="BD984" s="526"/>
      <c r="BE984" s="526"/>
      <c r="BF984" s="526"/>
      <c r="BG984" s="526"/>
      <c r="BH984" s="526"/>
      <c r="BI984" s="526"/>
      <c r="BJ984" s="526"/>
      <c r="BK984" s="526"/>
      <c r="BL984" s="526"/>
      <c r="BM984" s="526"/>
      <c r="BN984" s="526"/>
      <c r="BO984" s="526"/>
      <c r="BP984" s="526"/>
      <c r="BQ984" s="526"/>
      <c r="BR984" s="526"/>
      <c r="BS984" s="526"/>
      <c r="BT984" s="526"/>
      <c r="BU984" s="526"/>
      <c r="BV984" s="526"/>
      <c r="BW984" s="526"/>
      <c r="BX984" s="526"/>
      <c r="BY984" s="526"/>
      <c r="BZ984" s="526"/>
      <c r="CA984" s="526"/>
      <c r="CB984" s="526"/>
      <c r="CC984" s="526"/>
      <c r="CD984" s="526"/>
      <c r="CE984" s="526"/>
      <c r="CF984" s="526"/>
      <c r="CG984" s="526"/>
      <c r="CH984" s="526"/>
      <c r="CI984" s="526"/>
      <c r="CJ984" s="526"/>
      <c r="CK984" s="526"/>
      <c r="CL984" s="526"/>
      <c r="CM984" s="526"/>
      <c r="CN984" s="526"/>
      <c r="CO984" s="526"/>
      <c r="CP984" s="526"/>
      <c r="CQ984" s="526"/>
      <c r="CR984" s="526"/>
      <c r="CS984" s="526"/>
      <c r="CT984" s="526"/>
      <c r="CU984" s="526"/>
      <c r="CV984" s="526"/>
      <c r="CW984" s="526"/>
      <c r="CX984" s="526"/>
      <c r="CY984" s="526"/>
      <c r="CZ984" s="526"/>
      <c r="DA984" s="526"/>
      <c r="DB984" s="526"/>
      <c r="DC984" s="526"/>
      <c r="DD984" s="526"/>
      <c r="DE984" s="526"/>
      <c r="DF984" s="526"/>
    </row>
    <row r="985" spans="8:110">
      <c r="H985" s="524">
        <f t="shared" si="152"/>
        <v>0</v>
      </c>
      <c r="K985" s="526"/>
      <c r="L985" s="526"/>
      <c r="M985" s="526"/>
      <c r="N985" s="526"/>
      <c r="O985" s="526"/>
      <c r="P985" s="526"/>
      <c r="Q985" s="526"/>
      <c r="R985" s="526"/>
      <c r="S985" s="526"/>
      <c r="T985" s="526"/>
      <c r="U985" s="526"/>
      <c r="V985" s="526"/>
      <c r="W985" s="526"/>
      <c r="X985" s="526"/>
      <c r="Y985" s="526"/>
      <c r="Z985" s="526"/>
      <c r="AA985" s="526"/>
      <c r="AB985" s="526"/>
      <c r="AC985" s="526"/>
      <c r="AD985" s="526"/>
      <c r="AE985" s="526"/>
      <c r="AF985" s="526"/>
      <c r="AG985" s="526"/>
      <c r="AH985" s="526"/>
      <c r="AI985" s="526"/>
      <c r="AJ985" s="526"/>
      <c r="AK985" s="526"/>
      <c r="AL985" s="526"/>
      <c r="AM985" s="526"/>
      <c r="AN985" s="526"/>
      <c r="AO985" s="526"/>
      <c r="AP985" s="526"/>
      <c r="AQ985" s="526"/>
      <c r="AR985" s="526"/>
      <c r="AS985" s="526"/>
      <c r="AT985" s="526"/>
      <c r="AU985" s="526"/>
      <c r="AV985" s="526"/>
      <c r="AW985" s="526"/>
      <c r="AX985" s="526"/>
      <c r="AY985" s="526"/>
      <c r="AZ985" s="526"/>
      <c r="BA985" s="526"/>
      <c r="BB985" s="526"/>
      <c r="BC985" s="526"/>
      <c r="BD985" s="526"/>
      <c r="BE985" s="526"/>
      <c r="BF985" s="526"/>
      <c r="BG985" s="526"/>
      <c r="BH985" s="526"/>
      <c r="BI985" s="526"/>
      <c r="BJ985" s="526"/>
      <c r="BK985" s="526"/>
      <c r="BL985" s="526"/>
      <c r="BM985" s="526"/>
      <c r="BN985" s="526"/>
      <c r="BO985" s="526"/>
      <c r="BP985" s="526"/>
      <c r="BQ985" s="526"/>
      <c r="BR985" s="526"/>
      <c r="BS985" s="526"/>
      <c r="BT985" s="526"/>
      <c r="BU985" s="526"/>
      <c r="BV985" s="526"/>
      <c r="BW985" s="526"/>
      <c r="BX985" s="526"/>
      <c r="BY985" s="526"/>
      <c r="BZ985" s="526"/>
      <c r="CA985" s="526"/>
      <c r="CB985" s="526"/>
      <c r="CC985" s="526"/>
      <c r="CD985" s="526"/>
      <c r="CE985" s="526"/>
      <c r="CF985" s="526"/>
      <c r="CG985" s="526"/>
      <c r="CH985" s="526"/>
      <c r="CI985" s="526"/>
      <c r="CJ985" s="526"/>
      <c r="CK985" s="526"/>
      <c r="CL985" s="526"/>
      <c r="CM985" s="526"/>
      <c r="CN985" s="526"/>
      <c r="CO985" s="526"/>
      <c r="CP985" s="526"/>
      <c r="CQ985" s="526"/>
      <c r="CR985" s="526"/>
      <c r="CS985" s="526"/>
      <c r="CT985" s="526"/>
      <c r="CU985" s="526"/>
      <c r="CV985" s="526"/>
      <c r="CW985" s="526"/>
      <c r="CX985" s="526"/>
      <c r="CY985" s="526"/>
      <c r="CZ985" s="526"/>
      <c r="DA985" s="526"/>
      <c r="DB985" s="526"/>
      <c r="DC985" s="526"/>
      <c r="DD985" s="526"/>
      <c r="DE985" s="526"/>
      <c r="DF985" s="526"/>
    </row>
    <row r="986" spans="8:110">
      <c r="H986" s="524">
        <f t="shared" si="152"/>
        <v>0</v>
      </c>
      <c r="K986" s="526"/>
      <c r="L986" s="526"/>
      <c r="M986" s="526"/>
      <c r="N986" s="526"/>
      <c r="O986" s="526"/>
      <c r="P986" s="526"/>
      <c r="Q986" s="526"/>
      <c r="R986" s="526"/>
      <c r="S986" s="526"/>
      <c r="T986" s="526"/>
      <c r="U986" s="526"/>
      <c r="V986" s="526"/>
      <c r="W986" s="526"/>
      <c r="X986" s="526"/>
      <c r="Y986" s="526"/>
      <c r="Z986" s="526"/>
      <c r="AA986" s="526"/>
      <c r="AB986" s="526"/>
      <c r="AC986" s="526"/>
      <c r="AD986" s="526"/>
      <c r="AE986" s="526"/>
      <c r="AF986" s="526"/>
      <c r="AG986" s="526"/>
      <c r="AH986" s="526"/>
      <c r="AI986" s="526"/>
      <c r="AJ986" s="526"/>
      <c r="AK986" s="526"/>
      <c r="AL986" s="526"/>
      <c r="AM986" s="526"/>
      <c r="AN986" s="526"/>
      <c r="AO986" s="526"/>
      <c r="AP986" s="526"/>
      <c r="AQ986" s="526"/>
      <c r="AR986" s="526"/>
      <c r="AS986" s="526"/>
      <c r="AT986" s="526"/>
      <c r="AU986" s="526"/>
      <c r="AV986" s="526"/>
      <c r="AW986" s="526"/>
      <c r="AX986" s="526"/>
      <c r="AY986" s="526"/>
      <c r="AZ986" s="526"/>
      <c r="BA986" s="526"/>
      <c r="BB986" s="526"/>
      <c r="BC986" s="526"/>
      <c r="BD986" s="526"/>
      <c r="BE986" s="526"/>
      <c r="BF986" s="526"/>
      <c r="BG986" s="526"/>
      <c r="BH986" s="526"/>
      <c r="BI986" s="526"/>
      <c r="BJ986" s="526"/>
      <c r="BK986" s="526"/>
      <c r="BL986" s="526"/>
      <c r="BM986" s="526"/>
      <c r="BN986" s="526"/>
      <c r="BO986" s="526"/>
      <c r="BP986" s="526"/>
      <c r="BQ986" s="526"/>
      <c r="BR986" s="526"/>
      <c r="BS986" s="526"/>
      <c r="BT986" s="526"/>
      <c r="BU986" s="526"/>
      <c r="BV986" s="526"/>
      <c r="BW986" s="526"/>
      <c r="BX986" s="526"/>
      <c r="BY986" s="526"/>
      <c r="BZ986" s="526"/>
      <c r="CA986" s="526"/>
      <c r="CB986" s="526"/>
      <c r="CC986" s="526"/>
      <c r="CD986" s="526"/>
      <c r="CE986" s="526"/>
      <c r="CF986" s="526"/>
      <c r="CG986" s="526"/>
      <c r="CH986" s="526"/>
      <c r="CI986" s="526"/>
      <c r="CJ986" s="526"/>
      <c r="CK986" s="526"/>
      <c r="CL986" s="526"/>
      <c r="CM986" s="526"/>
      <c r="CN986" s="526"/>
      <c r="CO986" s="526"/>
      <c r="CP986" s="526"/>
      <c r="CQ986" s="526"/>
      <c r="CR986" s="526"/>
      <c r="CS986" s="526"/>
      <c r="CT986" s="526"/>
      <c r="CU986" s="526"/>
      <c r="CV986" s="526"/>
      <c r="CW986" s="526"/>
      <c r="CX986" s="526"/>
      <c r="CY986" s="526"/>
      <c r="CZ986" s="526"/>
      <c r="DA986" s="526"/>
      <c r="DB986" s="526"/>
      <c r="DC986" s="526"/>
      <c r="DD986" s="526"/>
      <c r="DE986" s="526"/>
      <c r="DF986" s="526"/>
    </row>
    <row r="987" spans="8:110">
      <c r="H987" s="524">
        <f t="shared" si="152"/>
        <v>0</v>
      </c>
      <c r="K987" s="526"/>
      <c r="L987" s="526"/>
      <c r="M987" s="526"/>
      <c r="N987" s="526"/>
      <c r="O987" s="526"/>
      <c r="P987" s="526"/>
      <c r="Q987" s="526"/>
      <c r="R987" s="526"/>
      <c r="S987" s="526"/>
      <c r="T987" s="526"/>
      <c r="U987" s="526"/>
      <c r="V987" s="526"/>
      <c r="W987" s="526"/>
      <c r="X987" s="526"/>
      <c r="Y987" s="526"/>
      <c r="Z987" s="526"/>
      <c r="AA987" s="526"/>
      <c r="AB987" s="526"/>
      <c r="AC987" s="526"/>
      <c r="AD987" s="526"/>
      <c r="AE987" s="526"/>
      <c r="AF987" s="526"/>
      <c r="AG987" s="526"/>
      <c r="AH987" s="526"/>
      <c r="AI987" s="526"/>
      <c r="AJ987" s="526"/>
      <c r="AK987" s="526"/>
      <c r="AL987" s="526"/>
      <c r="AM987" s="526"/>
      <c r="AN987" s="526"/>
      <c r="AO987" s="526"/>
      <c r="AP987" s="526"/>
      <c r="AQ987" s="526"/>
      <c r="AR987" s="526"/>
      <c r="AS987" s="526"/>
      <c r="AT987" s="526"/>
      <c r="AU987" s="526"/>
      <c r="AV987" s="526"/>
      <c r="AW987" s="526"/>
      <c r="AX987" s="526"/>
      <c r="AY987" s="526"/>
      <c r="AZ987" s="526"/>
      <c r="BA987" s="526"/>
      <c r="BB987" s="526"/>
      <c r="BC987" s="526"/>
      <c r="BD987" s="526"/>
      <c r="BE987" s="526"/>
      <c r="BF987" s="526"/>
      <c r="BG987" s="526"/>
      <c r="BH987" s="526"/>
      <c r="BI987" s="526"/>
      <c r="BJ987" s="526"/>
      <c r="BK987" s="526"/>
      <c r="BL987" s="526"/>
      <c r="BM987" s="526"/>
      <c r="BN987" s="526"/>
      <c r="BO987" s="526"/>
      <c r="BP987" s="526"/>
      <c r="BQ987" s="526"/>
      <c r="BR987" s="526"/>
      <c r="BS987" s="526"/>
      <c r="BT987" s="526"/>
      <c r="BU987" s="526"/>
      <c r="BV987" s="526"/>
      <c r="BW987" s="526"/>
      <c r="BX987" s="526"/>
      <c r="BY987" s="526"/>
      <c r="BZ987" s="526"/>
      <c r="CA987" s="526"/>
      <c r="CB987" s="526"/>
      <c r="CC987" s="526"/>
      <c r="CD987" s="526"/>
      <c r="CE987" s="526"/>
      <c r="CF987" s="526"/>
      <c r="CG987" s="526"/>
      <c r="CH987" s="526"/>
      <c r="CI987" s="526"/>
      <c r="CJ987" s="526"/>
      <c r="CK987" s="526"/>
      <c r="CL987" s="526"/>
      <c r="CM987" s="526"/>
      <c r="CN987" s="526"/>
      <c r="CO987" s="526"/>
      <c r="CP987" s="526"/>
      <c r="CQ987" s="526"/>
      <c r="CR987" s="526"/>
      <c r="CS987" s="526"/>
      <c r="CT987" s="526"/>
      <c r="CU987" s="526"/>
      <c r="CV987" s="526"/>
      <c r="CW987" s="526"/>
      <c r="CX987" s="526"/>
      <c r="CY987" s="526"/>
      <c r="CZ987" s="526"/>
      <c r="DA987" s="526"/>
      <c r="DB987" s="526"/>
      <c r="DC987" s="526"/>
      <c r="DD987" s="526"/>
      <c r="DE987" s="526"/>
      <c r="DF987" s="526"/>
    </row>
    <row r="988" spans="8:110">
      <c r="H988" s="524">
        <f t="shared" si="152"/>
        <v>0</v>
      </c>
      <c r="K988" s="526"/>
      <c r="L988" s="526"/>
      <c r="M988" s="526"/>
      <c r="N988" s="526"/>
      <c r="O988" s="526"/>
      <c r="P988" s="526"/>
      <c r="Q988" s="526"/>
      <c r="R988" s="526"/>
      <c r="S988" s="526"/>
      <c r="T988" s="526"/>
      <c r="U988" s="526"/>
      <c r="V988" s="526"/>
      <c r="W988" s="526"/>
      <c r="X988" s="526"/>
      <c r="Y988" s="526"/>
      <c r="Z988" s="526"/>
      <c r="AA988" s="526"/>
      <c r="AB988" s="526"/>
      <c r="AC988" s="526"/>
      <c r="AD988" s="526"/>
      <c r="AE988" s="526"/>
      <c r="AF988" s="526"/>
      <c r="AG988" s="526"/>
      <c r="AH988" s="526"/>
      <c r="AI988" s="526"/>
      <c r="AJ988" s="526"/>
      <c r="AK988" s="526"/>
      <c r="AL988" s="526"/>
      <c r="AM988" s="526"/>
      <c r="AN988" s="526"/>
      <c r="AO988" s="526"/>
      <c r="AP988" s="526"/>
      <c r="AQ988" s="526"/>
      <c r="AR988" s="526"/>
      <c r="AS988" s="526"/>
      <c r="AT988" s="526"/>
      <c r="AU988" s="526"/>
      <c r="AV988" s="526"/>
      <c r="AW988" s="526"/>
      <c r="AX988" s="526"/>
      <c r="AY988" s="526"/>
      <c r="AZ988" s="526"/>
      <c r="BA988" s="526"/>
      <c r="BB988" s="526"/>
      <c r="BC988" s="526"/>
      <c r="BD988" s="526"/>
      <c r="BE988" s="526"/>
      <c r="BF988" s="526"/>
      <c r="BG988" s="526"/>
      <c r="BH988" s="526"/>
      <c r="BI988" s="526"/>
      <c r="BJ988" s="526"/>
      <c r="BK988" s="526"/>
      <c r="BL988" s="526"/>
      <c r="BM988" s="526"/>
      <c r="BN988" s="526"/>
      <c r="BO988" s="526"/>
      <c r="BP988" s="526"/>
      <c r="BQ988" s="526"/>
      <c r="BR988" s="526"/>
      <c r="BS988" s="526"/>
      <c r="BT988" s="526"/>
      <c r="BU988" s="526"/>
      <c r="BV988" s="526"/>
      <c r="BW988" s="526"/>
      <c r="BX988" s="526"/>
      <c r="BY988" s="526"/>
      <c r="BZ988" s="526"/>
      <c r="CA988" s="526"/>
      <c r="CB988" s="526"/>
      <c r="CC988" s="526"/>
      <c r="CD988" s="526"/>
      <c r="CE988" s="526"/>
      <c r="CF988" s="526"/>
      <c r="CG988" s="526"/>
      <c r="CH988" s="526"/>
      <c r="CI988" s="526"/>
      <c r="CJ988" s="526"/>
      <c r="CK988" s="526"/>
      <c r="CL988" s="526"/>
      <c r="CM988" s="526"/>
      <c r="CN988" s="526"/>
      <c r="CO988" s="526"/>
      <c r="CP988" s="526"/>
      <c r="CQ988" s="526"/>
      <c r="CR988" s="526"/>
      <c r="CS988" s="526"/>
      <c r="CT988" s="526"/>
      <c r="CU988" s="526"/>
      <c r="CV988" s="526"/>
      <c r="CW988" s="526"/>
      <c r="CX988" s="526"/>
      <c r="CY988" s="526"/>
      <c r="CZ988" s="526"/>
      <c r="DA988" s="526"/>
      <c r="DB988" s="526"/>
      <c r="DC988" s="526"/>
      <c r="DD988" s="526"/>
      <c r="DE988" s="526"/>
      <c r="DF988" s="526"/>
    </row>
    <row r="989" spans="8:110">
      <c r="H989" s="524">
        <f t="shared" si="152"/>
        <v>0</v>
      </c>
      <c r="K989" s="526"/>
      <c r="L989" s="526"/>
      <c r="M989" s="526"/>
      <c r="N989" s="526"/>
      <c r="O989" s="526"/>
      <c r="P989" s="526"/>
      <c r="Q989" s="526"/>
      <c r="R989" s="526"/>
      <c r="S989" s="526"/>
      <c r="T989" s="526"/>
      <c r="U989" s="526"/>
      <c r="V989" s="526"/>
      <c r="W989" s="526"/>
      <c r="X989" s="526"/>
      <c r="Y989" s="526"/>
      <c r="Z989" s="526"/>
      <c r="AA989" s="526"/>
      <c r="AB989" s="526"/>
      <c r="AC989" s="526"/>
      <c r="AD989" s="526"/>
      <c r="AE989" s="526"/>
      <c r="AF989" s="526"/>
      <c r="AG989" s="526"/>
      <c r="AH989" s="526"/>
      <c r="AI989" s="526"/>
      <c r="AJ989" s="526"/>
      <c r="AK989" s="526"/>
      <c r="AL989" s="526"/>
      <c r="AM989" s="526"/>
      <c r="AN989" s="526"/>
      <c r="AO989" s="526"/>
      <c r="AP989" s="526"/>
      <c r="AQ989" s="526"/>
      <c r="AR989" s="526"/>
      <c r="AS989" s="526"/>
      <c r="AT989" s="526"/>
      <c r="AU989" s="526"/>
      <c r="AV989" s="526"/>
      <c r="AW989" s="526"/>
      <c r="AX989" s="526"/>
      <c r="AY989" s="526"/>
      <c r="AZ989" s="526"/>
      <c r="BA989" s="526"/>
      <c r="BB989" s="526"/>
      <c r="BC989" s="526"/>
      <c r="BD989" s="526"/>
      <c r="BE989" s="526"/>
      <c r="BF989" s="526"/>
      <c r="BG989" s="526"/>
      <c r="BH989" s="526"/>
      <c r="BI989" s="526"/>
      <c r="BJ989" s="526"/>
      <c r="BK989" s="526"/>
      <c r="BL989" s="526"/>
      <c r="BM989" s="526"/>
      <c r="BN989" s="526"/>
      <c r="BO989" s="526"/>
      <c r="BP989" s="526"/>
      <c r="BQ989" s="526"/>
      <c r="BR989" s="526"/>
      <c r="BS989" s="526"/>
      <c r="BT989" s="526"/>
      <c r="BU989" s="526"/>
      <c r="BV989" s="526"/>
      <c r="BW989" s="526"/>
      <c r="BX989" s="526"/>
      <c r="BY989" s="526"/>
      <c r="BZ989" s="526"/>
      <c r="CA989" s="526"/>
      <c r="CB989" s="526"/>
      <c r="CC989" s="526"/>
      <c r="CD989" s="526"/>
      <c r="CE989" s="526"/>
      <c r="CF989" s="526"/>
      <c r="CG989" s="526"/>
      <c r="CH989" s="526"/>
      <c r="CI989" s="526"/>
      <c r="CJ989" s="526"/>
      <c r="CK989" s="526"/>
      <c r="CL989" s="526"/>
      <c r="CM989" s="526"/>
      <c r="CN989" s="526"/>
      <c r="CO989" s="526"/>
      <c r="CP989" s="526"/>
      <c r="CQ989" s="526"/>
      <c r="CR989" s="526"/>
      <c r="CS989" s="526"/>
      <c r="CT989" s="526"/>
      <c r="CU989" s="526"/>
      <c r="CV989" s="526"/>
      <c r="CW989" s="526"/>
      <c r="CX989" s="526"/>
      <c r="CY989" s="526"/>
      <c r="CZ989" s="526"/>
      <c r="DA989" s="526"/>
      <c r="DB989" s="526"/>
      <c r="DC989" s="526"/>
      <c r="DD989" s="526"/>
      <c r="DE989" s="526"/>
      <c r="DF989" s="526"/>
    </row>
    <row r="990" spans="8:110">
      <c r="H990" s="524">
        <f t="shared" si="152"/>
        <v>0</v>
      </c>
      <c r="K990" s="526"/>
      <c r="L990" s="526"/>
      <c r="M990" s="526"/>
      <c r="N990" s="526"/>
      <c r="O990" s="526"/>
      <c r="P990" s="526"/>
      <c r="Q990" s="526"/>
      <c r="R990" s="526"/>
      <c r="S990" s="526"/>
      <c r="T990" s="526"/>
      <c r="U990" s="526"/>
      <c r="V990" s="526"/>
      <c r="W990" s="526"/>
      <c r="X990" s="526"/>
      <c r="Y990" s="526"/>
      <c r="Z990" s="526"/>
      <c r="AA990" s="526"/>
      <c r="AB990" s="526"/>
      <c r="AC990" s="526"/>
      <c r="AD990" s="526"/>
      <c r="AE990" s="526"/>
      <c r="AF990" s="526"/>
      <c r="AG990" s="526"/>
      <c r="AH990" s="526"/>
      <c r="AI990" s="526"/>
      <c r="AJ990" s="526"/>
      <c r="AK990" s="526"/>
      <c r="AL990" s="526"/>
      <c r="AM990" s="526"/>
      <c r="AN990" s="526"/>
      <c r="AO990" s="526"/>
      <c r="AP990" s="526"/>
      <c r="AQ990" s="526"/>
      <c r="AR990" s="526"/>
      <c r="AS990" s="526"/>
      <c r="AT990" s="526"/>
      <c r="AU990" s="526"/>
      <c r="AV990" s="526"/>
      <c r="AW990" s="526"/>
      <c r="AX990" s="526"/>
      <c r="AY990" s="526"/>
      <c r="AZ990" s="526"/>
      <c r="BA990" s="526"/>
      <c r="BB990" s="526"/>
      <c r="BC990" s="526"/>
      <c r="BD990" s="526"/>
      <c r="BE990" s="526"/>
      <c r="BF990" s="526"/>
      <c r="BG990" s="526"/>
      <c r="BH990" s="526"/>
      <c r="BI990" s="526"/>
      <c r="BJ990" s="526"/>
      <c r="BK990" s="526"/>
      <c r="BL990" s="526"/>
      <c r="BM990" s="526"/>
      <c r="BN990" s="526"/>
      <c r="BO990" s="526"/>
      <c r="BP990" s="526"/>
      <c r="BQ990" s="526"/>
      <c r="BR990" s="526"/>
      <c r="BS990" s="526"/>
      <c r="BT990" s="526"/>
      <c r="BU990" s="526"/>
      <c r="BV990" s="526"/>
      <c r="BW990" s="526"/>
      <c r="BX990" s="526"/>
      <c r="BY990" s="526"/>
      <c r="BZ990" s="526"/>
      <c r="CA990" s="526"/>
      <c r="CB990" s="526"/>
      <c r="CC990" s="526"/>
      <c r="CD990" s="526"/>
      <c r="CE990" s="526"/>
      <c r="CF990" s="526"/>
      <c r="CG990" s="526"/>
      <c r="CH990" s="526"/>
      <c r="CI990" s="526"/>
      <c r="CJ990" s="526"/>
      <c r="CK990" s="526"/>
      <c r="CL990" s="526"/>
      <c r="CM990" s="526"/>
      <c r="CN990" s="526"/>
      <c r="CO990" s="526"/>
      <c r="CP990" s="526"/>
      <c r="CQ990" s="526"/>
      <c r="CR990" s="526"/>
      <c r="CS990" s="526"/>
      <c r="CT990" s="526"/>
      <c r="CU990" s="526"/>
      <c r="CV990" s="526"/>
      <c r="CW990" s="526"/>
      <c r="CX990" s="526"/>
      <c r="CY990" s="526"/>
      <c r="CZ990" s="526"/>
      <c r="DA990" s="526"/>
      <c r="DB990" s="526"/>
      <c r="DC990" s="526"/>
      <c r="DD990" s="526"/>
      <c r="DE990" s="526"/>
      <c r="DF990" s="526"/>
    </row>
    <row r="991" spans="8:110">
      <c r="H991" s="524">
        <f t="shared" si="152"/>
        <v>0</v>
      </c>
      <c r="K991" s="526"/>
      <c r="L991" s="526"/>
      <c r="M991" s="526"/>
      <c r="N991" s="526"/>
      <c r="O991" s="526"/>
      <c r="P991" s="526"/>
      <c r="Q991" s="526"/>
      <c r="R991" s="526"/>
      <c r="S991" s="526"/>
      <c r="T991" s="526"/>
      <c r="U991" s="526"/>
      <c r="V991" s="526"/>
      <c r="W991" s="526"/>
      <c r="X991" s="526"/>
      <c r="Y991" s="526"/>
      <c r="Z991" s="526"/>
      <c r="AA991" s="526"/>
      <c r="AB991" s="526"/>
      <c r="AC991" s="526"/>
      <c r="AD991" s="526"/>
      <c r="AE991" s="526"/>
      <c r="AF991" s="526"/>
      <c r="AG991" s="526"/>
      <c r="AH991" s="526"/>
      <c r="AI991" s="526"/>
      <c r="AJ991" s="526"/>
      <c r="AK991" s="526"/>
      <c r="AL991" s="526"/>
      <c r="AM991" s="526"/>
      <c r="AN991" s="526"/>
      <c r="AO991" s="526"/>
      <c r="AP991" s="526"/>
      <c r="AQ991" s="526"/>
      <c r="AR991" s="526"/>
      <c r="AS991" s="526"/>
      <c r="AT991" s="526"/>
      <c r="AU991" s="526"/>
      <c r="AV991" s="526"/>
      <c r="AW991" s="526"/>
      <c r="AX991" s="526"/>
      <c r="AY991" s="526"/>
      <c r="AZ991" s="526"/>
      <c r="BA991" s="526"/>
      <c r="BB991" s="526"/>
      <c r="BC991" s="526"/>
      <c r="BD991" s="526"/>
      <c r="BE991" s="526"/>
      <c r="BF991" s="526"/>
      <c r="BG991" s="526"/>
      <c r="BH991" s="526"/>
      <c r="BI991" s="526"/>
      <c r="BJ991" s="526"/>
      <c r="BK991" s="526"/>
      <c r="BL991" s="526"/>
      <c r="BM991" s="526"/>
      <c r="BN991" s="526"/>
      <c r="BO991" s="526"/>
      <c r="BP991" s="526"/>
      <c r="BQ991" s="526"/>
      <c r="BR991" s="526"/>
      <c r="BS991" s="526"/>
      <c r="BT991" s="526"/>
      <c r="BU991" s="526"/>
      <c r="BV991" s="526"/>
      <c r="BW991" s="526"/>
      <c r="BX991" s="526"/>
      <c r="BY991" s="526"/>
      <c r="BZ991" s="526"/>
      <c r="CA991" s="526"/>
      <c r="CB991" s="526"/>
      <c r="CC991" s="526"/>
      <c r="CD991" s="526"/>
      <c r="CE991" s="526"/>
      <c r="CF991" s="526"/>
      <c r="CG991" s="526"/>
      <c r="CH991" s="526"/>
      <c r="CI991" s="526"/>
      <c r="CJ991" s="526"/>
      <c r="CK991" s="526"/>
      <c r="CL991" s="526"/>
      <c r="CM991" s="526"/>
      <c r="CN991" s="526"/>
      <c r="CO991" s="526"/>
      <c r="CP991" s="526"/>
      <c r="CQ991" s="526"/>
      <c r="CR991" s="526"/>
      <c r="CS991" s="526"/>
      <c r="CT991" s="526"/>
      <c r="CU991" s="526"/>
      <c r="CV991" s="526"/>
      <c r="CW991" s="526"/>
      <c r="CX991" s="526"/>
      <c r="CY991" s="526"/>
      <c r="CZ991" s="526"/>
      <c r="DA991" s="526"/>
      <c r="DB991" s="526"/>
      <c r="DC991" s="526"/>
      <c r="DD991" s="526"/>
      <c r="DE991" s="526"/>
      <c r="DF991" s="526"/>
    </row>
    <row r="992" spans="8:110">
      <c r="H992" s="524">
        <f t="shared" si="152"/>
        <v>0</v>
      </c>
      <c r="K992" s="526"/>
      <c r="L992" s="526"/>
      <c r="M992" s="526"/>
      <c r="N992" s="526"/>
      <c r="O992" s="526"/>
      <c r="P992" s="526"/>
      <c r="Q992" s="526"/>
      <c r="R992" s="526"/>
      <c r="S992" s="526"/>
      <c r="T992" s="526"/>
      <c r="U992" s="526"/>
      <c r="V992" s="526"/>
      <c r="W992" s="526"/>
      <c r="X992" s="526"/>
      <c r="Y992" s="526"/>
      <c r="Z992" s="526"/>
      <c r="AA992" s="526"/>
      <c r="AB992" s="526"/>
      <c r="AC992" s="526"/>
      <c r="AD992" s="526"/>
      <c r="AE992" s="526"/>
      <c r="AF992" s="526"/>
      <c r="AG992" s="526"/>
      <c r="AH992" s="526"/>
      <c r="AI992" s="526"/>
      <c r="AJ992" s="526"/>
      <c r="AK992" s="526"/>
      <c r="AL992" s="526"/>
      <c r="AM992" s="526"/>
      <c r="AN992" s="526"/>
      <c r="AO992" s="526"/>
      <c r="AP992" s="526"/>
      <c r="AQ992" s="526"/>
      <c r="AR992" s="526"/>
      <c r="AS992" s="526"/>
      <c r="AT992" s="526"/>
      <c r="AU992" s="526"/>
      <c r="AV992" s="526"/>
      <c r="AW992" s="526"/>
      <c r="AX992" s="526"/>
      <c r="AY992" s="526"/>
      <c r="AZ992" s="526"/>
      <c r="BA992" s="526"/>
      <c r="BB992" s="526"/>
      <c r="BC992" s="526"/>
      <c r="BD992" s="526"/>
      <c r="BE992" s="526"/>
      <c r="BF992" s="526"/>
      <c r="BG992" s="526"/>
      <c r="BH992" s="526"/>
      <c r="BI992" s="526"/>
      <c r="BJ992" s="526"/>
      <c r="BK992" s="526"/>
      <c r="BL992" s="526"/>
      <c r="BM992" s="526"/>
      <c r="BN992" s="526"/>
      <c r="BO992" s="526"/>
      <c r="BP992" s="526"/>
      <c r="BQ992" s="526"/>
      <c r="BR992" s="526"/>
      <c r="BS992" s="526"/>
      <c r="BT992" s="526"/>
      <c r="BU992" s="526"/>
      <c r="BV992" s="526"/>
      <c r="BW992" s="526"/>
      <c r="BX992" s="526"/>
      <c r="BY992" s="526"/>
      <c r="BZ992" s="526"/>
      <c r="CA992" s="526"/>
      <c r="CB992" s="526"/>
      <c r="CC992" s="526"/>
      <c r="CD992" s="526"/>
      <c r="CE992" s="526"/>
      <c r="CF992" s="526"/>
      <c r="CG992" s="526"/>
      <c r="CH992" s="526"/>
      <c r="CI992" s="526"/>
      <c r="CJ992" s="526"/>
      <c r="CK992" s="526"/>
      <c r="CL992" s="526"/>
      <c r="CM992" s="526"/>
      <c r="CN992" s="526"/>
      <c r="CO992" s="526"/>
      <c r="CP992" s="526"/>
      <c r="CQ992" s="526"/>
      <c r="CR992" s="526"/>
      <c r="CS992" s="526"/>
      <c r="CT992" s="526"/>
      <c r="CU992" s="526"/>
      <c r="CV992" s="526"/>
      <c r="CW992" s="526"/>
      <c r="CX992" s="526"/>
      <c r="CY992" s="526"/>
      <c r="CZ992" s="526"/>
      <c r="DA992" s="526"/>
      <c r="DB992" s="526"/>
      <c r="DC992" s="526"/>
      <c r="DD992" s="526"/>
      <c r="DE992" s="526"/>
      <c r="DF992" s="526"/>
    </row>
    <row r="993" spans="8:110">
      <c r="H993" s="524">
        <f t="shared" si="152"/>
        <v>0</v>
      </c>
      <c r="K993" s="526"/>
      <c r="L993" s="526"/>
      <c r="M993" s="526"/>
      <c r="N993" s="526"/>
      <c r="O993" s="526"/>
      <c r="P993" s="526"/>
      <c r="Q993" s="526"/>
      <c r="R993" s="526"/>
      <c r="S993" s="526"/>
      <c r="T993" s="526"/>
      <c r="U993" s="526"/>
      <c r="V993" s="526"/>
      <c r="W993" s="526"/>
      <c r="X993" s="526"/>
      <c r="Y993" s="526"/>
      <c r="Z993" s="526"/>
      <c r="AA993" s="526"/>
      <c r="AB993" s="526"/>
      <c r="AC993" s="526"/>
      <c r="AD993" s="526"/>
      <c r="AE993" s="526"/>
      <c r="AF993" s="526"/>
      <c r="AG993" s="526"/>
      <c r="AH993" s="526"/>
      <c r="AI993" s="526"/>
      <c r="AJ993" s="526"/>
      <c r="AK993" s="526"/>
      <c r="AL993" s="526"/>
      <c r="AM993" s="526"/>
      <c r="AN993" s="526"/>
      <c r="AO993" s="526"/>
      <c r="AP993" s="526"/>
      <c r="AQ993" s="526"/>
      <c r="AR993" s="526"/>
      <c r="AS993" s="526"/>
      <c r="AT993" s="526"/>
      <c r="AU993" s="526"/>
      <c r="AV993" s="526"/>
      <c r="AW993" s="526"/>
      <c r="AX993" s="526"/>
      <c r="AY993" s="526"/>
      <c r="AZ993" s="526"/>
      <c r="BA993" s="526"/>
      <c r="BB993" s="526"/>
      <c r="BC993" s="526"/>
      <c r="BD993" s="526"/>
      <c r="BE993" s="526"/>
      <c r="BF993" s="526"/>
      <c r="BG993" s="526"/>
      <c r="BH993" s="526"/>
      <c r="BI993" s="526"/>
      <c r="BJ993" s="526"/>
      <c r="BK993" s="526"/>
      <c r="BL993" s="526"/>
      <c r="BM993" s="526"/>
      <c r="BN993" s="526"/>
      <c r="BO993" s="526"/>
      <c r="BP993" s="526"/>
      <c r="BQ993" s="526"/>
      <c r="BR993" s="526"/>
      <c r="BS993" s="526"/>
      <c r="BT993" s="526"/>
      <c r="BU993" s="526"/>
      <c r="BV993" s="526"/>
      <c r="BW993" s="526"/>
      <c r="BX993" s="526"/>
      <c r="BY993" s="526"/>
      <c r="BZ993" s="526"/>
      <c r="CA993" s="526"/>
      <c r="CB993" s="526"/>
      <c r="CC993" s="526"/>
      <c r="CD993" s="526"/>
      <c r="CE993" s="526"/>
      <c r="CF993" s="526"/>
      <c r="CG993" s="526"/>
      <c r="CH993" s="526"/>
      <c r="CI993" s="526"/>
      <c r="CJ993" s="526"/>
      <c r="CK993" s="526"/>
      <c r="CL993" s="526"/>
      <c r="CM993" s="526"/>
      <c r="CN993" s="526"/>
      <c r="CO993" s="526"/>
      <c r="CP993" s="526"/>
      <c r="CQ993" s="526"/>
      <c r="CR993" s="526"/>
      <c r="CS993" s="526"/>
      <c r="CT993" s="526"/>
      <c r="CU993" s="526"/>
      <c r="CV993" s="526"/>
      <c r="CW993" s="526"/>
      <c r="CX993" s="526"/>
      <c r="CY993" s="526"/>
      <c r="CZ993" s="526"/>
      <c r="DA993" s="526"/>
      <c r="DB993" s="526"/>
      <c r="DC993" s="526"/>
      <c r="DD993" s="526"/>
      <c r="DE993" s="526"/>
      <c r="DF993" s="526"/>
    </row>
    <row r="994" spans="8:110">
      <c r="H994" s="524">
        <f t="shared" si="152"/>
        <v>0</v>
      </c>
      <c r="K994" s="526"/>
      <c r="L994" s="526"/>
      <c r="M994" s="526"/>
      <c r="N994" s="526"/>
      <c r="O994" s="526"/>
      <c r="P994" s="526"/>
      <c r="Q994" s="526"/>
      <c r="R994" s="526"/>
      <c r="S994" s="526"/>
      <c r="T994" s="526"/>
      <c r="U994" s="526"/>
      <c r="V994" s="526"/>
      <c r="W994" s="526"/>
      <c r="X994" s="526"/>
      <c r="Y994" s="526"/>
      <c r="Z994" s="526"/>
      <c r="AA994" s="526"/>
      <c r="AB994" s="526"/>
      <c r="AC994" s="526"/>
      <c r="AD994" s="526"/>
      <c r="AE994" s="526"/>
      <c r="AF994" s="526"/>
      <c r="AG994" s="526"/>
      <c r="AH994" s="526"/>
      <c r="AI994" s="526"/>
      <c r="AJ994" s="526"/>
      <c r="AK994" s="526"/>
      <c r="AL994" s="526"/>
      <c r="AM994" s="526"/>
      <c r="AN994" s="526"/>
      <c r="AO994" s="526"/>
      <c r="AP994" s="526"/>
      <c r="AQ994" s="526"/>
      <c r="AR994" s="526"/>
      <c r="AS994" s="526"/>
      <c r="AT994" s="526"/>
      <c r="AU994" s="526"/>
      <c r="AV994" s="526"/>
      <c r="AW994" s="526"/>
      <c r="AX994" s="526"/>
      <c r="AY994" s="526"/>
      <c r="AZ994" s="526"/>
      <c r="BA994" s="526"/>
      <c r="BB994" s="526"/>
      <c r="BC994" s="526"/>
      <c r="BD994" s="526"/>
      <c r="BE994" s="526"/>
      <c r="BF994" s="526"/>
      <c r="BG994" s="526"/>
      <c r="BH994" s="526"/>
      <c r="BI994" s="526"/>
      <c r="BJ994" s="526"/>
      <c r="BK994" s="526"/>
      <c r="BL994" s="526"/>
      <c r="BM994" s="526"/>
      <c r="BN994" s="526"/>
      <c r="BO994" s="526"/>
      <c r="BP994" s="526"/>
      <c r="BQ994" s="526"/>
      <c r="BR994" s="526"/>
      <c r="BS994" s="526"/>
      <c r="BT994" s="526"/>
      <c r="BU994" s="526"/>
      <c r="BV994" s="526"/>
      <c r="BW994" s="526"/>
      <c r="BX994" s="526"/>
      <c r="BY994" s="526"/>
      <c r="BZ994" s="526"/>
      <c r="CA994" s="526"/>
      <c r="CB994" s="526"/>
      <c r="CC994" s="526"/>
      <c r="CD994" s="526"/>
      <c r="CE994" s="526"/>
      <c r="CF994" s="526"/>
      <c r="CG994" s="526"/>
      <c r="CH994" s="526"/>
      <c r="CI994" s="526"/>
      <c r="CJ994" s="526"/>
      <c r="CK994" s="526"/>
      <c r="CL994" s="526"/>
      <c r="CM994" s="526"/>
      <c r="CN994" s="526"/>
      <c r="CO994" s="526"/>
      <c r="CP994" s="526"/>
      <c r="CQ994" s="526"/>
      <c r="CR994" s="526"/>
      <c r="CS994" s="526"/>
      <c r="CT994" s="526"/>
      <c r="CU994" s="526"/>
      <c r="CV994" s="526"/>
      <c r="CW994" s="526"/>
      <c r="CX994" s="526"/>
      <c r="CY994" s="526"/>
      <c r="CZ994" s="526"/>
      <c r="DA994" s="526"/>
      <c r="DB994" s="526"/>
      <c r="DC994" s="526"/>
      <c r="DD994" s="526"/>
      <c r="DE994" s="526"/>
      <c r="DF994" s="526"/>
    </row>
    <row r="995" spans="8:110">
      <c r="H995" s="524">
        <f t="shared" si="152"/>
        <v>0</v>
      </c>
      <c r="K995" s="526"/>
      <c r="L995" s="526"/>
      <c r="M995" s="526"/>
      <c r="N995" s="526"/>
      <c r="O995" s="526"/>
      <c r="P995" s="526"/>
      <c r="Q995" s="526"/>
      <c r="R995" s="526"/>
      <c r="S995" s="526"/>
      <c r="T995" s="526"/>
      <c r="U995" s="526"/>
      <c r="V995" s="526"/>
      <c r="W995" s="526"/>
      <c r="X995" s="526"/>
      <c r="Y995" s="526"/>
      <c r="Z995" s="526"/>
      <c r="AA995" s="526"/>
      <c r="AB995" s="526"/>
      <c r="AC995" s="526"/>
      <c r="AD995" s="526"/>
      <c r="AE995" s="526"/>
      <c r="AF995" s="526"/>
      <c r="AG995" s="526"/>
      <c r="AH995" s="526"/>
      <c r="AI995" s="526"/>
      <c r="AJ995" s="526"/>
      <c r="AK995" s="526"/>
      <c r="AL995" s="526"/>
      <c r="AM995" s="526"/>
      <c r="AN995" s="526"/>
      <c r="AO995" s="526"/>
      <c r="AP995" s="526"/>
      <c r="AQ995" s="526"/>
      <c r="AR995" s="526"/>
      <c r="AS995" s="526"/>
      <c r="AT995" s="526"/>
      <c r="AU995" s="526"/>
      <c r="AV995" s="526"/>
      <c r="AW995" s="526"/>
      <c r="AX995" s="526"/>
      <c r="AY995" s="526"/>
      <c r="AZ995" s="526"/>
      <c r="BA995" s="526"/>
      <c r="BB995" s="526"/>
      <c r="BC995" s="526"/>
      <c r="BD995" s="526"/>
      <c r="BE995" s="526"/>
      <c r="BF995" s="526"/>
      <c r="BG995" s="526"/>
      <c r="BH995" s="526"/>
      <c r="BI995" s="526"/>
      <c r="BJ995" s="526"/>
      <c r="BK995" s="526"/>
      <c r="BL995" s="526"/>
      <c r="BM995" s="526"/>
      <c r="BN995" s="526"/>
      <c r="BO995" s="526"/>
      <c r="BP995" s="526"/>
      <c r="BQ995" s="526"/>
      <c r="BR995" s="526"/>
      <c r="BS995" s="526"/>
      <c r="BT995" s="526"/>
      <c r="BU995" s="526"/>
      <c r="BV995" s="526"/>
      <c r="BW995" s="526"/>
      <c r="BX995" s="526"/>
      <c r="BY995" s="526"/>
      <c r="BZ995" s="526"/>
      <c r="CA995" s="526"/>
      <c r="CB995" s="526"/>
      <c r="CC995" s="526"/>
      <c r="CD995" s="526"/>
      <c r="CE995" s="526"/>
      <c r="CF995" s="526"/>
      <c r="CG995" s="526"/>
      <c r="CH995" s="526"/>
      <c r="CI995" s="526"/>
      <c r="CJ995" s="526"/>
      <c r="CK995" s="526"/>
      <c r="CL995" s="526"/>
      <c r="CM995" s="526"/>
      <c r="CN995" s="526"/>
      <c r="CO995" s="526"/>
      <c r="CP995" s="526"/>
      <c r="CQ995" s="526"/>
      <c r="CR995" s="526"/>
      <c r="CS995" s="526"/>
      <c r="CT995" s="526"/>
      <c r="CU995" s="526"/>
      <c r="CV995" s="526"/>
      <c r="CW995" s="526"/>
      <c r="CX995" s="526"/>
      <c r="CY995" s="526"/>
      <c r="CZ995" s="526"/>
      <c r="DA995" s="526"/>
      <c r="DB995" s="526"/>
      <c r="DC995" s="526"/>
      <c r="DD995" s="526"/>
      <c r="DE995" s="526"/>
      <c r="DF995" s="526"/>
    </row>
    <row r="996" spans="8:110">
      <c r="H996" s="524">
        <f t="shared" si="152"/>
        <v>0</v>
      </c>
      <c r="K996" s="526"/>
      <c r="L996" s="526"/>
      <c r="M996" s="526"/>
      <c r="N996" s="526"/>
      <c r="O996" s="526"/>
      <c r="P996" s="526"/>
      <c r="Q996" s="526"/>
      <c r="R996" s="526"/>
      <c r="S996" s="526"/>
      <c r="T996" s="526"/>
      <c r="U996" s="526"/>
      <c r="V996" s="526"/>
      <c r="W996" s="526"/>
      <c r="X996" s="526"/>
      <c r="Y996" s="526"/>
      <c r="Z996" s="526"/>
      <c r="AA996" s="526"/>
      <c r="AB996" s="526"/>
      <c r="AC996" s="526"/>
      <c r="AD996" s="526"/>
      <c r="AE996" s="526"/>
      <c r="AF996" s="526"/>
      <c r="AG996" s="526"/>
      <c r="AH996" s="526"/>
      <c r="AI996" s="526"/>
      <c r="AJ996" s="526"/>
      <c r="AK996" s="526"/>
      <c r="AL996" s="526"/>
      <c r="AM996" s="526"/>
      <c r="AN996" s="526"/>
      <c r="AO996" s="526"/>
      <c r="AP996" s="526"/>
      <c r="AQ996" s="526"/>
      <c r="AR996" s="526"/>
      <c r="AS996" s="526"/>
      <c r="AT996" s="526"/>
      <c r="AU996" s="526"/>
      <c r="AV996" s="526"/>
      <c r="AW996" s="526"/>
      <c r="AX996" s="526"/>
      <c r="AY996" s="526"/>
      <c r="AZ996" s="526"/>
      <c r="BA996" s="526"/>
      <c r="BB996" s="526"/>
      <c r="BC996" s="526"/>
      <c r="BD996" s="526"/>
      <c r="BE996" s="526"/>
      <c r="BF996" s="526"/>
      <c r="BG996" s="526"/>
      <c r="BH996" s="526"/>
      <c r="BI996" s="526"/>
      <c r="BJ996" s="526"/>
      <c r="BK996" s="526"/>
      <c r="BL996" s="526"/>
      <c r="BM996" s="526"/>
      <c r="BN996" s="526"/>
      <c r="BO996" s="526"/>
      <c r="BP996" s="526"/>
      <c r="BQ996" s="526"/>
      <c r="BR996" s="526"/>
      <c r="BS996" s="526"/>
      <c r="BT996" s="526"/>
      <c r="BU996" s="526"/>
      <c r="BV996" s="526"/>
      <c r="BW996" s="526"/>
      <c r="BX996" s="526"/>
      <c r="BY996" s="526"/>
      <c r="BZ996" s="526"/>
      <c r="CA996" s="526"/>
      <c r="CB996" s="526"/>
      <c r="CC996" s="526"/>
      <c r="CD996" s="526"/>
      <c r="CE996" s="526"/>
      <c r="CF996" s="526"/>
      <c r="CG996" s="526"/>
      <c r="CH996" s="526"/>
      <c r="CI996" s="526"/>
      <c r="CJ996" s="526"/>
      <c r="CK996" s="526"/>
      <c r="CL996" s="526"/>
      <c r="CM996" s="526"/>
      <c r="CN996" s="526"/>
      <c r="CO996" s="526"/>
      <c r="CP996" s="526"/>
      <c r="CQ996" s="526"/>
      <c r="CR996" s="526"/>
      <c r="CS996" s="526"/>
      <c r="CT996" s="526"/>
      <c r="CU996" s="526"/>
      <c r="CV996" s="526"/>
      <c r="CW996" s="526"/>
      <c r="CX996" s="526"/>
      <c r="CY996" s="526"/>
      <c r="CZ996" s="526"/>
      <c r="DA996" s="526"/>
      <c r="DB996" s="526"/>
      <c r="DC996" s="526"/>
      <c r="DD996" s="526"/>
      <c r="DE996" s="526"/>
      <c r="DF996" s="526"/>
    </row>
    <row r="997" spans="8:110">
      <c r="H997" s="524">
        <f t="shared" si="152"/>
        <v>0</v>
      </c>
      <c r="K997" s="526"/>
      <c r="L997" s="526"/>
      <c r="M997" s="526"/>
      <c r="N997" s="526"/>
      <c r="O997" s="526"/>
      <c r="P997" s="526"/>
      <c r="Q997" s="526"/>
      <c r="R997" s="526"/>
      <c r="S997" s="526"/>
      <c r="T997" s="526"/>
      <c r="U997" s="526"/>
      <c r="V997" s="526"/>
      <c r="W997" s="526"/>
      <c r="X997" s="526"/>
      <c r="Y997" s="526"/>
      <c r="Z997" s="526"/>
      <c r="AA997" s="526"/>
      <c r="AB997" s="526"/>
      <c r="AC997" s="526"/>
      <c r="AD997" s="526"/>
      <c r="AE997" s="526"/>
      <c r="AF997" s="526"/>
      <c r="AG997" s="526"/>
      <c r="AH997" s="526"/>
      <c r="AI997" s="526"/>
      <c r="AJ997" s="526"/>
      <c r="AK997" s="526"/>
      <c r="AL997" s="526"/>
      <c r="AM997" s="526"/>
      <c r="AN997" s="526"/>
      <c r="AO997" s="526"/>
      <c r="AP997" s="526"/>
      <c r="AQ997" s="526"/>
      <c r="AR997" s="526"/>
      <c r="AS997" s="526"/>
      <c r="AT997" s="526"/>
      <c r="AU997" s="526"/>
      <c r="AV997" s="526"/>
      <c r="AW997" s="526"/>
      <c r="AX997" s="526"/>
      <c r="AY997" s="526"/>
      <c r="AZ997" s="526"/>
      <c r="BA997" s="526"/>
      <c r="BB997" s="526"/>
      <c r="BC997" s="526"/>
      <c r="BD997" s="526"/>
      <c r="BE997" s="526"/>
      <c r="BF997" s="526"/>
      <c r="BG997" s="526"/>
      <c r="BH997" s="526"/>
      <c r="BI997" s="526"/>
      <c r="BJ997" s="526"/>
      <c r="BK997" s="526"/>
      <c r="BL997" s="526"/>
      <c r="BM997" s="526"/>
      <c r="BN997" s="526"/>
      <c r="BO997" s="526"/>
      <c r="BP997" s="526"/>
      <c r="BQ997" s="526"/>
      <c r="BR997" s="526"/>
      <c r="BS997" s="526"/>
      <c r="BT997" s="526"/>
      <c r="BU997" s="526"/>
      <c r="BV997" s="526"/>
      <c r="BW997" s="526"/>
      <c r="BX997" s="526"/>
      <c r="BY997" s="526"/>
      <c r="BZ997" s="526"/>
      <c r="CA997" s="526"/>
      <c r="CB997" s="526"/>
      <c r="CC997" s="526"/>
      <c r="CD997" s="526"/>
      <c r="CE997" s="526"/>
      <c r="CF997" s="526"/>
      <c r="CG997" s="526"/>
      <c r="CH997" s="526"/>
      <c r="CI997" s="526"/>
      <c r="CJ997" s="526"/>
      <c r="CK997" s="526"/>
      <c r="CL997" s="526"/>
      <c r="CM997" s="526"/>
      <c r="CN997" s="526"/>
      <c r="CO997" s="526"/>
      <c r="CP997" s="526"/>
      <c r="CQ997" s="526"/>
      <c r="CR997" s="526"/>
      <c r="CS997" s="526"/>
      <c r="CT997" s="526"/>
      <c r="CU997" s="526"/>
      <c r="CV997" s="526"/>
      <c r="CW997" s="526"/>
      <c r="CX997" s="526"/>
      <c r="CY997" s="526"/>
      <c r="CZ997" s="526"/>
      <c r="DA997" s="526"/>
      <c r="DB997" s="526"/>
      <c r="DC997" s="526"/>
      <c r="DD997" s="526"/>
      <c r="DE997" s="526"/>
      <c r="DF997" s="526"/>
    </row>
    <row r="998" spans="8:110">
      <c r="H998" s="524">
        <f t="shared" si="152"/>
        <v>0</v>
      </c>
      <c r="K998" s="526"/>
      <c r="L998" s="526"/>
      <c r="M998" s="526"/>
      <c r="N998" s="526"/>
      <c r="O998" s="526"/>
      <c r="P998" s="526"/>
      <c r="Q998" s="526"/>
      <c r="R998" s="526"/>
      <c r="S998" s="526"/>
      <c r="T998" s="526"/>
      <c r="U998" s="526"/>
      <c r="V998" s="526"/>
      <c r="W998" s="526"/>
      <c r="X998" s="526"/>
      <c r="Y998" s="526"/>
      <c r="Z998" s="526"/>
      <c r="AA998" s="526"/>
      <c r="AB998" s="526"/>
      <c r="AC998" s="526"/>
      <c r="AD998" s="526"/>
      <c r="AE998" s="526"/>
      <c r="AF998" s="526"/>
      <c r="AG998" s="526"/>
      <c r="AH998" s="526"/>
      <c r="AI998" s="526"/>
      <c r="AJ998" s="526"/>
      <c r="AK998" s="526"/>
      <c r="AL998" s="526"/>
      <c r="AM998" s="526"/>
      <c r="AN998" s="526"/>
      <c r="AO998" s="526"/>
      <c r="AP998" s="526"/>
      <c r="AQ998" s="526"/>
      <c r="AR998" s="526"/>
      <c r="AS998" s="526"/>
      <c r="AT998" s="526"/>
      <c r="AU998" s="526"/>
      <c r="AV998" s="526"/>
      <c r="AW998" s="526"/>
      <c r="AX998" s="526"/>
      <c r="AY998" s="526"/>
      <c r="AZ998" s="526"/>
      <c r="BA998" s="526"/>
      <c r="BB998" s="526"/>
      <c r="BC998" s="526"/>
      <c r="BD998" s="526"/>
      <c r="BE998" s="526"/>
      <c r="BF998" s="526"/>
      <c r="BG998" s="526"/>
      <c r="BH998" s="526"/>
      <c r="BI998" s="526"/>
      <c r="BJ998" s="526"/>
      <c r="BK998" s="526"/>
      <c r="BL998" s="526"/>
      <c r="BM998" s="526"/>
      <c r="BN998" s="526"/>
      <c r="BO998" s="526"/>
      <c r="BP998" s="526"/>
      <c r="BQ998" s="526"/>
      <c r="BR998" s="526"/>
      <c r="BS998" s="526"/>
      <c r="BT998" s="526"/>
      <c r="BU998" s="526"/>
      <c r="BV998" s="526"/>
      <c r="BW998" s="526"/>
      <c r="BX998" s="526"/>
      <c r="BY998" s="526"/>
      <c r="BZ998" s="526"/>
      <c r="CA998" s="526"/>
      <c r="CB998" s="526"/>
      <c r="CC998" s="526"/>
      <c r="CD998" s="526"/>
      <c r="CE998" s="526"/>
      <c r="CF998" s="526"/>
      <c r="CG998" s="526"/>
      <c r="CH998" s="526"/>
      <c r="CI998" s="526"/>
      <c r="CJ998" s="526"/>
      <c r="CK998" s="526"/>
      <c r="CL998" s="526"/>
      <c r="CM998" s="526"/>
      <c r="CN998" s="526"/>
      <c r="CO998" s="526"/>
      <c r="CP998" s="526"/>
      <c r="CQ998" s="526"/>
      <c r="CR998" s="526"/>
      <c r="CS998" s="526"/>
      <c r="CT998" s="526"/>
      <c r="CU998" s="526"/>
      <c r="CV998" s="526"/>
      <c r="CW998" s="526"/>
      <c r="CX998" s="526"/>
      <c r="CY998" s="526"/>
      <c r="CZ998" s="526"/>
      <c r="DA998" s="526"/>
      <c r="DB998" s="526"/>
      <c r="DC998" s="526"/>
      <c r="DD998" s="526"/>
      <c r="DE998" s="526"/>
      <c r="DF998" s="526"/>
    </row>
    <row r="999" spans="8:110">
      <c r="H999" s="524">
        <f t="shared" si="152"/>
        <v>0</v>
      </c>
      <c r="K999" s="526"/>
      <c r="L999" s="526"/>
      <c r="M999" s="526"/>
      <c r="N999" s="526"/>
      <c r="O999" s="526"/>
      <c r="P999" s="526"/>
      <c r="Q999" s="526"/>
      <c r="R999" s="526"/>
      <c r="S999" s="526"/>
      <c r="T999" s="526"/>
      <c r="U999" s="526"/>
      <c r="V999" s="526"/>
      <c r="W999" s="526"/>
      <c r="X999" s="526"/>
      <c r="Y999" s="526"/>
      <c r="Z999" s="526"/>
      <c r="AA999" s="526"/>
      <c r="AB999" s="526"/>
      <c r="AC999" s="526"/>
      <c r="AD999" s="526"/>
      <c r="AE999" s="526"/>
      <c r="AF999" s="526"/>
      <c r="AG999" s="526"/>
      <c r="AH999" s="526"/>
      <c r="AI999" s="526"/>
      <c r="AJ999" s="526"/>
      <c r="AK999" s="526"/>
      <c r="AL999" s="526"/>
      <c r="AM999" s="526"/>
      <c r="AN999" s="526"/>
      <c r="AO999" s="526"/>
      <c r="AP999" s="526"/>
      <c r="AQ999" s="526"/>
      <c r="AR999" s="526"/>
      <c r="AS999" s="526"/>
      <c r="AT999" s="526"/>
      <c r="AU999" s="526"/>
      <c r="AV999" s="526"/>
      <c r="AW999" s="526"/>
      <c r="AX999" s="526"/>
      <c r="AY999" s="526"/>
      <c r="AZ999" s="526"/>
      <c r="BA999" s="526"/>
      <c r="BB999" s="526"/>
      <c r="BC999" s="526"/>
      <c r="BD999" s="526"/>
      <c r="BE999" s="526"/>
      <c r="BF999" s="526"/>
      <c r="BG999" s="526"/>
      <c r="BH999" s="526"/>
      <c r="BI999" s="526"/>
      <c r="BJ999" s="526"/>
      <c r="BK999" s="526"/>
      <c r="BL999" s="526"/>
      <c r="BM999" s="526"/>
      <c r="BN999" s="526"/>
      <c r="BO999" s="526"/>
      <c r="BP999" s="526"/>
      <c r="BQ999" s="526"/>
      <c r="BR999" s="526"/>
      <c r="BS999" s="526"/>
      <c r="BT999" s="526"/>
      <c r="BU999" s="526"/>
      <c r="BV999" s="526"/>
      <c r="BW999" s="526"/>
      <c r="BX999" s="526"/>
      <c r="BY999" s="526"/>
      <c r="BZ999" s="526"/>
      <c r="CA999" s="526"/>
      <c r="CB999" s="526"/>
      <c r="CC999" s="526"/>
      <c r="CD999" s="526"/>
      <c r="CE999" s="526"/>
      <c r="CF999" s="526"/>
      <c r="CG999" s="526"/>
      <c r="CH999" s="526"/>
      <c r="CI999" s="526"/>
      <c r="CJ999" s="526"/>
      <c r="CK999" s="526"/>
      <c r="CL999" s="526"/>
      <c r="CM999" s="526"/>
      <c r="CN999" s="526"/>
      <c r="CO999" s="526"/>
      <c r="CP999" s="526"/>
      <c r="CQ999" s="526"/>
      <c r="CR999" s="526"/>
      <c r="CS999" s="526"/>
      <c r="CT999" s="526"/>
      <c r="CU999" s="526"/>
      <c r="CV999" s="526"/>
      <c r="CW999" s="526"/>
      <c r="CX999" s="526"/>
      <c r="CY999" s="526"/>
      <c r="CZ999" s="526"/>
      <c r="DA999" s="526"/>
      <c r="DB999" s="526"/>
      <c r="DC999" s="526"/>
      <c r="DD999" s="526"/>
      <c r="DE999" s="526"/>
      <c r="DF999" s="526"/>
    </row>
    <row r="1000" spans="8:110">
      <c r="H1000" s="524">
        <f t="shared" si="152"/>
        <v>0</v>
      </c>
      <c r="K1000" s="526"/>
      <c r="L1000" s="526"/>
      <c r="M1000" s="526"/>
      <c r="N1000" s="526"/>
      <c r="O1000" s="526"/>
      <c r="P1000" s="526"/>
      <c r="Q1000" s="526"/>
      <c r="R1000" s="526"/>
      <c r="S1000" s="526"/>
      <c r="T1000" s="526"/>
      <c r="U1000" s="526"/>
      <c r="V1000" s="526"/>
      <c r="W1000" s="526"/>
      <c r="X1000" s="526"/>
      <c r="Y1000" s="526"/>
      <c r="Z1000" s="526"/>
      <c r="AA1000" s="526"/>
      <c r="AB1000" s="526"/>
      <c r="AC1000" s="526"/>
      <c r="AD1000" s="526"/>
      <c r="AE1000" s="526"/>
      <c r="AF1000" s="526"/>
      <c r="AG1000" s="526"/>
      <c r="AH1000" s="526"/>
      <c r="AI1000" s="526"/>
      <c r="AJ1000" s="526"/>
      <c r="AK1000" s="526"/>
      <c r="AL1000" s="526"/>
      <c r="AM1000" s="526"/>
      <c r="AN1000" s="526"/>
      <c r="AO1000" s="526"/>
      <c r="AP1000" s="526"/>
      <c r="AQ1000" s="526"/>
      <c r="AR1000" s="526"/>
      <c r="AS1000" s="526"/>
      <c r="AT1000" s="526"/>
      <c r="AU1000" s="526"/>
      <c r="AV1000" s="526"/>
      <c r="AW1000" s="526"/>
      <c r="AX1000" s="526"/>
      <c r="AY1000" s="526"/>
      <c r="AZ1000" s="526"/>
      <c r="BA1000" s="526"/>
      <c r="BB1000" s="526"/>
      <c r="BC1000" s="526"/>
      <c r="BD1000" s="526"/>
      <c r="BE1000" s="526"/>
      <c r="BF1000" s="526"/>
      <c r="BG1000" s="526"/>
      <c r="BH1000" s="526"/>
      <c r="BI1000" s="526"/>
      <c r="BJ1000" s="526"/>
      <c r="BK1000" s="526"/>
      <c r="BL1000" s="526"/>
      <c r="BM1000" s="526"/>
      <c r="BN1000" s="526"/>
      <c r="BO1000" s="526"/>
      <c r="BP1000" s="526"/>
      <c r="BQ1000" s="526"/>
      <c r="BR1000" s="526"/>
      <c r="BS1000" s="526"/>
      <c r="BT1000" s="526"/>
      <c r="BU1000" s="526"/>
      <c r="BV1000" s="526"/>
      <c r="BW1000" s="526"/>
      <c r="BX1000" s="526"/>
      <c r="BY1000" s="526"/>
      <c r="BZ1000" s="526"/>
      <c r="CA1000" s="526"/>
      <c r="CB1000" s="526"/>
      <c r="CC1000" s="526"/>
      <c r="CD1000" s="526"/>
      <c r="CE1000" s="526"/>
      <c r="CF1000" s="526"/>
      <c r="CG1000" s="526"/>
      <c r="CH1000" s="526"/>
      <c r="CI1000" s="526"/>
      <c r="CJ1000" s="526"/>
      <c r="CK1000" s="526"/>
      <c r="CL1000" s="526"/>
      <c r="CM1000" s="526"/>
      <c r="CN1000" s="526"/>
      <c r="CO1000" s="526"/>
      <c r="CP1000" s="526"/>
      <c r="CQ1000" s="526"/>
      <c r="CR1000" s="526"/>
      <c r="CS1000" s="526"/>
      <c r="CT1000" s="526"/>
      <c r="CU1000" s="526"/>
      <c r="CV1000" s="526"/>
      <c r="CW1000" s="526"/>
      <c r="CX1000" s="526"/>
      <c r="CY1000" s="526"/>
      <c r="CZ1000" s="526"/>
      <c r="DA1000" s="526"/>
      <c r="DB1000" s="526"/>
      <c r="DC1000" s="526"/>
      <c r="DD1000" s="526"/>
      <c r="DE1000" s="526"/>
      <c r="DF1000" s="526"/>
    </row>
    <row r="1001" spans="8:110">
      <c r="H1001" s="524">
        <f t="shared" si="152"/>
        <v>0</v>
      </c>
      <c r="K1001" s="526"/>
      <c r="L1001" s="526"/>
      <c r="M1001" s="526"/>
      <c r="N1001" s="526"/>
      <c r="O1001" s="526"/>
      <c r="P1001" s="526"/>
      <c r="Q1001" s="526"/>
      <c r="R1001" s="526"/>
      <c r="S1001" s="526"/>
      <c r="T1001" s="526"/>
      <c r="U1001" s="526"/>
      <c r="V1001" s="526"/>
      <c r="W1001" s="526"/>
      <c r="X1001" s="526"/>
      <c r="Y1001" s="526"/>
      <c r="Z1001" s="526"/>
      <c r="AA1001" s="526"/>
      <c r="AB1001" s="526"/>
      <c r="AC1001" s="526"/>
      <c r="AD1001" s="526"/>
      <c r="AE1001" s="526"/>
      <c r="AF1001" s="526"/>
      <c r="AG1001" s="526"/>
      <c r="AH1001" s="526"/>
      <c r="AI1001" s="526"/>
      <c r="AJ1001" s="526"/>
      <c r="AK1001" s="526"/>
      <c r="AL1001" s="526"/>
      <c r="AM1001" s="526"/>
      <c r="AN1001" s="526"/>
      <c r="AO1001" s="526"/>
      <c r="AP1001" s="526"/>
      <c r="AQ1001" s="526"/>
      <c r="AR1001" s="526"/>
      <c r="AS1001" s="526"/>
      <c r="AT1001" s="526"/>
      <c r="AU1001" s="526"/>
      <c r="AV1001" s="526"/>
      <c r="AW1001" s="526"/>
      <c r="AX1001" s="526"/>
      <c r="AY1001" s="526"/>
      <c r="AZ1001" s="526"/>
      <c r="BA1001" s="526"/>
      <c r="BB1001" s="526"/>
      <c r="BC1001" s="526"/>
      <c r="BD1001" s="526"/>
      <c r="BE1001" s="526"/>
      <c r="BF1001" s="526"/>
      <c r="BG1001" s="526"/>
      <c r="BH1001" s="526"/>
      <c r="BI1001" s="526"/>
      <c r="BJ1001" s="526"/>
      <c r="BK1001" s="526"/>
      <c r="BL1001" s="526"/>
      <c r="BM1001" s="526"/>
      <c r="BN1001" s="526"/>
      <c r="BO1001" s="526"/>
      <c r="BP1001" s="526"/>
      <c r="BQ1001" s="526"/>
      <c r="BR1001" s="526"/>
      <c r="BS1001" s="526"/>
      <c r="BT1001" s="526"/>
      <c r="BU1001" s="526"/>
      <c r="BV1001" s="526"/>
      <c r="BW1001" s="526"/>
      <c r="BX1001" s="526"/>
      <c r="BY1001" s="526"/>
      <c r="BZ1001" s="526"/>
      <c r="CA1001" s="526"/>
      <c r="CB1001" s="526"/>
      <c r="CC1001" s="526"/>
      <c r="CD1001" s="526"/>
      <c r="CE1001" s="526"/>
      <c r="CF1001" s="526"/>
      <c r="CG1001" s="526"/>
      <c r="CH1001" s="526"/>
      <c r="CI1001" s="526"/>
      <c r="CJ1001" s="526"/>
      <c r="CK1001" s="526"/>
      <c r="CL1001" s="526"/>
      <c r="CM1001" s="526"/>
      <c r="CN1001" s="526"/>
      <c r="CO1001" s="526"/>
      <c r="CP1001" s="526"/>
      <c r="CQ1001" s="526"/>
      <c r="CR1001" s="526"/>
      <c r="CS1001" s="526"/>
      <c r="CT1001" s="526"/>
      <c r="CU1001" s="526"/>
      <c r="CV1001" s="526"/>
      <c r="CW1001" s="526"/>
      <c r="CX1001" s="526"/>
      <c r="CY1001" s="526"/>
      <c r="CZ1001" s="526"/>
      <c r="DA1001" s="526"/>
      <c r="DB1001" s="526"/>
      <c r="DC1001" s="526"/>
      <c r="DD1001" s="526"/>
      <c r="DE1001" s="526"/>
      <c r="DF1001" s="526"/>
    </row>
    <row r="1002" spans="8:110">
      <c r="H1002" s="524">
        <f t="shared" si="152"/>
        <v>0</v>
      </c>
      <c r="K1002" s="526"/>
      <c r="L1002" s="526"/>
      <c r="M1002" s="526"/>
      <c r="N1002" s="526"/>
      <c r="O1002" s="526"/>
      <c r="P1002" s="526"/>
      <c r="Q1002" s="526"/>
      <c r="R1002" s="526"/>
      <c r="S1002" s="526"/>
      <c r="T1002" s="526"/>
      <c r="U1002" s="526"/>
      <c r="V1002" s="526"/>
      <c r="W1002" s="526"/>
      <c r="X1002" s="526"/>
      <c r="Y1002" s="526"/>
      <c r="Z1002" s="526"/>
      <c r="AA1002" s="526"/>
      <c r="AB1002" s="526"/>
      <c r="AC1002" s="526"/>
      <c r="AD1002" s="526"/>
      <c r="AE1002" s="526"/>
      <c r="AF1002" s="526"/>
      <c r="AG1002" s="526"/>
      <c r="AH1002" s="526"/>
      <c r="AI1002" s="526"/>
      <c r="AJ1002" s="526"/>
      <c r="AK1002" s="526"/>
      <c r="AL1002" s="526"/>
      <c r="AM1002" s="526"/>
      <c r="AN1002" s="526"/>
      <c r="AO1002" s="526"/>
      <c r="AP1002" s="526"/>
      <c r="AQ1002" s="526"/>
      <c r="AR1002" s="526"/>
      <c r="AS1002" s="526"/>
      <c r="AT1002" s="526"/>
      <c r="AU1002" s="526"/>
      <c r="AV1002" s="526"/>
      <c r="AW1002" s="526"/>
      <c r="AX1002" s="526"/>
      <c r="AY1002" s="526"/>
      <c r="AZ1002" s="526"/>
      <c r="BA1002" s="526"/>
      <c r="BB1002" s="526"/>
      <c r="BC1002" s="526"/>
      <c r="BD1002" s="526"/>
      <c r="BE1002" s="526"/>
      <c r="BF1002" s="526"/>
      <c r="BG1002" s="526"/>
      <c r="BH1002" s="526"/>
      <c r="BI1002" s="526"/>
      <c r="BJ1002" s="526"/>
      <c r="BK1002" s="526"/>
      <c r="BL1002" s="526"/>
      <c r="BM1002" s="526"/>
      <c r="BN1002" s="526"/>
      <c r="BO1002" s="526"/>
      <c r="BP1002" s="526"/>
      <c r="BQ1002" s="526"/>
      <c r="BR1002" s="526"/>
      <c r="BS1002" s="526"/>
      <c r="BT1002" s="526"/>
      <c r="BU1002" s="526"/>
      <c r="BV1002" s="526"/>
      <c r="BW1002" s="526"/>
      <c r="BX1002" s="526"/>
      <c r="BY1002" s="526"/>
      <c r="BZ1002" s="526"/>
      <c r="CA1002" s="526"/>
      <c r="CB1002" s="526"/>
      <c r="CC1002" s="526"/>
      <c r="CD1002" s="526"/>
      <c r="CE1002" s="526"/>
      <c r="CF1002" s="526"/>
      <c r="CG1002" s="526"/>
      <c r="CH1002" s="526"/>
      <c r="CI1002" s="526"/>
      <c r="CJ1002" s="526"/>
      <c r="CK1002" s="526"/>
      <c r="CL1002" s="526"/>
      <c r="CM1002" s="526"/>
      <c r="CN1002" s="526"/>
      <c r="CO1002" s="526"/>
      <c r="CP1002" s="526"/>
      <c r="CQ1002" s="526"/>
      <c r="CR1002" s="526"/>
      <c r="CS1002" s="526"/>
      <c r="CT1002" s="526"/>
      <c r="CU1002" s="526"/>
      <c r="CV1002" s="526"/>
      <c r="CW1002" s="526"/>
      <c r="CX1002" s="526"/>
      <c r="CY1002" s="526"/>
      <c r="CZ1002" s="526"/>
      <c r="DA1002" s="526"/>
      <c r="DB1002" s="526"/>
      <c r="DC1002" s="526"/>
      <c r="DD1002" s="526"/>
      <c r="DE1002" s="526"/>
      <c r="DF1002" s="526"/>
    </row>
    <row r="1003" spans="8:110">
      <c r="H1003" s="524">
        <f t="shared" si="152"/>
        <v>0</v>
      </c>
      <c r="K1003" s="526"/>
      <c r="L1003" s="526"/>
      <c r="M1003" s="526"/>
      <c r="N1003" s="526"/>
      <c r="O1003" s="526"/>
      <c r="P1003" s="526"/>
      <c r="Q1003" s="526"/>
      <c r="R1003" s="526"/>
      <c r="S1003" s="526"/>
      <c r="T1003" s="526"/>
      <c r="U1003" s="526"/>
      <c r="V1003" s="526"/>
      <c r="W1003" s="526"/>
      <c r="X1003" s="526"/>
      <c r="Y1003" s="526"/>
      <c r="Z1003" s="526"/>
      <c r="AA1003" s="526"/>
      <c r="AB1003" s="526"/>
      <c r="AC1003" s="526"/>
      <c r="AD1003" s="526"/>
      <c r="AE1003" s="526"/>
      <c r="AF1003" s="526"/>
      <c r="AG1003" s="526"/>
      <c r="AH1003" s="526"/>
      <c r="AI1003" s="526"/>
      <c r="AJ1003" s="526"/>
      <c r="AK1003" s="526"/>
      <c r="AL1003" s="526"/>
      <c r="AM1003" s="526"/>
      <c r="AN1003" s="526"/>
      <c r="AO1003" s="526"/>
      <c r="AP1003" s="526"/>
      <c r="AQ1003" s="526"/>
      <c r="AR1003" s="526"/>
      <c r="AS1003" s="526"/>
      <c r="AT1003" s="526"/>
      <c r="AU1003" s="526"/>
      <c r="AV1003" s="526"/>
      <c r="AW1003" s="526"/>
      <c r="AX1003" s="526"/>
      <c r="AY1003" s="526"/>
      <c r="AZ1003" s="526"/>
      <c r="BA1003" s="526"/>
      <c r="BB1003" s="526"/>
      <c r="BC1003" s="526"/>
      <c r="BD1003" s="526"/>
      <c r="BE1003" s="526"/>
      <c r="BF1003" s="526"/>
      <c r="BG1003" s="526"/>
      <c r="BH1003" s="526"/>
      <c r="BI1003" s="526"/>
      <c r="BJ1003" s="526"/>
      <c r="BK1003" s="526"/>
      <c r="BL1003" s="526"/>
      <c r="BM1003" s="526"/>
      <c r="BN1003" s="526"/>
      <c r="BO1003" s="526"/>
      <c r="BP1003" s="526"/>
      <c r="BQ1003" s="526"/>
      <c r="BR1003" s="526"/>
      <c r="BS1003" s="526"/>
      <c r="BT1003" s="526"/>
      <c r="BU1003" s="526"/>
      <c r="BV1003" s="526"/>
      <c r="BW1003" s="526"/>
      <c r="BX1003" s="526"/>
      <c r="BY1003" s="526"/>
      <c r="BZ1003" s="526"/>
      <c r="CA1003" s="526"/>
      <c r="CB1003" s="526"/>
      <c r="CC1003" s="526"/>
      <c r="CD1003" s="526"/>
      <c r="CE1003" s="526"/>
      <c r="CF1003" s="526"/>
      <c r="CG1003" s="526"/>
      <c r="CH1003" s="526"/>
      <c r="CI1003" s="526"/>
      <c r="CJ1003" s="526"/>
      <c r="CK1003" s="526"/>
      <c r="CL1003" s="526"/>
      <c r="CM1003" s="526"/>
      <c r="CN1003" s="526"/>
      <c r="CO1003" s="526"/>
      <c r="CP1003" s="526"/>
      <c r="CQ1003" s="526"/>
      <c r="CR1003" s="526"/>
      <c r="CS1003" s="526"/>
      <c r="CT1003" s="526"/>
      <c r="CU1003" s="526"/>
      <c r="CV1003" s="526"/>
      <c r="CW1003" s="526"/>
      <c r="CX1003" s="526"/>
      <c r="CY1003" s="526"/>
      <c r="CZ1003" s="526"/>
      <c r="DA1003" s="526"/>
      <c r="DB1003" s="526"/>
      <c r="DC1003" s="526"/>
      <c r="DD1003" s="526"/>
      <c r="DE1003" s="526"/>
      <c r="DF1003" s="526"/>
    </row>
    <row r="1004" spans="8:110">
      <c r="H1004" s="524">
        <f t="shared" si="152"/>
        <v>0</v>
      </c>
      <c r="K1004" s="526"/>
      <c r="L1004" s="526"/>
      <c r="M1004" s="526"/>
      <c r="N1004" s="526"/>
      <c r="O1004" s="526"/>
      <c r="P1004" s="526"/>
      <c r="Q1004" s="526"/>
      <c r="R1004" s="526"/>
      <c r="S1004" s="526"/>
      <c r="T1004" s="526"/>
      <c r="U1004" s="526"/>
      <c r="V1004" s="526"/>
      <c r="W1004" s="526"/>
      <c r="X1004" s="526"/>
      <c r="Y1004" s="526"/>
      <c r="Z1004" s="526"/>
      <c r="AA1004" s="526"/>
      <c r="AB1004" s="526"/>
      <c r="AC1004" s="526"/>
      <c r="AD1004" s="526"/>
      <c r="AE1004" s="526"/>
      <c r="AF1004" s="526"/>
      <c r="AG1004" s="526"/>
      <c r="AH1004" s="526"/>
      <c r="AI1004" s="526"/>
      <c r="AJ1004" s="526"/>
      <c r="AK1004" s="526"/>
      <c r="AL1004" s="526"/>
      <c r="AM1004" s="526"/>
      <c r="AN1004" s="526"/>
      <c r="AO1004" s="526"/>
      <c r="AP1004" s="526"/>
      <c r="AQ1004" s="526"/>
      <c r="AR1004" s="526"/>
      <c r="AS1004" s="526"/>
      <c r="AT1004" s="526"/>
      <c r="AU1004" s="526"/>
      <c r="AV1004" s="526"/>
      <c r="AW1004" s="526"/>
      <c r="AX1004" s="526"/>
      <c r="AY1004" s="526"/>
      <c r="AZ1004" s="526"/>
      <c r="BA1004" s="526"/>
      <c r="BB1004" s="526"/>
      <c r="BC1004" s="526"/>
      <c r="BD1004" s="526"/>
      <c r="BE1004" s="526"/>
      <c r="BF1004" s="526"/>
      <c r="BG1004" s="526"/>
      <c r="BH1004" s="526"/>
      <c r="BI1004" s="526"/>
      <c r="BJ1004" s="526"/>
      <c r="BK1004" s="526"/>
      <c r="BL1004" s="526"/>
      <c r="BM1004" s="526"/>
      <c r="BN1004" s="526"/>
      <c r="BO1004" s="526"/>
      <c r="BP1004" s="526"/>
      <c r="BQ1004" s="526"/>
      <c r="BR1004" s="526"/>
      <c r="BS1004" s="526"/>
      <c r="BT1004" s="526"/>
      <c r="BU1004" s="526"/>
      <c r="BV1004" s="526"/>
      <c r="BW1004" s="526"/>
      <c r="BX1004" s="526"/>
      <c r="BY1004" s="526"/>
      <c r="BZ1004" s="526"/>
      <c r="CA1004" s="526"/>
      <c r="CB1004" s="526"/>
      <c r="CC1004" s="526"/>
      <c r="CD1004" s="526"/>
      <c r="CE1004" s="526"/>
      <c r="CF1004" s="526"/>
      <c r="CG1004" s="526"/>
      <c r="CH1004" s="526"/>
      <c r="CI1004" s="526"/>
      <c r="CJ1004" s="526"/>
      <c r="CK1004" s="526"/>
      <c r="CL1004" s="526"/>
      <c r="CM1004" s="526"/>
      <c r="CN1004" s="526"/>
      <c r="CO1004" s="526"/>
      <c r="CP1004" s="526"/>
      <c r="CQ1004" s="526"/>
      <c r="CR1004" s="526"/>
      <c r="CS1004" s="526"/>
      <c r="CT1004" s="526"/>
      <c r="CU1004" s="526"/>
      <c r="CV1004" s="526"/>
      <c r="CW1004" s="526"/>
      <c r="CX1004" s="526"/>
      <c r="CY1004" s="526"/>
      <c r="CZ1004" s="526"/>
      <c r="DA1004" s="526"/>
      <c r="DB1004" s="526"/>
      <c r="DC1004" s="526"/>
      <c r="DD1004" s="526"/>
      <c r="DE1004" s="526"/>
      <c r="DF1004" s="526"/>
    </row>
    <row r="1005" spans="8:110">
      <c r="H1005" s="524">
        <f t="shared" si="152"/>
        <v>0</v>
      </c>
      <c r="K1005" s="526"/>
      <c r="L1005" s="526"/>
      <c r="M1005" s="526"/>
      <c r="N1005" s="526"/>
      <c r="O1005" s="526"/>
      <c r="P1005" s="526"/>
      <c r="Q1005" s="526"/>
      <c r="R1005" s="526"/>
      <c r="S1005" s="526"/>
      <c r="T1005" s="526"/>
      <c r="U1005" s="526"/>
      <c r="V1005" s="526"/>
      <c r="W1005" s="526"/>
      <c r="X1005" s="526"/>
      <c r="Y1005" s="526"/>
      <c r="Z1005" s="526"/>
      <c r="AA1005" s="526"/>
      <c r="AB1005" s="526"/>
      <c r="AC1005" s="526"/>
      <c r="AD1005" s="526"/>
      <c r="AE1005" s="526"/>
      <c r="AF1005" s="526"/>
      <c r="AG1005" s="526"/>
      <c r="AH1005" s="526"/>
      <c r="AI1005" s="526"/>
      <c r="AJ1005" s="526"/>
      <c r="AK1005" s="526"/>
      <c r="AL1005" s="526"/>
      <c r="AM1005" s="526"/>
      <c r="AN1005" s="526"/>
      <c r="AO1005" s="526"/>
      <c r="AP1005" s="526"/>
      <c r="AQ1005" s="526"/>
      <c r="AR1005" s="526"/>
      <c r="AS1005" s="526"/>
      <c r="AT1005" s="526"/>
      <c r="AU1005" s="526"/>
      <c r="AV1005" s="526"/>
      <c r="AW1005" s="526"/>
      <c r="AX1005" s="526"/>
      <c r="AY1005" s="526"/>
      <c r="AZ1005" s="526"/>
      <c r="BA1005" s="526"/>
      <c r="BB1005" s="526"/>
      <c r="BC1005" s="526"/>
      <c r="BD1005" s="526"/>
      <c r="BE1005" s="526"/>
      <c r="BF1005" s="526"/>
      <c r="BG1005" s="526"/>
      <c r="BH1005" s="526"/>
      <c r="BI1005" s="526"/>
      <c r="BJ1005" s="526"/>
      <c r="BK1005" s="526"/>
      <c r="BL1005" s="526"/>
      <c r="BM1005" s="526"/>
      <c r="BN1005" s="526"/>
      <c r="BO1005" s="526"/>
      <c r="BP1005" s="526"/>
      <c r="BQ1005" s="526"/>
      <c r="BR1005" s="526"/>
      <c r="BS1005" s="526"/>
      <c r="BT1005" s="526"/>
      <c r="BU1005" s="526"/>
      <c r="BV1005" s="526"/>
      <c r="BW1005" s="526"/>
      <c r="BX1005" s="526"/>
      <c r="BY1005" s="526"/>
      <c r="BZ1005" s="526"/>
      <c r="CA1005" s="526"/>
      <c r="CB1005" s="526"/>
      <c r="CC1005" s="526"/>
      <c r="CD1005" s="526"/>
      <c r="CE1005" s="526"/>
      <c r="CF1005" s="526"/>
      <c r="CG1005" s="526"/>
      <c r="CH1005" s="526"/>
      <c r="CI1005" s="526"/>
      <c r="CJ1005" s="526"/>
      <c r="CK1005" s="526"/>
      <c r="CL1005" s="526"/>
      <c r="CM1005" s="526"/>
      <c r="CN1005" s="526"/>
      <c r="CO1005" s="526"/>
      <c r="CP1005" s="526"/>
      <c r="CQ1005" s="526"/>
      <c r="CR1005" s="526"/>
      <c r="CS1005" s="526"/>
      <c r="CT1005" s="526"/>
      <c r="CU1005" s="526"/>
      <c r="CV1005" s="526"/>
      <c r="CW1005" s="526"/>
      <c r="CX1005" s="526"/>
      <c r="CY1005" s="526"/>
      <c r="CZ1005" s="526"/>
      <c r="DA1005" s="526"/>
      <c r="DB1005" s="526"/>
      <c r="DC1005" s="526"/>
      <c r="DD1005" s="526"/>
      <c r="DE1005" s="526"/>
      <c r="DF1005" s="526"/>
    </row>
    <row r="1006" spans="8:110">
      <c r="H1006" s="524">
        <f t="shared" ref="H1006:H1069" si="153">D1006-C1006</f>
        <v>0</v>
      </c>
      <c r="K1006" s="526"/>
      <c r="L1006" s="526"/>
      <c r="M1006" s="526"/>
      <c r="N1006" s="526"/>
      <c r="O1006" s="526"/>
      <c r="P1006" s="526"/>
      <c r="Q1006" s="526"/>
      <c r="R1006" s="526"/>
      <c r="S1006" s="526"/>
      <c r="T1006" s="526"/>
      <c r="U1006" s="526"/>
      <c r="V1006" s="526"/>
      <c r="W1006" s="526"/>
      <c r="X1006" s="526"/>
      <c r="Y1006" s="526"/>
      <c r="Z1006" s="526"/>
      <c r="AA1006" s="526"/>
      <c r="AB1006" s="526"/>
      <c r="AC1006" s="526"/>
      <c r="AD1006" s="526"/>
      <c r="AE1006" s="526"/>
      <c r="AF1006" s="526"/>
      <c r="AG1006" s="526"/>
      <c r="AH1006" s="526"/>
      <c r="AI1006" s="526"/>
      <c r="AJ1006" s="526"/>
      <c r="AK1006" s="526"/>
      <c r="AL1006" s="526"/>
      <c r="AM1006" s="526"/>
      <c r="AN1006" s="526"/>
      <c r="AO1006" s="526"/>
      <c r="AP1006" s="526"/>
      <c r="AQ1006" s="526"/>
      <c r="AR1006" s="526"/>
      <c r="AS1006" s="526"/>
      <c r="AT1006" s="526"/>
      <c r="AU1006" s="526"/>
      <c r="AV1006" s="526"/>
      <c r="AW1006" s="526"/>
      <c r="AX1006" s="526"/>
      <c r="AY1006" s="526"/>
      <c r="AZ1006" s="526"/>
      <c r="BA1006" s="526"/>
      <c r="BB1006" s="526"/>
      <c r="BC1006" s="526"/>
      <c r="BD1006" s="526"/>
      <c r="BE1006" s="526"/>
      <c r="BF1006" s="526"/>
      <c r="BG1006" s="526"/>
      <c r="BH1006" s="526"/>
      <c r="BI1006" s="526"/>
      <c r="BJ1006" s="526"/>
      <c r="BK1006" s="526"/>
      <c r="BL1006" s="526"/>
      <c r="BM1006" s="526"/>
      <c r="BN1006" s="526"/>
      <c r="BO1006" s="526"/>
      <c r="BP1006" s="526"/>
      <c r="BQ1006" s="526"/>
      <c r="BR1006" s="526"/>
      <c r="BS1006" s="526"/>
      <c r="BT1006" s="526"/>
      <c r="BU1006" s="526"/>
      <c r="BV1006" s="526"/>
      <c r="BW1006" s="526"/>
      <c r="BX1006" s="526"/>
      <c r="BY1006" s="526"/>
      <c r="BZ1006" s="526"/>
      <c r="CA1006" s="526"/>
      <c r="CB1006" s="526"/>
      <c r="CC1006" s="526"/>
      <c r="CD1006" s="526"/>
      <c r="CE1006" s="526"/>
      <c r="CF1006" s="526"/>
      <c r="CG1006" s="526"/>
      <c r="CH1006" s="526"/>
      <c r="CI1006" s="526"/>
      <c r="CJ1006" s="526"/>
      <c r="CK1006" s="526"/>
      <c r="CL1006" s="526"/>
      <c r="CM1006" s="526"/>
      <c r="CN1006" s="526"/>
      <c r="CO1006" s="526"/>
      <c r="CP1006" s="526"/>
      <c r="CQ1006" s="526"/>
      <c r="CR1006" s="526"/>
      <c r="CS1006" s="526"/>
      <c r="CT1006" s="526"/>
      <c r="CU1006" s="526"/>
      <c r="CV1006" s="526"/>
      <c r="CW1006" s="526"/>
      <c r="CX1006" s="526"/>
      <c r="CY1006" s="526"/>
      <c r="CZ1006" s="526"/>
      <c r="DA1006" s="526"/>
      <c r="DB1006" s="526"/>
      <c r="DC1006" s="526"/>
      <c r="DD1006" s="526"/>
      <c r="DE1006" s="526"/>
      <c r="DF1006" s="526"/>
    </row>
    <row r="1007" spans="8:110">
      <c r="H1007" s="524">
        <f t="shared" si="153"/>
        <v>0</v>
      </c>
      <c r="K1007" s="526"/>
      <c r="L1007" s="526"/>
      <c r="M1007" s="526"/>
      <c r="N1007" s="526"/>
      <c r="O1007" s="526"/>
      <c r="P1007" s="526"/>
      <c r="Q1007" s="526"/>
      <c r="R1007" s="526"/>
      <c r="S1007" s="526"/>
      <c r="T1007" s="526"/>
      <c r="U1007" s="526"/>
      <c r="V1007" s="526"/>
      <c r="W1007" s="526"/>
      <c r="X1007" s="526"/>
      <c r="Y1007" s="526"/>
      <c r="Z1007" s="526"/>
      <c r="AA1007" s="526"/>
      <c r="AB1007" s="526"/>
      <c r="AC1007" s="526"/>
      <c r="AD1007" s="526"/>
      <c r="AE1007" s="526"/>
      <c r="AF1007" s="526"/>
      <c r="AG1007" s="526"/>
      <c r="AH1007" s="526"/>
      <c r="AI1007" s="526"/>
      <c r="AJ1007" s="526"/>
      <c r="AK1007" s="526"/>
      <c r="AL1007" s="526"/>
      <c r="AM1007" s="526"/>
      <c r="AN1007" s="526"/>
      <c r="AO1007" s="526"/>
      <c r="AP1007" s="526"/>
      <c r="AQ1007" s="526"/>
      <c r="AR1007" s="526"/>
      <c r="AS1007" s="526"/>
      <c r="AT1007" s="526"/>
      <c r="AU1007" s="526"/>
      <c r="AV1007" s="526"/>
      <c r="AW1007" s="526"/>
      <c r="AX1007" s="526"/>
      <c r="AY1007" s="526"/>
      <c r="AZ1007" s="526"/>
      <c r="BA1007" s="526"/>
      <c r="BB1007" s="526"/>
      <c r="BC1007" s="526"/>
      <c r="BD1007" s="526"/>
      <c r="BE1007" s="526"/>
      <c r="BF1007" s="526"/>
      <c r="BG1007" s="526"/>
      <c r="BH1007" s="526"/>
      <c r="BI1007" s="526"/>
      <c r="BJ1007" s="526"/>
      <c r="BK1007" s="526"/>
      <c r="BL1007" s="526"/>
      <c r="BM1007" s="526"/>
      <c r="BN1007" s="526"/>
      <c r="BO1007" s="526"/>
      <c r="BP1007" s="526"/>
      <c r="BQ1007" s="526"/>
      <c r="BR1007" s="526"/>
      <c r="BS1007" s="526"/>
      <c r="BT1007" s="526"/>
      <c r="BU1007" s="526"/>
      <c r="BV1007" s="526"/>
      <c r="BW1007" s="526"/>
      <c r="BX1007" s="526"/>
      <c r="BY1007" s="526"/>
      <c r="BZ1007" s="526"/>
      <c r="CA1007" s="526"/>
      <c r="CB1007" s="526"/>
      <c r="CC1007" s="526"/>
      <c r="CD1007" s="526"/>
      <c r="CE1007" s="526"/>
      <c r="CF1007" s="526"/>
      <c r="CG1007" s="526"/>
      <c r="CH1007" s="526"/>
      <c r="CI1007" s="526"/>
      <c r="CJ1007" s="526"/>
      <c r="CK1007" s="526"/>
      <c r="CL1007" s="526"/>
      <c r="CM1007" s="526"/>
      <c r="CN1007" s="526"/>
      <c r="CO1007" s="526"/>
      <c r="CP1007" s="526"/>
      <c r="CQ1007" s="526"/>
      <c r="CR1007" s="526"/>
      <c r="CS1007" s="526"/>
      <c r="CT1007" s="526"/>
      <c r="CU1007" s="526"/>
      <c r="CV1007" s="526"/>
      <c r="CW1007" s="526"/>
      <c r="CX1007" s="526"/>
      <c r="CY1007" s="526"/>
      <c r="CZ1007" s="526"/>
      <c r="DA1007" s="526"/>
      <c r="DB1007" s="526"/>
      <c r="DC1007" s="526"/>
      <c r="DD1007" s="526"/>
      <c r="DE1007" s="526"/>
      <c r="DF1007" s="526"/>
    </row>
    <row r="1008" spans="8:110">
      <c r="H1008" s="524">
        <f t="shared" si="153"/>
        <v>0</v>
      </c>
      <c r="K1008" s="526"/>
      <c r="L1008" s="526"/>
      <c r="M1008" s="526"/>
      <c r="N1008" s="526"/>
      <c r="O1008" s="526"/>
      <c r="P1008" s="526"/>
      <c r="Q1008" s="526"/>
      <c r="R1008" s="526"/>
      <c r="S1008" s="526"/>
      <c r="T1008" s="526"/>
      <c r="U1008" s="526"/>
      <c r="V1008" s="526"/>
      <c r="W1008" s="526"/>
      <c r="X1008" s="526"/>
      <c r="Y1008" s="526"/>
      <c r="Z1008" s="526"/>
      <c r="AA1008" s="526"/>
      <c r="AB1008" s="526"/>
      <c r="AC1008" s="526"/>
      <c r="AD1008" s="526"/>
      <c r="AE1008" s="526"/>
      <c r="AF1008" s="526"/>
      <c r="AG1008" s="526"/>
      <c r="AH1008" s="526"/>
      <c r="AI1008" s="526"/>
      <c r="AJ1008" s="526"/>
      <c r="AK1008" s="526"/>
      <c r="AL1008" s="526"/>
      <c r="AM1008" s="526"/>
      <c r="AN1008" s="526"/>
      <c r="AO1008" s="526"/>
      <c r="AP1008" s="526"/>
      <c r="AQ1008" s="526"/>
      <c r="AR1008" s="526"/>
      <c r="AS1008" s="526"/>
      <c r="AT1008" s="526"/>
      <c r="AU1008" s="526"/>
      <c r="AV1008" s="526"/>
      <c r="AW1008" s="526"/>
      <c r="AX1008" s="526"/>
      <c r="AY1008" s="526"/>
      <c r="AZ1008" s="526"/>
      <c r="BA1008" s="526"/>
      <c r="BB1008" s="526"/>
      <c r="BC1008" s="526"/>
      <c r="BD1008" s="526"/>
      <c r="BE1008" s="526"/>
      <c r="BF1008" s="526"/>
      <c r="BG1008" s="526"/>
      <c r="BH1008" s="526"/>
      <c r="BI1008" s="526"/>
      <c r="BJ1008" s="526"/>
      <c r="BK1008" s="526"/>
      <c r="BL1008" s="526"/>
      <c r="BM1008" s="526"/>
      <c r="BN1008" s="526"/>
      <c r="BO1008" s="526"/>
      <c r="BP1008" s="526"/>
      <c r="BQ1008" s="526"/>
      <c r="BR1008" s="526"/>
      <c r="BS1008" s="526"/>
      <c r="BT1008" s="526"/>
      <c r="BU1008" s="526"/>
      <c r="BV1008" s="526"/>
      <c r="BW1008" s="526"/>
      <c r="BX1008" s="526"/>
      <c r="BY1008" s="526"/>
      <c r="BZ1008" s="526"/>
      <c r="CA1008" s="526"/>
      <c r="CB1008" s="526"/>
      <c r="CC1008" s="526"/>
      <c r="CD1008" s="526"/>
      <c r="CE1008" s="526"/>
      <c r="CF1008" s="526"/>
      <c r="CG1008" s="526"/>
      <c r="CH1008" s="526"/>
      <c r="CI1008" s="526"/>
      <c r="CJ1008" s="526"/>
      <c r="CK1008" s="526"/>
      <c r="CL1008" s="526"/>
      <c r="CM1008" s="526"/>
      <c r="CN1008" s="526"/>
      <c r="CO1008" s="526"/>
      <c r="CP1008" s="526"/>
      <c r="CQ1008" s="526"/>
      <c r="CR1008" s="526"/>
      <c r="CS1008" s="526"/>
      <c r="CT1008" s="526"/>
      <c r="CU1008" s="526"/>
      <c r="CV1008" s="526"/>
      <c r="CW1008" s="526"/>
      <c r="CX1008" s="526"/>
      <c r="CY1008" s="526"/>
      <c r="CZ1008" s="526"/>
      <c r="DA1008" s="526"/>
      <c r="DB1008" s="526"/>
      <c r="DC1008" s="526"/>
      <c r="DD1008" s="526"/>
      <c r="DE1008" s="526"/>
      <c r="DF1008" s="526"/>
    </row>
    <row r="1009" spans="8:110">
      <c r="H1009" s="524">
        <f t="shared" si="153"/>
        <v>0</v>
      </c>
      <c r="K1009" s="526"/>
      <c r="L1009" s="526"/>
      <c r="M1009" s="526"/>
      <c r="N1009" s="526"/>
      <c r="O1009" s="526"/>
      <c r="P1009" s="526"/>
      <c r="Q1009" s="526"/>
      <c r="R1009" s="526"/>
      <c r="S1009" s="526"/>
      <c r="T1009" s="526"/>
      <c r="U1009" s="526"/>
      <c r="V1009" s="526"/>
      <c r="W1009" s="526"/>
      <c r="X1009" s="526"/>
      <c r="Y1009" s="526"/>
      <c r="Z1009" s="526"/>
      <c r="AA1009" s="526"/>
      <c r="AB1009" s="526"/>
      <c r="AC1009" s="526"/>
      <c r="AD1009" s="526"/>
      <c r="AE1009" s="526"/>
      <c r="AF1009" s="526"/>
      <c r="AG1009" s="526"/>
      <c r="AH1009" s="526"/>
      <c r="AI1009" s="526"/>
      <c r="AJ1009" s="526"/>
      <c r="AK1009" s="526"/>
      <c r="AL1009" s="526"/>
      <c r="AM1009" s="526"/>
      <c r="AN1009" s="526"/>
      <c r="AO1009" s="526"/>
      <c r="AP1009" s="526"/>
      <c r="AQ1009" s="526"/>
      <c r="AR1009" s="526"/>
      <c r="AS1009" s="526"/>
      <c r="AT1009" s="526"/>
      <c r="AU1009" s="526"/>
      <c r="AV1009" s="526"/>
      <c r="AW1009" s="526"/>
      <c r="AX1009" s="526"/>
      <c r="AY1009" s="526"/>
      <c r="AZ1009" s="526"/>
      <c r="BA1009" s="526"/>
      <c r="BB1009" s="526"/>
      <c r="BC1009" s="526"/>
      <c r="BD1009" s="526"/>
      <c r="BE1009" s="526"/>
      <c r="BF1009" s="526"/>
      <c r="BG1009" s="526"/>
      <c r="BH1009" s="526"/>
      <c r="BI1009" s="526"/>
      <c r="BJ1009" s="526"/>
      <c r="BK1009" s="526"/>
      <c r="BL1009" s="526"/>
      <c r="BM1009" s="526"/>
      <c r="BN1009" s="526"/>
      <c r="BO1009" s="526"/>
      <c r="BP1009" s="526"/>
      <c r="BQ1009" s="526"/>
      <c r="BR1009" s="526"/>
      <c r="BS1009" s="526"/>
      <c r="BT1009" s="526"/>
      <c r="BU1009" s="526"/>
      <c r="BV1009" s="526"/>
      <c r="BW1009" s="526"/>
      <c r="BX1009" s="526"/>
      <c r="BY1009" s="526"/>
      <c r="BZ1009" s="526"/>
      <c r="CA1009" s="526"/>
      <c r="CB1009" s="526"/>
      <c r="CC1009" s="526"/>
      <c r="CD1009" s="526"/>
      <c r="CE1009" s="526"/>
      <c r="CF1009" s="526"/>
      <c r="CG1009" s="526"/>
      <c r="CH1009" s="526"/>
      <c r="CI1009" s="526"/>
      <c r="CJ1009" s="526"/>
      <c r="CK1009" s="526"/>
      <c r="CL1009" s="526"/>
      <c r="CM1009" s="526"/>
      <c r="CN1009" s="526"/>
      <c r="CO1009" s="526"/>
      <c r="CP1009" s="526"/>
      <c r="CQ1009" s="526"/>
      <c r="CR1009" s="526"/>
      <c r="CS1009" s="526"/>
      <c r="CT1009" s="526"/>
      <c r="CU1009" s="526"/>
      <c r="CV1009" s="526"/>
      <c r="CW1009" s="526"/>
      <c r="CX1009" s="526"/>
      <c r="CY1009" s="526"/>
      <c r="CZ1009" s="526"/>
      <c r="DA1009" s="526"/>
      <c r="DB1009" s="526"/>
      <c r="DC1009" s="526"/>
      <c r="DD1009" s="526"/>
      <c r="DE1009" s="526"/>
      <c r="DF1009" s="526"/>
    </row>
    <row r="1010" spans="8:110">
      <c r="H1010" s="524">
        <f t="shared" si="153"/>
        <v>0</v>
      </c>
      <c r="K1010" s="526"/>
      <c r="L1010" s="526"/>
      <c r="M1010" s="526"/>
      <c r="N1010" s="526"/>
      <c r="O1010" s="526"/>
      <c r="P1010" s="526"/>
      <c r="Q1010" s="526"/>
      <c r="R1010" s="526"/>
      <c r="S1010" s="526"/>
      <c r="T1010" s="526"/>
      <c r="U1010" s="526"/>
      <c r="V1010" s="526"/>
      <c r="W1010" s="526"/>
      <c r="X1010" s="526"/>
      <c r="Y1010" s="526"/>
      <c r="Z1010" s="526"/>
      <c r="AA1010" s="526"/>
      <c r="AB1010" s="526"/>
      <c r="AC1010" s="526"/>
      <c r="AD1010" s="526"/>
      <c r="AE1010" s="526"/>
      <c r="AF1010" s="526"/>
      <c r="AG1010" s="526"/>
      <c r="AH1010" s="526"/>
      <c r="AI1010" s="526"/>
      <c r="AJ1010" s="526"/>
      <c r="AK1010" s="526"/>
      <c r="AL1010" s="526"/>
      <c r="AM1010" s="526"/>
      <c r="AN1010" s="526"/>
      <c r="AO1010" s="526"/>
      <c r="AP1010" s="526"/>
      <c r="AQ1010" s="526"/>
      <c r="AR1010" s="526"/>
      <c r="AS1010" s="526"/>
      <c r="AT1010" s="526"/>
      <c r="AU1010" s="526"/>
      <c r="AV1010" s="526"/>
      <c r="AW1010" s="526"/>
      <c r="AX1010" s="526"/>
      <c r="AY1010" s="526"/>
      <c r="AZ1010" s="526"/>
      <c r="BA1010" s="526"/>
      <c r="BB1010" s="526"/>
      <c r="BC1010" s="526"/>
      <c r="BD1010" s="526"/>
      <c r="BE1010" s="526"/>
      <c r="BF1010" s="526"/>
      <c r="BG1010" s="526"/>
      <c r="BH1010" s="526"/>
      <c r="BI1010" s="526"/>
      <c r="BJ1010" s="526"/>
      <c r="BK1010" s="526"/>
      <c r="BL1010" s="526"/>
      <c r="BM1010" s="526"/>
      <c r="BN1010" s="526"/>
      <c r="BO1010" s="526"/>
      <c r="BP1010" s="526"/>
      <c r="BQ1010" s="526"/>
      <c r="BR1010" s="526"/>
      <c r="BS1010" s="526"/>
      <c r="BT1010" s="526"/>
      <c r="BU1010" s="526"/>
      <c r="BV1010" s="526"/>
      <c r="BW1010" s="526"/>
      <c r="BX1010" s="526"/>
      <c r="BY1010" s="526"/>
      <c r="BZ1010" s="526"/>
      <c r="CA1010" s="526"/>
      <c r="CB1010" s="526"/>
      <c r="CC1010" s="526"/>
      <c r="CD1010" s="526"/>
      <c r="CE1010" s="526"/>
      <c r="CF1010" s="526"/>
      <c r="CG1010" s="526"/>
      <c r="CH1010" s="526"/>
      <c r="CI1010" s="526"/>
      <c r="CJ1010" s="526"/>
      <c r="CK1010" s="526"/>
      <c r="CL1010" s="526"/>
      <c r="CM1010" s="526"/>
      <c r="CN1010" s="526"/>
      <c r="CO1010" s="526"/>
      <c r="CP1010" s="526"/>
      <c r="CQ1010" s="526"/>
      <c r="CR1010" s="526"/>
      <c r="CS1010" s="526"/>
      <c r="CT1010" s="526"/>
      <c r="CU1010" s="526"/>
      <c r="CV1010" s="526"/>
      <c r="CW1010" s="526"/>
      <c r="CX1010" s="526"/>
      <c r="CY1010" s="526"/>
      <c r="CZ1010" s="526"/>
      <c r="DA1010" s="526"/>
      <c r="DB1010" s="526"/>
      <c r="DC1010" s="526"/>
      <c r="DD1010" s="526"/>
      <c r="DE1010" s="526"/>
      <c r="DF1010" s="526"/>
    </row>
    <row r="1011" spans="8:110">
      <c r="H1011" s="524">
        <f t="shared" si="153"/>
        <v>0</v>
      </c>
      <c r="K1011" s="526"/>
      <c r="L1011" s="526"/>
      <c r="M1011" s="526"/>
      <c r="N1011" s="526"/>
      <c r="O1011" s="526"/>
      <c r="P1011" s="526"/>
      <c r="Q1011" s="526"/>
      <c r="R1011" s="526"/>
      <c r="S1011" s="526"/>
      <c r="T1011" s="526"/>
      <c r="U1011" s="526"/>
      <c r="V1011" s="526"/>
      <c r="W1011" s="526"/>
      <c r="X1011" s="526"/>
      <c r="Y1011" s="526"/>
      <c r="Z1011" s="526"/>
      <c r="AA1011" s="526"/>
      <c r="AB1011" s="526"/>
      <c r="AC1011" s="526"/>
      <c r="AD1011" s="526"/>
      <c r="AE1011" s="526"/>
      <c r="AF1011" s="526"/>
      <c r="AG1011" s="526"/>
      <c r="AH1011" s="526"/>
      <c r="AI1011" s="526"/>
      <c r="AJ1011" s="526"/>
      <c r="AK1011" s="526"/>
      <c r="AL1011" s="526"/>
      <c r="AM1011" s="526"/>
      <c r="AN1011" s="526"/>
      <c r="AO1011" s="526"/>
      <c r="AP1011" s="526"/>
      <c r="AQ1011" s="526"/>
      <c r="AR1011" s="526"/>
      <c r="AS1011" s="526"/>
      <c r="AT1011" s="526"/>
      <c r="AU1011" s="526"/>
      <c r="AV1011" s="526"/>
      <c r="AW1011" s="526"/>
      <c r="AX1011" s="526"/>
      <c r="AY1011" s="526"/>
      <c r="AZ1011" s="526"/>
      <c r="BA1011" s="526"/>
      <c r="BB1011" s="526"/>
      <c r="BC1011" s="526"/>
      <c r="BD1011" s="526"/>
      <c r="BE1011" s="526"/>
      <c r="BF1011" s="526"/>
      <c r="BG1011" s="526"/>
      <c r="BH1011" s="526"/>
      <c r="BI1011" s="526"/>
      <c r="BJ1011" s="526"/>
      <c r="BK1011" s="526"/>
      <c r="BL1011" s="526"/>
      <c r="BM1011" s="526"/>
      <c r="BN1011" s="526"/>
      <c r="BO1011" s="526"/>
      <c r="BP1011" s="526"/>
      <c r="BQ1011" s="526"/>
      <c r="BR1011" s="526"/>
      <c r="BS1011" s="526"/>
      <c r="BT1011" s="526"/>
      <c r="BU1011" s="526"/>
      <c r="BV1011" s="526"/>
      <c r="BW1011" s="526"/>
      <c r="BX1011" s="526"/>
      <c r="BY1011" s="526"/>
      <c r="BZ1011" s="526"/>
      <c r="CA1011" s="526"/>
      <c r="CB1011" s="526"/>
      <c r="CC1011" s="526"/>
      <c r="CD1011" s="526"/>
      <c r="CE1011" s="526"/>
      <c r="CF1011" s="526"/>
      <c r="CG1011" s="526"/>
      <c r="CH1011" s="526"/>
      <c r="CI1011" s="526"/>
      <c r="CJ1011" s="526"/>
      <c r="CK1011" s="526"/>
      <c r="CL1011" s="526"/>
      <c r="CM1011" s="526"/>
      <c r="CN1011" s="526"/>
      <c r="CO1011" s="526"/>
      <c r="CP1011" s="526"/>
      <c r="CQ1011" s="526"/>
      <c r="CR1011" s="526"/>
      <c r="CS1011" s="526"/>
      <c r="CT1011" s="526"/>
      <c r="CU1011" s="526"/>
      <c r="CV1011" s="526"/>
      <c r="CW1011" s="526"/>
      <c r="CX1011" s="526"/>
      <c r="CY1011" s="526"/>
      <c r="CZ1011" s="526"/>
      <c r="DA1011" s="526"/>
      <c r="DB1011" s="526"/>
      <c r="DC1011" s="526"/>
      <c r="DD1011" s="526"/>
      <c r="DE1011" s="526"/>
      <c r="DF1011" s="526"/>
    </row>
    <row r="1012" spans="8:110">
      <c r="H1012" s="524">
        <f t="shared" si="153"/>
        <v>0</v>
      </c>
      <c r="K1012" s="526"/>
      <c r="L1012" s="526"/>
      <c r="M1012" s="526"/>
      <c r="N1012" s="526"/>
      <c r="O1012" s="526"/>
      <c r="P1012" s="526"/>
      <c r="Q1012" s="526"/>
      <c r="R1012" s="526"/>
      <c r="S1012" s="526"/>
      <c r="T1012" s="526"/>
      <c r="U1012" s="526"/>
      <c r="V1012" s="526"/>
      <c r="W1012" s="526"/>
      <c r="X1012" s="526"/>
      <c r="Y1012" s="526"/>
      <c r="Z1012" s="526"/>
      <c r="AA1012" s="526"/>
      <c r="AB1012" s="526"/>
      <c r="AC1012" s="526"/>
      <c r="AD1012" s="526"/>
      <c r="AE1012" s="526"/>
      <c r="AF1012" s="526"/>
      <c r="AG1012" s="526"/>
      <c r="AH1012" s="526"/>
      <c r="AI1012" s="526"/>
      <c r="AJ1012" s="526"/>
      <c r="AK1012" s="526"/>
      <c r="AL1012" s="526"/>
      <c r="AM1012" s="526"/>
      <c r="AN1012" s="526"/>
      <c r="AO1012" s="526"/>
      <c r="AP1012" s="526"/>
      <c r="AQ1012" s="526"/>
      <c r="AR1012" s="526"/>
      <c r="AS1012" s="526"/>
      <c r="AT1012" s="526"/>
      <c r="AU1012" s="526"/>
      <c r="AV1012" s="526"/>
      <c r="AW1012" s="526"/>
      <c r="AX1012" s="526"/>
      <c r="AY1012" s="526"/>
      <c r="AZ1012" s="526"/>
      <c r="BA1012" s="526"/>
      <c r="BB1012" s="526"/>
      <c r="BC1012" s="526"/>
      <c r="BD1012" s="526"/>
      <c r="BE1012" s="526"/>
      <c r="BF1012" s="526"/>
      <c r="BG1012" s="526"/>
      <c r="BH1012" s="526"/>
      <c r="BI1012" s="526"/>
      <c r="BJ1012" s="526"/>
      <c r="BK1012" s="526"/>
      <c r="BL1012" s="526"/>
      <c r="BM1012" s="526"/>
      <c r="BN1012" s="526"/>
      <c r="BO1012" s="526"/>
      <c r="BP1012" s="526"/>
      <c r="BQ1012" s="526"/>
      <c r="BR1012" s="526"/>
      <c r="BS1012" s="526"/>
      <c r="BT1012" s="526"/>
      <c r="BU1012" s="526"/>
      <c r="BV1012" s="526"/>
      <c r="BW1012" s="526"/>
      <c r="BX1012" s="526"/>
      <c r="BY1012" s="526"/>
      <c r="BZ1012" s="526"/>
      <c r="CA1012" s="526"/>
      <c r="CB1012" s="526"/>
      <c r="CC1012" s="526"/>
      <c r="CD1012" s="526"/>
      <c r="CE1012" s="526"/>
      <c r="CF1012" s="526"/>
      <c r="CG1012" s="526"/>
      <c r="CH1012" s="526"/>
      <c r="CI1012" s="526"/>
      <c r="CJ1012" s="526"/>
      <c r="CK1012" s="526"/>
      <c r="CL1012" s="526"/>
      <c r="CM1012" s="526"/>
      <c r="CN1012" s="526"/>
      <c r="CO1012" s="526"/>
      <c r="CP1012" s="526"/>
      <c r="CQ1012" s="526"/>
      <c r="CR1012" s="526"/>
      <c r="CS1012" s="526"/>
      <c r="CT1012" s="526"/>
      <c r="CU1012" s="526"/>
      <c r="CV1012" s="526"/>
      <c r="CW1012" s="526"/>
      <c r="CX1012" s="526"/>
      <c r="CY1012" s="526"/>
      <c r="CZ1012" s="526"/>
      <c r="DA1012" s="526"/>
      <c r="DB1012" s="526"/>
      <c r="DC1012" s="526"/>
      <c r="DD1012" s="526"/>
      <c r="DE1012" s="526"/>
      <c r="DF1012" s="526"/>
    </row>
    <row r="1013" spans="8:110">
      <c r="H1013" s="524">
        <f t="shared" si="153"/>
        <v>0</v>
      </c>
      <c r="K1013" s="526"/>
      <c r="L1013" s="526"/>
      <c r="M1013" s="526"/>
      <c r="N1013" s="526"/>
      <c r="O1013" s="526"/>
      <c r="P1013" s="526"/>
      <c r="Q1013" s="526"/>
      <c r="R1013" s="526"/>
      <c r="S1013" s="526"/>
      <c r="T1013" s="526"/>
      <c r="U1013" s="526"/>
      <c r="V1013" s="526"/>
      <c r="W1013" s="526"/>
      <c r="X1013" s="526"/>
      <c r="Y1013" s="526"/>
      <c r="Z1013" s="526"/>
      <c r="AA1013" s="526"/>
      <c r="AB1013" s="526"/>
      <c r="AC1013" s="526"/>
      <c r="AD1013" s="526"/>
      <c r="AE1013" s="526"/>
      <c r="AF1013" s="526"/>
      <c r="AG1013" s="526"/>
      <c r="AH1013" s="526"/>
      <c r="AI1013" s="526"/>
      <c r="AJ1013" s="526"/>
      <c r="AK1013" s="526"/>
      <c r="AL1013" s="526"/>
      <c r="AM1013" s="526"/>
      <c r="AN1013" s="526"/>
      <c r="AO1013" s="526"/>
      <c r="AP1013" s="526"/>
      <c r="AQ1013" s="526"/>
      <c r="AR1013" s="526"/>
      <c r="AS1013" s="526"/>
      <c r="AT1013" s="526"/>
      <c r="AU1013" s="526"/>
      <c r="AV1013" s="526"/>
      <c r="AW1013" s="526"/>
      <c r="AX1013" s="526"/>
      <c r="AY1013" s="526"/>
      <c r="AZ1013" s="526"/>
      <c r="BA1013" s="526"/>
      <c r="BB1013" s="526"/>
      <c r="BC1013" s="526"/>
      <c r="BD1013" s="526"/>
      <c r="BE1013" s="526"/>
      <c r="BF1013" s="526"/>
      <c r="BG1013" s="526"/>
      <c r="BH1013" s="526"/>
      <c r="BI1013" s="526"/>
      <c r="BJ1013" s="526"/>
      <c r="BK1013" s="526"/>
      <c r="BL1013" s="526"/>
      <c r="BM1013" s="526"/>
      <c r="BN1013" s="526"/>
      <c r="BO1013" s="526"/>
      <c r="BP1013" s="526"/>
      <c r="BQ1013" s="526"/>
      <c r="BR1013" s="526"/>
      <c r="BS1013" s="526"/>
      <c r="BT1013" s="526"/>
      <c r="BU1013" s="526"/>
      <c r="BV1013" s="526"/>
      <c r="BW1013" s="526"/>
      <c r="BX1013" s="526"/>
      <c r="BY1013" s="526"/>
      <c r="BZ1013" s="526"/>
      <c r="CA1013" s="526"/>
      <c r="CB1013" s="526"/>
      <c r="CC1013" s="526"/>
      <c r="CD1013" s="526"/>
      <c r="CE1013" s="526"/>
      <c r="CF1013" s="526"/>
      <c r="CG1013" s="526"/>
      <c r="CH1013" s="526"/>
      <c r="CI1013" s="526"/>
      <c r="CJ1013" s="526"/>
      <c r="CK1013" s="526"/>
      <c r="CL1013" s="526"/>
      <c r="CM1013" s="526"/>
      <c r="CN1013" s="526"/>
      <c r="CO1013" s="526"/>
      <c r="CP1013" s="526"/>
      <c r="CQ1013" s="526"/>
      <c r="CR1013" s="526"/>
      <c r="CS1013" s="526"/>
      <c r="CT1013" s="526"/>
      <c r="CU1013" s="526"/>
      <c r="CV1013" s="526"/>
      <c r="CW1013" s="526"/>
      <c r="CX1013" s="526"/>
      <c r="CY1013" s="526"/>
      <c r="CZ1013" s="526"/>
      <c r="DA1013" s="526"/>
      <c r="DB1013" s="526"/>
      <c r="DC1013" s="526"/>
      <c r="DD1013" s="526"/>
      <c r="DE1013" s="526"/>
      <c r="DF1013" s="526"/>
    </row>
    <row r="1014" spans="8:110">
      <c r="H1014" s="524">
        <f t="shared" si="153"/>
        <v>0</v>
      </c>
      <c r="K1014" s="526"/>
      <c r="L1014" s="526"/>
      <c r="M1014" s="526"/>
      <c r="N1014" s="526"/>
      <c r="O1014" s="526"/>
      <c r="P1014" s="526"/>
      <c r="Q1014" s="526"/>
      <c r="R1014" s="526"/>
      <c r="S1014" s="526"/>
      <c r="T1014" s="526"/>
      <c r="U1014" s="526"/>
      <c r="V1014" s="526"/>
      <c r="W1014" s="526"/>
      <c r="X1014" s="526"/>
      <c r="Y1014" s="526"/>
      <c r="Z1014" s="526"/>
      <c r="AA1014" s="526"/>
      <c r="AB1014" s="526"/>
      <c r="AC1014" s="526"/>
      <c r="AD1014" s="526"/>
      <c r="AE1014" s="526"/>
      <c r="AF1014" s="526"/>
      <c r="AG1014" s="526"/>
      <c r="AH1014" s="526"/>
      <c r="AI1014" s="526"/>
      <c r="AJ1014" s="526"/>
      <c r="AK1014" s="526"/>
      <c r="AL1014" s="526"/>
      <c r="AM1014" s="526"/>
      <c r="AN1014" s="526"/>
      <c r="AO1014" s="526"/>
      <c r="AP1014" s="526"/>
      <c r="AQ1014" s="526"/>
      <c r="AR1014" s="526"/>
      <c r="AS1014" s="526"/>
      <c r="AT1014" s="526"/>
      <c r="AU1014" s="526"/>
      <c r="AV1014" s="526"/>
      <c r="AW1014" s="526"/>
      <c r="AX1014" s="526"/>
      <c r="AY1014" s="526"/>
      <c r="AZ1014" s="526"/>
      <c r="BA1014" s="526"/>
      <c r="BB1014" s="526"/>
      <c r="BC1014" s="526"/>
      <c r="BD1014" s="526"/>
      <c r="BE1014" s="526"/>
      <c r="BF1014" s="526"/>
      <c r="BG1014" s="526"/>
      <c r="BH1014" s="526"/>
      <c r="BI1014" s="526"/>
      <c r="BJ1014" s="526"/>
      <c r="BK1014" s="526"/>
      <c r="BL1014" s="526"/>
      <c r="BM1014" s="526"/>
      <c r="BN1014" s="526"/>
      <c r="BO1014" s="526"/>
      <c r="BP1014" s="526"/>
      <c r="BQ1014" s="526"/>
      <c r="BR1014" s="526"/>
      <c r="BS1014" s="526"/>
      <c r="BT1014" s="526"/>
      <c r="BU1014" s="526"/>
      <c r="BV1014" s="526"/>
      <c r="BW1014" s="526"/>
      <c r="BX1014" s="526"/>
      <c r="BY1014" s="526"/>
      <c r="BZ1014" s="526"/>
      <c r="CA1014" s="526"/>
      <c r="CB1014" s="526"/>
      <c r="CC1014" s="526"/>
      <c r="CD1014" s="526"/>
      <c r="CE1014" s="526"/>
      <c r="CF1014" s="526"/>
      <c r="CG1014" s="526"/>
      <c r="CH1014" s="526"/>
      <c r="CI1014" s="526"/>
      <c r="CJ1014" s="526"/>
      <c r="CK1014" s="526"/>
      <c r="CL1014" s="526"/>
      <c r="CM1014" s="526"/>
      <c r="CN1014" s="526"/>
      <c r="CO1014" s="526"/>
      <c r="CP1014" s="526"/>
      <c r="CQ1014" s="526"/>
      <c r="CR1014" s="526"/>
      <c r="CS1014" s="526"/>
      <c r="CT1014" s="526"/>
      <c r="CU1014" s="526"/>
      <c r="CV1014" s="526"/>
      <c r="CW1014" s="526"/>
      <c r="CX1014" s="526"/>
      <c r="CY1014" s="526"/>
      <c r="CZ1014" s="526"/>
      <c r="DA1014" s="526"/>
      <c r="DB1014" s="526"/>
      <c r="DC1014" s="526"/>
      <c r="DD1014" s="526"/>
      <c r="DE1014" s="526"/>
      <c r="DF1014" s="526"/>
    </row>
    <row r="1015" spans="8:110">
      <c r="H1015" s="524">
        <f t="shared" si="153"/>
        <v>0</v>
      </c>
      <c r="K1015" s="526"/>
      <c r="L1015" s="526"/>
      <c r="M1015" s="526"/>
      <c r="N1015" s="526"/>
      <c r="O1015" s="526"/>
      <c r="P1015" s="526"/>
      <c r="Q1015" s="526"/>
      <c r="R1015" s="526"/>
      <c r="S1015" s="526"/>
      <c r="T1015" s="526"/>
      <c r="U1015" s="526"/>
      <c r="V1015" s="526"/>
      <c r="W1015" s="526"/>
      <c r="X1015" s="526"/>
      <c r="Y1015" s="526"/>
      <c r="Z1015" s="526"/>
      <c r="AA1015" s="526"/>
      <c r="AB1015" s="526"/>
      <c r="AC1015" s="526"/>
      <c r="AD1015" s="526"/>
      <c r="AE1015" s="526"/>
      <c r="AF1015" s="526"/>
      <c r="AG1015" s="526"/>
      <c r="AH1015" s="526"/>
      <c r="AI1015" s="526"/>
      <c r="AJ1015" s="526"/>
      <c r="AK1015" s="526"/>
      <c r="AL1015" s="526"/>
      <c r="AM1015" s="526"/>
      <c r="AN1015" s="526"/>
      <c r="AO1015" s="526"/>
      <c r="AP1015" s="526"/>
      <c r="AQ1015" s="526"/>
      <c r="AR1015" s="526"/>
      <c r="AS1015" s="526"/>
      <c r="AT1015" s="526"/>
      <c r="AU1015" s="526"/>
      <c r="AV1015" s="526"/>
      <c r="AW1015" s="526"/>
      <c r="AX1015" s="526"/>
      <c r="AY1015" s="526"/>
      <c r="AZ1015" s="526"/>
      <c r="BA1015" s="526"/>
      <c r="BB1015" s="526"/>
      <c r="BC1015" s="526"/>
      <c r="BD1015" s="526"/>
      <c r="BE1015" s="526"/>
      <c r="BF1015" s="526"/>
      <c r="BG1015" s="526"/>
      <c r="BH1015" s="526"/>
      <c r="BI1015" s="526"/>
      <c r="BJ1015" s="526"/>
      <c r="BK1015" s="526"/>
      <c r="BL1015" s="526"/>
      <c r="BM1015" s="526"/>
      <c r="BN1015" s="526"/>
      <c r="BO1015" s="526"/>
      <c r="BP1015" s="526"/>
      <c r="BQ1015" s="526"/>
      <c r="BR1015" s="526"/>
      <c r="BS1015" s="526"/>
      <c r="BT1015" s="526"/>
      <c r="BU1015" s="526"/>
      <c r="BV1015" s="526"/>
      <c r="BW1015" s="526"/>
      <c r="BX1015" s="526"/>
      <c r="BY1015" s="526"/>
      <c r="BZ1015" s="526"/>
      <c r="CA1015" s="526"/>
      <c r="CB1015" s="526"/>
      <c r="CC1015" s="526"/>
      <c r="CD1015" s="526"/>
      <c r="CE1015" s="526"/>
      <c r="CF1015" s="526"/>
      <c r="CG1015" s="526"/>
      <c r="CH1015" s="526"/>
      <c r="CI1015" s="526"/>
      <c r="CJ1015" s="526"/>
      <c r="CK1015" s="526"/>
      <c r="CL1015" s="526"/>
      <c r="CM1015" s="526"/>
      <c r="CN1015" s="526"/>
      <c r="CO1015" s="526"/>
      <c r="CP1015" s="526"/>
      <c r="CQ1015" s="526"/>
      <c r="CR1015" s="526"/>
      <c r="CS1015" s="526"/>
      <c r="CT1015" s="526"/>
      <c r="CU1015" s="526"/>
      <c r="CV1015" s="526"/>
      <c r="CW1015" s="526"/>
      <c r="CX1015" s="526"/>
      <c r="CY1015" s="526"/>
      <c r="CZ1015" s="526"/>
      <c r="DA1015" s="526"/>
      <c r="DB1015" s="526"/>
      <c r="DC1015" s="526"/>
      <c r="DD1015" s="526"/>
      <c r="DE1015" s="526"/>
      <c r="DF1015" s="526"/>
    </row>
    <row r="1016" spans="8:110">
      <c r="H1016" s="524">
        <f t="shared" si="153"/>
        <v>0</v>
      </c>
      <c r="K1016" s="526"/>
      <c r="L1016" s="526"/>
      <c r="M1016" s="526"/>
      <c r="N1016" s="526"/>
      <c r="O1016" s="526"/>
      <c r="P1016" s="526"/>
      <c r="Q1016" s="526"/>
      <c r="R1016" s="526"/>
      <c r="S1016" s="526"/>
      <c r="T1016" s="526"/>
      <c r="U1016" s="526"/>
      <c r="V1016" s="526"/>
      <c r="W1016" s="526"/>
      <c r="X1016" s="526"/>
      <c r="Y1016" s="526"/>
      <c r="Z1016" s="526"/>
      <c r="AA1016" s="526"/>
      <c r="AB1016" s="526"/>
      <c r="AC1016" s="526"/>
      <c r="AD1016" s="526"/>
      <c r="AE1016" s="526"/>
      <c r="AF1016" s="526"/>
      <c r="AG1016" s="526"/>
      <c r="AH1016" s="526"/>
      <c r="AI1016" s="526"/>
      <c r="AJ1016" s="526"/>
      <c r="AK1016" s="526"/>
      <c r="AL1016" s="526"/>
      <c r="AM1016" s="526"/>
      <c r="AN1016" s="526"/>
      <c r="AO1016" s="526"/>
      <c r="AP1016" s="526"/>
      <c r="AQ1016" s="526"/>
      <c r="AR1016" s="526"/>
      <c r="AS1016" s="526"/>
      <c r="AT1016" s="526"/>
      <c r="AU1016" s="526"/>
      <c r="AV1016" s="526"/>
      <c r="AW1016" s="526"/>
      <c r="AX1016" s="526"/>
      <c r="AY1016" s="526"/>
      <c r="AZ1016" s="526"/>
      <c r="BA1016" s="526"/>
      <c r="BB1016" s="526"/>
      <c r="BC1016" s="526"/>
      <c r="BD1016" s="526"/>
      <c r="BE1016" s="526"/>
      <c r="BF1016" s="526"/>
      <c r="BG1016" s="526"/>
      <c r="BH1016" s="526"/>
      <c r="BI1016" s="526"/>
      <c r="BJ1016" s="526"/>
      <c r="BK1016" s="526"/>
      <c r="BL1016" s="526"/>
      <c r="BM1016" s="526"/>
      <c r="BN1016" s="526"/>
      <c r="BO1016" s="526"/>
      <c r="BP1016" s="526"/>
      <c r="BQ1016" s="526"/>
      <c r="BR1016" s="526"/>
      <c r="BS1016" s="526"/>
      <c r="BT1016" s="526"/>
      <c r="BU1016" s="526"/>
      <c r="BV1016" s="526"/>
      <c r="BW1016" s="526"/>
      <c r="BX1016" s="526"/>
      <c r="BY1016" s="526"/>
      <c r="BZ1016" s="526"/>
      <c r="CA1016" s="526"/>
      <c r="CB1016" s="526"/>
      <c r="CC1016" s="526"/>
      <c r="CD1016" s="526"/>
      <c r="CE1016" s="526"/>
      <c r="CF1016" s="526"/>
      <c r="CG1016" s="526"/>
      <c r="CH1016" s="526"/>
      <c r="CI1016" s="526"/>
      <c r="CJ1016" s="526"/>
      <c r="CK1016" s="526"/>
      <c r="CL1016" s="526"/>
      <c r="CM1016" s="526"/>
      <c r="CN1016" s="526"/>
      <c r="CO1016" s="526"/>
      <c r="CP1016" s="526"/>
      <c r="CQ1016" s="526"/>
      <c r="CR1016" s="526"/>
      <c r="CS1016" s="526"/>
      <c r="CT1016" s="526"/>
      <c r="CU1016" s="526"/>
      <c r="CV1016" s="526"/>
      <c r="CW1016" s="526"/>
      <c r="CX1016" s="526"/>
      <c r="CY1016" s="526"/>
      <c r="CZ1016" s="526"/>
      <c r="DA1016" s="526"/>
      <c r="DB1016" s="526"/>
      <c r="DC1016" s="526"/>
      <c r="DD1016" s="526"/>
      <c r="DE1016" s="526"/>
      <c r="DF1016" s="526"/>
    </row>
    <row r="1017" spans="8:110">
      <c r="H1017" s="524">
        <f t="shared" si="153"/>
        <v>0</v>
      </c>
      <c r="K1017" s="526"/>
      <c r="L1017" s="526"/>
      <c r="M1017" s="526"/>
      <c r="N1017" s="526"/>
      <c r="O1017" s="526"/>
      <c r="P1017" s="526"/>
      <c r="Q1017" s="526"/>
      <c r="R1017" s="526"/>
      <c r="S1017" s="526"/>
      <c r="T1017" s="526"/>
      <c r="U1017" s="526"/>
      <c r="V1017" s="526"/>
      <c r="W1017" s="526"/>
      <c r="X1017" s="526"/>
      <c r="Y1017" s="526"/>
      <c r="Z1017" s="526"/>
      <c r="AA1017" s="526"/>
      <c r="AB1017" s="526"/>
      <c r="AC1017" s="526"/>
      <c r="AD1017" s="526"/>
      <c r="AE1017" s="526"/>
      <c r="AF1017" s="526"/>
      <c r="AG1017" s="526"/>
      <c r="AH1017" s="526"/>
      <c r="AI1017" s="526"/>
      <c r="AJ1017" s="526"/>
      <c r="AK1017" s="526"/>
      <c r="AL1017" s="526"/>
      <c r="AM1017" s="526"/>
      <c r="AN1017" s="526"/>
      <c r="AO1017" s="526"/>
      <c r="AP1017" s="526"/>
      <c r="AQ1017" s="526"/>
      <c r="AR1017" s="526"/>
      <c r="AS1017" s="526"/>
      <c r="AT1017" s="526"/>
      <c r="AU1017" s="526"/>
      <c r="AV1017" s="526"/>
      <c r="AW1017" s="526"/>
      <c r="AX1017" s="526"/>
      <c r="AY1017" s="526"/>
      <c r="AZ1017" s="526"/>
      <c r="BA1017" s="526"/>
      <c r="BB1017" s="526"/>
      <c r="BC1017" s="526"/>
      <c r="BD1017" s="526"/>
      <c r="BE1017" s="526"/>
      <c r="BF1017" s="526"/>
      <c r="BG1017" s="526"/>
      <c r="BH1017" s="526"/>
      <c r="BI1017" s="526"/>
      <c r="BJ1017" s="526"/>
      <c r="BK1017" s="526"/>
      <c r="BL1017" s="526"/>
      <c r="BM1017" s="526"/>
      <c r="BN1017" s="526"/>
      <c r="BO1017" s="526"/>
      <c r="BP1017" s="526"/>
      <c r="BQ1017" s="526"/>
      <c r="BR1017" s="526"/>
      <c r="BS1017" s="526"/>
      <c r="BT1017" s="526"/>
      <c r="BU1017" s="526"/>
      <c r="BV1017" s="526"/>
      <c r="BW1017" s="526"/>
      <c r="BX1017" s="526"/>
      <c r="BY1017" s="526"/>
      <c r="BZ1017" s="526"/>
      <c r="CA1017" s="526"/>
      <c r="CB1017" s="526"/>
      <c r="CC1017" s="526"/>
      <c r="CD1017" s="526"/>
      <c r="CE1017" s="526"/>
      <c r="CF1017" s="526"/>
      <c r="CG1017" s="526"/>
      <c r="CH1017" s="526"/>
      <c r="CI1017" s="526"/>
      <c r="CJ1017" s="526"/>
      <c r="CK1017" s="526"/>
      <c r="CL1017" s="526"/>
      <c r="CM1017" s="526"/>
      <c r="CN1017" s="526"/>
      <c r="CO1017" s="526"/>
      <c r="CP1017" s="526"/>
      <c r="CQ1017" s="526"/>
      <c r="CR1017" s="526"/>
      <c r="CS1017" s="526"/>
      <c r="CT1017" s="526"/>
      <c r="CU1017" s="526"/>
      <c r="CV1017" s="526"/>
      <c r="CW1017" s="526"/>
      <c r="CX1017" s="526"/>
      <c r="CY1017" s="526"/>
      <c r="CZ1017" s="526"/>
      <c r="DA1017" s="526"/>
      <c r="DB1017" s="526"/>
      <c r="DC1017" s="526"/>
      <c r="DD1017" s="526"/>
      <c r="DE1017" s="526"/>
      <c r="DF1017" s="526"/>
    </row>
    <row r="1018" spans="8:110">
      <c r="H1018" s="524">
        <f t="shared" si="153"/>
        <v>0</v>
      </c>
      <c r="K1018" s="526"/>
      <c r="L1018" s="526"/>
      <c r="M1018" s="526"/>
      <c r="N1018" s="526"/>
      <c r="O1018" s="526"/>
      <c r="P1018" s="526"/>
      <c r="Q1018" s="526"/>
      <c r="R1018" s="526"/>
      <c r="S1018" s="526"/>
      <c r="T1018" s="526"/>
      <c r="U1018" s="526"/>
      <c r="V1018" s="526"/>
      <c r="W1018" s="526"/>
      <c r="X1018" s="526"/>
      <c r="Y1018" s="526"/>
      <c r="Z1018" s="526"/>
      <c r="AA1018" s="526"/>
      <c r="AB1018" s="526"/>
      <c r="AC1018" s="526"/>
      <c r="AD1018" s="526"/>
      <c r="AE1018" s="526"/>
      <c r="AF1018" s="526"/>
      <c r="AG1018" s="526"/>
      <c r="AH1018" s="526"/>
      <c r="AI1018" s="526"/>
      <c r="AJ1018" s="526"/>
      <c r="AK1018" s="526"/>
      <c r="AL1018" s="526"/>
      <c r="AM1018" s="526"/>
      <c r="AN1018" s="526"/>
      <c r="AO1018" s="526"/>
      <c r="AP1018" s="526"/>
      <c r="AQ1018" s="526"/>
      <c r="AR1018" s="526"/>
      <c r="AS1018" s="526"/>
      <c r="AT1018" s="526"/>
      <c r="AU1018" s="526"/>
      <c r="AV1018" s="526"/>
      <c r="AW1018" s="526"/>
      <c r="AX1018" s="526"/>
      <c r="AY1018" s="526"/>
      <c r="AZ1018" s="526"/>
      <c r="BA1018" s="526"/>
      <c r="BB1018" s="526"/>
      <c r="BC1018" s="526"/>
      <c r="BD1018" s="526"/>
      <c r="BE1018" s="526"/>
      <c r="BF1018" s="526"/>
      <c r="BG1018" s="526"/>
      <c r="BH1018" s="526"/>
      <c r="BI1018" s="526"/>
      <c r="BJ1018" s="526"/>
      <c r="BK1018" s="526"/>
      <c r="BL1018" s="526"/>
      <c r="BM1018" s="526"/>
      <c r="BN1018" s="526"/>
      <c r="BO1018" s="526"/>
      <c r="BP1018" s="526"/>
      <c r="BQ1018" s="526"/>
      <c r="BR1018" s="526"/>
      <c r="BS1018" s="526"/>
      <c r="BT1018" s="526"/>
      <c r="BU1018" s="526"/>
      <c r="BV1018" s="526"/>
      <c r="BW1018" s="526"/>
      <c r="BX1018" s="526"/>
      <c r="BY1018" s="526"/>
      <c r="BZ1018" s="526"/>
      <c r="CA1018" s="526"/>
      <c r="CB1018" s="526"/>
      <c r="CC1018" s="526"/>
      <c r="CD1018" s="526"/>
      <c r="CE1018" s="526"/>
      <c r="CF1018" s="526"/>
      <c r="CG1018" s="526"/>
      <c r="CH1018" s="526"/>
      <c r="CI1018" s="526"/>
      <c r="CJ1018" s="526"/>
      <c r="CK1018" s="526"/>
      <c r="CL1018" s="526"/>
      <c r="CM1018" s="526"/>
      <c r="CN1018" s="526"/>
      <c r="CO1018" s="526"/>
      <c r="CP1018" s="526"/>
      <c r="CQ1018" s="526"/>
      <c r="CR1018" s="526"/>
      <c r="CS1018" s="526"/>
      <c r="CT1018" s="526"/>
      <c r="CU1018" s="526"/>
      <c r="CV1018" s="526"/>
      <c r="CW1018" s="526"/>
      <c r="CX1018" s="526"/>
      <c r="CY1018" s="526"/>
      <c r="CZ1018" s="526"/>
      <c r="DA1018" s="526"/>
      <c r="DB1018" s="526"/>
      <c r="DC1018" s="526"/>
      <c r="DD1018" s="526"/>
      <c r="DE1018" s="526"/>
      <c r="DF1018" s="526"/>
    </row>
    <row r="1019" spans="8:110">
      <c r="H1019" s="524">
        <f t="shared" si="153"/>
        <v>0</v>
      </c>
      <c r="K1019" s="526"/>
      <c r="L1019" s="526"/>
      <c r="M1019" s="526"/>
      <c r="N1019" s="526"/>
      <c r="O1019" s="526"/>
      <c r="P1019" s="526"/>
      <c r="Q1019" s="526"/>
      <c r="R1019" s="526"/>
      <c r="S1019" s="526"/>
      <c r="T1019" s="526"/>
      <c r="U1019" s="526"/>
      <c r="V1019" s="526"/>
      <c r="W1019" s="526"/>
      <c r="X1019" s="526"/>
      <c r="Y1019" s="526"/>
      <c r="Z1019" s="526"/>
      <c r="AA1019" s="526"/>
      <c r="AB1019" s="526"/>
      <c r="AC1019" s="526"/>
      <c r="AD1019" s="526"/>
      <c r="AE1019" s="526"/>
      <c r="AF1019" s="526"/>
      <c r="AG1019" s="526"/>
      <c r="AH1019" s="526"/>
      <c r="AI1019" s="526"/>
      <c r="AJ1019" s="526"/>
      <c r="AK1019" s="526"/>
      <c r="AL1019" s="526"/>
      <c r="AM1019" s="526"/>
      <c r="AN1019" s="526"/>
      <c r="AO1019" s="526"/>
      <c r="AP1019" s="526"/>
      <c r="AQ1019" s="526"/>
      <c r="AR1019" s="526"/>
      <c r="AS1019" s="526"/>
      <c r="AT1019" s="526"/>
      <c r="AU1019" s="526"/>
      <c r="AV1019" s="526"/>
      <c r="AW1019" s="526"/>
      <c r="AX1019" s="526"/>
      <c r="AY1019" s="526"/>
      <c r="AZ1019" s="526"/>
      <c r="BA1019" s="526"/>
      <c r="BB1019" s="526"/>
      <c r="BC1019" s="526"/>
      <c r="BD1019" s="526"/>
      <c r="BE1019" s="526"/>
      <c r="BF1019" s="526"/>
      <c r="BG1019" s="526"/>
      <c r="BH1019" s="526"/>
      <c r="BI1019" s="526"/>
      <c r="BJ1019" s="526"/>
      <c r="BK1019" s="526"/>
      <c r="BL1019" s="526"/>
      <c r="BM1019" s="526"/>
      <c r="BN1019" s="526"/>
      <c r="BO1019" s="526"/>
      <c r="BP1019" s="526"/>
      <c r="BQ1019" s="526"/>
      <c r="BR1019" s="526"/>
      <c r="BS1019" s="526"/>
      <c r="BT1019" s="526"/>
      <c r="BU1019" s="526"/>
      <c r="BV1019" s="526"/>
      <c r="BW1019" s="526"/>
      <c r="BX1019" s="526"/>
      <c r="BY1019" s="526"/>
      <c r="BZ1019" s="526"/>
      <c r="CA1019" s="526"/>
      <c r="CB1019" s="526"/>
      <c r="CC1019" s="526"/>
      <c r="CD1019" s="526"/>
      <c r="CE1019" s="526"/>
      <c r="CF1019" s="526"/>
      <c r="CG1019" s="526"/>
      <c r="CH1019" s="526"/>
      <c r="CI1019" s="526"/>
      <c r="CJ1019" s="526"/>
      <c r="CK1019" s="526"/>
      <c r="CL1019" s="526"/>
      <c r="CM1019" s="526"/>
      <c r="CN1019" s="526"/>
      <c r="CO1019" s="526"/>
      <c r="CP1019" s="526"/>
      <c r="CQ1019" s="526"/>
      <c r="CR1019" s="526"/>
      <c r="CS1019" s="526"/>
      <c r="CT1019" s="526"/>
      <c r="CU1019" s="526"/>
      <c r="CV1019" s="526"/>
      <c r="CW1019" s="526"/>
      <c r="CX1019" s="526"/>
      <c r="CY1019" s="526"/>
      <c r="CZ1019" s="526"/>
      <c r="DA1019" s="526"/>
      <c r="DB1019" s="526"/>
      <c r="DC1019" s="526"/>
      <c r="DD1019" s="526"/>
      <c r="DE1019" s="526"/>
      <c r="DF1019" s="526"/>
    </row>
    <row r="1020" spans="8:110">
      <c r="H1020" s="524">
        <f t="shared" si="153"/>
        <v>0</v>
      </c>
      <c r="K1020" s="526"/>
      <c r="L1020" s="526"/>
      <c r="M1020" s="526"/>
      <c r="N1020" s="526"/>
      <c r="O1020" s="526"/>
      <c r="P1020" s="526"/>
      <c r="Q1020" s="526"/>
      <c r="R1020" s="526"/>
      <c r="S1020" s="526"/>
      <c r="T1020" s="526"/>
      <c r="U1020" s="526"/>
      <c r="V1020" s="526"/>
      <c r="W1020" s="526"/>
      <c r="X1020" s="526"/>
      <c r="Y1020" s="526"/>
      <c r="Z1020" s="526"/>
      <c r="AA1020" s="526"/>
      <c r="AB1020" s="526"/>
      <c r="AC1020" s="526"/>
      <c r="AD1020" s="526"/>
      <c r="AE1020" s="526"/>
      <c r="AF1020" s="526"/>
      <c r="AG1020" s="526"/>
      <c r="AH1020" s="526"/>
      <c r="AI1020" s="526"/>
      <c r="AJ1020" s="526"/>
      <c r="AK1020" s="526"/>
      <c r="AL1020" s="526"/>
      <c r="AM1020" s="526"/>
      <c r="AN1020" s="526"/>
      <c r="AO1020" s="526"/>
      <c r="AP1020" s="526"/>
      <c r="AQ1020" s="526"/>
      <c r="AR1020" s="526"/>
      <c r="AS1020" s="526"/>
      <c r="AT1020" s="526"/>
      <c r="AU1020" s="526"/>
      <c r="AV1020" s="526"/>
      <c r="AW1020" s="526"/>
      <c r="AX1020" s="526"/>
      <c r="AY1020" s="526"/>
      <c r="AZ1020" s="526"/>
      <c r="BA1020" s="526"/>
      <c r="BB1020" s="526"/>
      <c r="BC1020" s="526"/>
      <c r="BD1020" s="526"/>
      <c r="BE1020" s="526"/>
      <c r="BF1020" s="526"/>
      <c r="BG1020" s="526"/>
      <c r="BH1020" s="526"/>
      <c r="BI1020" s="526"/>
      <c r="BJ1020" s="526"/>
      <c r="BK1020" s="526"/>
      <c r="BL1020" s="526"/>
      <c r="BM1020" s="526"/>
      <c r="BN1020" s="526"/>
      <c r="BO1020" s="526"/>
      <c r="BP1020" s="526"/>
      <c r="BQ1020" s="526"/>
      <c r="BR1020" s="526"/>
      <c r="BS1020" s="526"/>
      <c r="BT1020" s="526"/>
      <c r="BU1020" s="526"/>
      <c r="BV1020" s="526"/>
      <c r="BW1020" s="526"/>
      <c r="BX1020" s="526"/>
      <c r="BY1020" s="526"/>
      <c r="BZ1020" s="526"/>
      <c r="CA1020" s="526"/>
      <c r="CB1020" s="526"/>
      <c r="CC1020" s="526"/>
      <c r="CD1020" s="526"/>
      <c r="CE1020" s="526"/>
      <c r="CF1020" s="526"/>
      <c r="CG1020" s="526"/>
      <c r="CH1020" s="526"/>
      <c r="CI1020" s="526"/>
      <c r="CJ1020" s="526"/>
      <c r="CK1020" s="526"/>
      <c r="CL1020" s="526"/>
      <c r="CM1020" s="526"/>
      <c r="CN1020" s="526"/>
      <c r="CO1020" s="526"/>
      <c r="CP1020" s="526"/>
      <c r="CQ1020" s="526"/>
      <c r="CR1020" s="526"/>
      <c r="CS1020" s="526"/>
      <c r="CT1020" s="526"/>
      <c r="CU1020" s="526"/>
      <c r="CV1020" s="526"/>
      <c r="CW1020" s="526"/>
      <c r="CX1020" s="526"/>
      <c r="CY1020" s="526"/>
      <c r="CZ1020" s="526"/>
      <c r="DA1020" s="526"/>
      <c r="DB1020" s="526"/>
      <c r="DC1020" s="526"/>
      <c r="DD1020" s="526"/>
      <c r="DE1020" s="526"/>
      <c r="DF1020" s="526"/>
    </row>
    <row r="1021" spans="8:110">
      <c r="H1021" s="524">
        <f t="shared" si="153"/>
        <v>0</v>
      </c>
      <c r="K1021" s="526"/>
      <c r="L1021" s="526"/>
      <c r="M1021" s="526"/>
      <c r="N1021" s="526"/>
      <c r="O1021" s="526"/>
      <c r="P1021" s="526"/>
      <c r="Q1021" s="526"/>
      <c r="R1021" s="526"/>
      <c r="S1021" s="526"/>
      <c r="T1021" s="526"/>
      <c r="U1021" s="526"/>
      <c r="V1021" s="526"/>
      <c r="W1021" s="526"/>
      <c r="X1021" s="526"/>
      <c r="Y1021" s="526"/>
      <c r="Z1021" s="526"/>
      <c r="AA1021" s="526"/>
      <c r="AB1021" s="526"/>
      <c r="AC1021" s="526"/>
      <c r="AD1021" s="526"/>
      <c r="AE1021" s="526"/>
      <c r="AF1021" s="526"/>
      <c r="AG1021" s="526"/>
      <c r="AH1021" s="526"/>
      <c r="AI1021" s="526"/>
      <c r="AJ1021" s="526"/>
      <c r="AK1021" s="526"/>
      <c r="AL1021" s="526"/>
      <c r="AM1021" s="526"/>
      <c r="AN1021" s="526"/>
      <c r="AO1021" s="526"/>
      <c r="AP1021" s="526"/>
      <c r="AQ1021" s="526"/>
      <c r="AR1021" s="526"/>
      <c r="AS1021" s="526"/>
      <c r="AT1021" s="526"/>
      <c r="AU1021" s="526"/>
      <c r="AV1021" s="526"/>
      <c r="AW1021" s="526"/>
      <c r="AX1021" s="526"/>
      <c r="AY1021" s="526"/>
      <c r="AZ1021" s="526"/>
      <c r="BA1021" s="526"/>
      <c r="BB1021" s="526"/>
      <c r="BC1021" s="526"/>
      <c r="BD1021" s="526"/>
      <c r="BE1021" s="526"/>
      <c r="BF1021" s="526"/>
      <c r="BG1021" s="526"/>
      <c r="BH1021" s="526"/>
      <c r="BI1021" s="526"/>
      <c r="BJ1021" s="526"/>
      <c r="BK1021" s="526"/>
      <c r="BL1021" s="526"/>
      <c r="BM1021" s="526"/>
      <c r="BN1021" s="526"/>
      <c r="BO1021" s="526"/>
      <c r="BP1021" s="526"/>
      <c r="BQ1021" s="526"/>
      <c r="BR1021" s="526"/>
      <c r="BS1021" s="526"/>
      <c r="BT1021" s="526"/>
      <c r="BU1021" s="526"/>
      <c r="BV1021" s="526"/>
      <c r="BW1021" s="526"/>
      <c r="BX1021" s="526"/>
      <c r="BY1021" s="526"/>
      <c r="BZ1021" s="526"/>
      <c r="CA1021" s="526"/>
      <c r="CB1021" s="526"/>
      <c r="CC1021" s="526"/>
      <c r="CD1021" s="526"/>
      <c r="CE1021" s="526"/>
      <c r="CF1021" s="526"/>
      <c r="CG1021" s="526"/>
      <c r="CH1021" s="526"/>
      <c r="CI1021" s="526"/>
      <c r="CJ1021" s="526"/>
      <c r="CK1021" s="526"/>
      <c r="CL1021" s="526"/>
      <c r="CM1021" s="526"/>
      <c r="CN1021" s="526"/>
      <c r="CO1021" s="526"/>
      <c r="CP1021" s="526"/>
      <c r="CQ1021" s="526"/>
      <c r="CR1021" s="526"/>
      <c r="CS1021" s="526"/>
      <c r="CT1021" s="526"/>
      <c r="CU1021" s="526"/>
      <c r="CV1021" s="526"/>
      <c r="CW1021" s="526"/>
      <c r="CX1021" s="526"/>
      <c r="CY1021" s="526"/>
      <c r="CZ1021" s="526"/>
      <c r="DA1021" s="526"/>
      <c r="DB1021" s="526"/>
      <c r="DC1021" s="526"/>
      <c r="DD1021" s="526"/>
      <c r="DE1021" s="526"/>
      <c r="DF1021" s="526"/>
    </row>
    <row r="1022" spans="8:110">
      <c r="H1022" s="524">
        <f t="shared" si="153"/>
        <v>0</v>
      </c>
      <c r="K1022" s="526"/>
      <c r="L1022" s="526"/>
      <c r="M1022" s="526"/>
      <c r="N1022" s="526"/>
      <c r="O1022" s="526"/>
      <c r="P1022" s="526"/>
      <c r="Q1022" s="526"/>
      <c r="R1022" s="526"/>
      <c r="S1022" s="526"/>
      <c r="T1022" s="526"/>
      <c r="U1022" s="526"/>
      <c r="V1022" s="526"/>
      <c r="W1022" s="526"/>
      <c r="X1022" s="526"/>
      <c r="Y1022" s="526"/>
      <c r="Z1022" s="526"/>
      <c r="AA1022" s="526"/>
      <c r="AB1022" s="526"/>
      <c r="AC1022" s="526"/>
      <c r="AD1022" s="526"/>
      <c r="AE1022" s="526"/>
      <c r="AF1022" s="526"/>
      <c r="AG1022" s="526"/>
      <c r="AH1022" s="526"/>
      <c r="AI1022" s="526"/>
      <c r="AJ1022" s="526"/>
      <c r="AK1022" s="526"/>
      <c r="AL1022" s="526"/>
      <c r="AM1022" s="526"/>
      <c r="AN1022" s="526"/>
      <c r="AO1022" s="526"/>
      <c r="AP1022" s="526"/>
      <c r="AQ1022" s="526"/>
      <c r="AR1022" s="526"/>
      <c r="AS1022" s="526"/>
      <c r="AT1022" s="526"/>
      <c r="AU1022" s="526"/>
      <c r="AV1022" s="526"/>
      <c r="AW1022" s="526"/>
      <c r="AX1022" s="526"/>
      <c r="AY1022" s="526"/>
      <c r="AZ1022" s="526"/>
      <c r="BA1022" s="526"/>
      <c r="BB1022" s="526"/>
      <c r="BC1022" s="526"/>
      <c r="BD1022" s="526"/>
      <c r="BE1022" s="526"/>
      <c r="BF1022" s="526"/>
      <c r="BG1022" s="526"/>
      <c r="BH1022" s="526"/>
      <c r="BI1022" s="526"/>
      <c r="BJ1022" s="526"/>
      <c r="BK1022" s="526"/>
      <c r="BL1022" s="526"/>
      <c r="BM1022" s="526"/>
      <c r="BN1022" s="526"/>
      <c r="BO1022" s="526"/>
      <c r="BP1022" s="526"/>
      <c r="BQ1022" s="526"/>
      <c r="BR1022" s="526"/>
      <c r="BS1022" s="526"/>
      <c r="BT1022" s="526"/>
      <c r="BU1022" s="526"/>
      <c r="BV1022" s="526"/>
      <c r="BW1022" s="526"/>
      <c r="BX1022" s="526"/>
      <c r="BY1022" s="526"/>
      <c r="BZ1022" s="526"/>
      <c r="CA1022" s="526"/>
      <c r="CB1022" s="526"/>
      <c r="CC1022" s="526"/>
      <c r="CD1022" s="526"/>
      <c r="CE1022" s="526"/>
      <c r="CF1022" s="526"/>
      <c r="CG1022" s="526"/>
      <c r="CH1022" s="526"/>
      <c r="CI1022" s="526"/>
      <c r="CJ1022" s="526"/>
      <c r="CK1022" s="526"/>
      <c r="CL1022" s="526"/>
      <c r="CM1022" s="526"/>
      <c r="CN1022" s="526"/>
      <c r="CO1022" s="526"/>
      <c r="CP1022" s="526"/>
      <c r="CQ1022" s="526"/>
      <c r="CR1022" s="526"/>
      <c r="CS1022" s="526"/>
      <c r="CT1022" s="526"/>
      <c r="CU1022" s="526"/>
      <c r="CV1022" s="526"/>
      <c r="CW1022" s="526"/>
      <c r="CX1022" s="526"/>
      <c r="CY1022" s="526"/>
      <c r="CZ1022" s="526"/>
      <c r="DA1022" s="526"/>
      <c r="DB1022" s="526"/>
      <c r="DC1022" s="526"/>
      <c r="DD1022" s="526"/>
      <c r="DE1022" s="526"/>
      <c r="DF1022" s="526"/>
    </row>
    <row r="1023" spans="8:110">
      <c r="H1023" s="524">
        <f t="shared" si="153"/>
        <v>0</v>
      </c>
      <c r="K1023" s="526"/>
      <c r="L1023" s="526"/>
      <c r="M1023" s="526"/>
      <c r="N1023" s="526"/>
      <c r="O1023" s="526"/>
      <c r="P1023" s="526"/>
      <c r="Q1023" s="526"/>
      <c r="R1023" s="526"/>
      <c r="S1023" s="526"/>
      <c r="T1023" s="526"/>
      <c r="U1023" s="526"/>
      <c r="V1023" s="526"/>
      <c r="W1023" s="526"/>
      <c r="X1023" s="526"/>
      <c r="Y1023" s="526"/>
      <c r="Z1023" s="526"/>
      <c r="AA1023" s="526"/>
      <c r="AB1023" s="526"/>
      <c r="AC1023" s="526"/>
      <c r="AD1023" s="526"/>
      <c r="AE1023" s="526"/>
      <c r="AF1023" s="526"/>
      <c r="AG1023" s="526"/>
      <c r="AH1023" s="526"/>
      <c r="AI1023" s="526"/>
      <c r="AJ1023" s="526"/>
      <c r="AK1023" s="526"/>
      <c r="AL1023" s="526"/>
      <c r="AM1023" s="526"/>
      <c r="AN1023" s="526"/>
      <c r="AO1023" s="526"/>
      <c r="AP1023" s="526"/>
      <c r="AQ1023" s="526"/>
      <c r="AR1023" s="526"/>
      <c r="AS1023" s="526"/>
      <c r="AT1023" s="526"/>
      <c r="AU1023" s="526"/>
      <c r="AV1023" s="526"/>
      <c r="AW1023" s="526"/>
      <c r="AX1023" s="526"/>
      <c r="AY1023" s="526"/>
      <c r="AZ1023" s="526"/>
      <c r="BA1023" s="526"/>
      <c r="BB1023" s="526"/>
      <c r="BC1023" s="526"/>
      <c r="BD1023" s="526"/>
      <c r="BE1023" s="526"/>
      <c r="BF1023" s="526"/>
      <c r="BG1023" s="526"/>
      <c r="BH1023" s="526"/>
      <c r="BI1023" s="526"/>
      <c r="BJ1023" s="526"/>
      <c r="BK1023" s="526"/>
      <c r="BL1023" s="526"/>
      <c r="BM1023" s="526"/>
      <c r="BN1023" s="526"/>
      <c r="BO1023" s="526"/>
      <c r="BP1023" s="526"/>
      <c r="BQ1023" s="526"/>
      <c r="BR1023" s="526"/>
      <c r="BS1023" s="526"/>
      <c r="BT1023" s="526"/>
      <c r="BU1023" s="526"/>
      <c r="BV1023" s="526"/>
      <c r="BW1023" s="526"/>
      <c r="BX1023" s="526"/>
      <c r="BY1023" s="526"/>
      <c r="BZ1023" s="526"/>
      <c r="CA1023" s="526"/>
      <c r="CB1023" s="526"/>
      <c r="CC1023" s="526"/>
      <c r="CD1023" s="526"/>
      <c r="CE1023" s="526"/>
      <c r="CF1023" s="526"/>
      <c r="CG1023" s="526"/>
      <c r="CH1023" s="526"/>
      <c r="CI1023" s="526"/>
      <c r="CJ1023" s="526"/>
      <c r="CK1023" s="526"/>
      <c r="CL1023" s="526"/>
      <c r="CM1023" s="526"/>
      <c r="CN1023" s="526"/>
      <c r="CO1023" s="526"/>
      <c r="CP1023" s="526"/>
      <c r="CQ1023" s="526"/>
      <c r="CR1023" s="526"/>
      <c r="CS1023" s="526"/>
      <c r="CT1023" s="526"/>
      <c r="CU1023" s="526"/>
      <c r="CV1023" s="526"/>
      <c r="CW1023" s="526"/>
      <c r="CX1023" s="526"/>
      <c r="CY1023" s="526"/>
      <c r="CZ1023" s="526"/>
      <c r="DA1023" s="526"/>
      <c r="DB1023" s="526"/>
      <c r="DC1023" s="526"/>
      <c r="DD1023" s="526"/>
      <c r="DE1023" s="526"/>
      <c r="DF1023" s="526"/>
    </row>
    <row r="1024" spans="8:110">
      <c r="H1024" s="524">
        <f t="shared" si="153"/>
        <v>0</v>
      </c>
      <c r="K1024" s="526"/>
      <c r="L1024" s="526"/>
      <c r="M1024" s="526"/>
      <c r="N1024" s="526"/>
      <c r="O1024" s="526"/>
      <c r="P1024" s="526"/>
      <c r="Q1024" s="526"/>
      <c r="R1024" s="526"/>
      <c r="S1024" s="526"/>
      <c r="T1024" s="526"/>
      <c r="U1024" s="526"/>
      <c r="V1024" s="526"/>
      <c r="W1024" s="526"/>
      <c r="X1024" s="526"/>
      <c r="Y1024" s="526"/>
      <c r="Z1024" s="526"/>
      <c r="AA1024" s="526"/>
      <c r="AB1024" s="526"/>
      <c r="AC1024" s="526"/>
      <c r="AD1024" s="526"/>
      <c r="AE1024" s="526"/>
      <c r="AF1024" s="526"/>
      <c r="AG1024" s="526"/>
      <c r="AH1024" s="526"/>
      <c r="AI1024" s="526"/>
      <c r="AJ1024" s="526"/>
      <c r="AK1024" s="526"/>
      <c r="AL1024" s="526"/>
      <c r="AM1024" s="526"/>
      <c r="AN1024" s="526"/>
      <c r="AO1024" s="526"/>
      <c r="AP1024" s="526"/>
      <c r="AQ1024" s="526"/>
      <c r="AR1024" s="526"/>
      <c r="AS1024" s="526"/>
      <c r="AT1024" s="526"/>
      <c r="AU1024" s="526"/>
      <c r="AV1024" s="526"/>
      <c r="AW1024" s="526"/>
      <c r="AX1024" s="526"/>
      <c r="AY1024" s="526"/>
      <c r="AZ1024" s="526"/>
      <c r="BA1024" s="526"/>
      <c r="BB1024" s="526"/>
      <c r="BC1024" s="526"/>
      <c r="BD1024" s="526"/>
      <c r="BE1024" s="526"/>
      <c r="BF1024" s="526"/>
      <c r="BG1024" s="526"/>
      <c r="BH1024" s="526"/>
      <c r="BI1024" s="526"/>
      <c r="BJ1024" s="526"/>
      <c r="BK1024" s="526"/>
      <c r="BL1024" s="526"/>
      <c r="BM1024" s="526"/>
      <c r="BN1024" s="526"/>
      <c r="BO1024" s="526"/>
      <c r="BP1024" s="526"/>
      <c r="BQ1024" s="526"/>
      <c r="BR1024" s="526"/>
      <c r="BS1024" s="526"/>
      <c r="BT1024" s="526"/>
      <c r="BU1024" s="526"/>
      <c r="BV1024" s="526"/>
      <c r="BW1024" s="526"/>
      <c r="BX1024" s="526"/>
      <c r="BY1024" s="526"/>
      <c r="BZ1024" s="526"/>
      <c r="CA1024" s="526"/>
      <c r="CB1024" s="526"/>
      <c r="CC1024" s="526"/>
      <c r="CD1024" s="526"/>
      <c r="CE1024" s="526"/>
      <c r="CF1024" s="526"/>
      <c r="CG1024" s="526"/>
      <c r="CH1024" s="526"/>
      <c r="CI1024" s="526"/>
      <c r="CJ1024" s="526"/>
      <c r="CK1024" s="526"/>
      <c r="CL1024" s="526"/>
      <c r="CM1024" s="526"/>
      <c r="CN1024" s="526"/>
      <c r="CO1024" s="526"/>
      <c r="CP1024" s="526"/>
      <c r="CQ1024" s="526"/>
      <c r="CR1024" s="526"/>
      <c r="CS1024" s="526"/>
      <c r="CT1024" s="526"/>
      <c r="CU1024" s="526"/>
      <c r="CV1024" s="526"/>
      <c r="CW1024" s="526"/>
      <c r="CX1024" s="526"/>
      <c r="CY1024" s="526"/>
      <c r="CZ1024" s="526"/>
      <c r="DA1024" s="526"/>
      <c r="DB1024" s="526"/>
      <c r="DC1024" s="526"/>
      <c r="DD1024" s="526"/>
      <c r="DE1024" s="526"/>
      <c r="DF1024" s="526"/>
    </row>
    <row r="1025" spans="8:110">
      <c r="H1025" s="524">
        <f t="shared" si="153"/>
        <v>0</v>
      </c>
      <c r="K1025" s="526"/>
      <c r="L1025" s="526"/>
      <c r="M1025" s="526"/>
      <c r="N1025" s="526"/>
      <c r="O1025" s="526"/>
      <c r="P1025" s="526"/>
      <c r="Q1025" s="526"/>
      <c r="R1025" s="526"/>
      <c r="S1025" s="526"/>
      <c r="T1025" s="526"/>
      <c r="U1025" s="526"/>
      <c r="V1025" s="526"/>
      <c r="W1025" s="526"/>
      <c r="X1025" s="526"/>
      <c r="Y1025" s="526"/>
      <c r="Z1025" s="526"/>
      <c r="AA1025" s="526"/>
      <c r="AB1025" s="526"/>
      <c r="AC1025" s="526"/>
      <c r="AD1025" s="526"/>
      <c r="AE1025" s="526"/>
      <c r="AF1025" s="526"/>
      <c r="AG1025" s="526"/>
      <c r="AH1025" s="526"/>
      <c r="AI1025" s="526"/>
      <c r="AJ1025" s="526"/>
      <c r="AK1025" s="526"/>
      <c r="AL1025" s="526"/>
      <c r="AM1025" s="526"/>
      <c r="AN1025" s="526"/>
      <c r="AO1025" s="526"/>
      <c r="AP1025" s="526"/>
      <c r="AQ1025" s="526"/>
      <c r="AR1025" s="526"/>
      <c r="AS1025" s="526"/>
      <c r="AT1025" s="526"/>
      <c r="AU1025" s="526"/>
      <c r="AV1025" s="526"/>
      <c r="AW1025" s="526"/>
      <c r="AX1025" s="526"/>
      <c r="AY1025" s="526"/>
      <c r="AZ1025" s="526"/>
      <c r="BA1025" s="526"/>
      <c r="BB1025" s="526"/>
      <c r="BC1025" s="526"/>
      <c r="BD1025" s="526"/>
      <c r="BE1025" s="526"/>
      <c r="BF1025" s="526"/>
      <c r="BG1025" s="526"/>
      <c r="BH1025" s="526"/>
      <c r="BI1025" s="526"/>
      <c r="BJ1025" s="526"/>
      <c r="BK1025" s="526"/>
      <c r="BL1025" s="526"/>
      <c r="BM1025" s="526"/>
      <c r="BN1025" s="526"/>
      <c r="BO1025" s="526"/>
      <c r="BP1025" s="526"/>
      <c r="BQ1025" s="526"/>
      <c r="BR1025" s="526"/>
      <c r="BS1025" s="526"/>
      <c r="BT1025" s="526"/>
      <c r="BU1025" s="526"/>
      <c r="BV1025" s="526"/>
      <c r="BW1025" s="526"/>
      <c r="BX1025" s="526"/>
      <c r="BY1025" s="526"/>
      <c r="BZ1025" s="526"/>
      <c r="CA1025" s="526"/>
      <c r="CB1025" s="526"/>
      <c r="CC1025" s="526"/>
      <c r="CD1025" s="526"/>
      <c r="CE1025" s="526"/>
      <c r="CF1025" s="526"/>
      <c r="CG1025" s="526"/>
      <c r="CH1025" s="526"/>
      <c r="CI1025" s="526"/>
      <c r="CJ1025" s="526"/>
      <c r="CK1025" s="526"/>
      <c r="CL1025" s="526"/>
      <c r="CM1025" s="526"/>
      <c r="CN1025" s="526"/>
      <c r="CO1025" s="526"/>
      <c r="CP1025" s="526"/>
      <c r="CQ1025" s="526"/>
      <c r="CR1025" s="526"/>
      <c r="CS1025" s="526"/>
      <c r="CT1025" s="526"/>
      <c r="CU1025" s="526"/>
      <c r="CV1025" s="526"/>
      <c r="CW1025" s="526"/>
      <c r="CX1025" s="526"/>
      <c r="CY1025" s="526"/>
      <c r="CZ1025" s="526"/>
      <c r="DA1025" s="526"/>
      <c r="DB1025" s="526"/>
      <c r="DC1025" s="526"/>
      <c r="DD1025" s="526"/>
      <c r="DE1025" s="526"/>
      <c r="DF1025" s="526"/>
    </row>
    <row r="1026" spans="8:110">
      <c r="H1026" s="524">
        <f t="shared" si="153"/>
        <v>0</v>
      </c>
      <c r="K1026" s="526"/>
      <c r="L1026" s="526"/>
      <c r="M1026" s="526"/>
      <c r="N1026" s="526"/>
      <c r="O1026" s="526"/>
      <c r="P1026" s="526"/>
      <c r="Q1026" s="526"/>
      <c r="R1026" s="526"/>
      <c r="S1026" s="526"/>
      <c r="T1026" s="526"/>
      <c r="U1026" s="526"/>
      <c r="V1026" s="526"/>
      <c r="W1026" s="526"/>
      <c r="X1026" s="526"/>
      <c r="Y1026" s="526"/>
      <c r="Z1026" s="526"/>
      <c r="AA1026" s="526"/>
      <c r="AB1026" s="526"/>
      <c r="AC1026" s="526"/>
      <c r="AD1026" s="526"/>
      <c r="AE1026" s="526"/>
      <c r="AF1026" s="526"/>
      <c r="AG1026" s="526"/>
      <c r="AH1026" s="526"/>
      <c r="AI1026" s="526"/>
      <c r="AJ1026" s="526"/>
      <c r="AK1026" s="526"/>
      <c r="AL1026" s="526"/>
      <c r="AM1026" s="526"/>
      <c r="AN1026" s="526"/>
      <c r="AO1026" s="526"/>
      <c r="AP1026" s="526"/>
      <c r="AQ1026" s="526"/>
      <c r="AR1026" s="526"/>
      <c r="AS1026" s="526"/>
      <c r="AT1026" s="526"/>
      <c r="AU1026" s="526"/>
      <c r="AV1026" s="526"/>
      <c r="AW1026" s="526"/>
      <c r="AX1026" s="526"/>
      <c r="AY1026" s="526"/>
      <c r="AZ1026" s="526"/>
      <c r="BA1026" s="526"/>
      <c r="BB1026" s="526"/>
      <c r="BC1026" s="526"/>
      <c r="BD1026" s="526"/>
      <c r="BE1026" s="526"/>
      <c r="BF1026" s="526"/>
      <c r="BG1026" s="526"/>
      <c r="BH1026" s="526"/>
      <c r="BI1026" s="526"/>
      <c r="BJ1026" s="526"/>
      <c r="BK1026" s="526"/>
      <c r="BL1026" s="526"/>
      <c r="BM1026" s="526"/>
      <c r="BN1026" s="526"/>
      <c r="BO1026" s="526"/>
      <c r="BP1026" s="526"/>
      <c r="BQ1026" s="526"/>
      <c r="BR1026" s="526"/>
      <c r="BS1026" s="526"/>
      <c r="BT1026" s="526"/>
      <c r="BU1026" s="526"/>
      <c r="BV1026" s="526"/>
      <c r="BW1026" s="526"/>
      <c r="BX1026" s="526"/>
      <c r="BY1026" s="526"/>
      <c r="BZ1026" s="526"/>
      <c r="CA1026" s="526"/>
      <c r="CB1026" s="526"/>
      <c r="CC1026" s="526"/>
      <c r="CD1026" s="526"/>
      <c r="CE1026" s="526"/>
      <c r="CF1026" s="526"/>
      <c r="CG1026" s="526"/>
      <c r="CH1026" s="526"/>
      <c r="CI1026" s="526"/>
      <c r="CJ1026" s="526"/>
      <c r="CK1026" s="526"/>
      <c r="CL1026" s="526"/>
      <c r="CM1026" s="526"/>
      <c r="CN1026" s="526"/>
      <c r="CO1026" s="526"/>
      <c r="CP1026" s="526"/>
      <c r="CQ1026" s="526"/>
      <c r="CR1026" s="526"/>
      <c r="CS1026" s="526"/>
      <c r="CT1026" s="526"/>
      <c r="CU1026" s="526"/>
      <c r="CV1026" s="526"/>
      <c r="CW1026" s="526"/>
      <c r="CX1026" s="526"/>
      <c r="CY1026" s="526"/>
      <c r="CZ1026" s="526"/>
      <c r="DA1026" s="526"/>
      <c r="DB1026" s="526"/>
      <c r="DC1026" s="526"/>
      <c r="DD1026" s="526"/>
      <c r="DE1026" s="526"/>
      <c r="DF1026" s="526"/>
    </row>
    <row r="1027" spans="8:110">
      <c r="H1027" s="524">
        <f t="shared" si="153"/>
        <v>0</v>
      </c>
      <c r="K1027" s="526"/>
      <c r="L1027" s="526"/>
      <c r="M1027" s="526"/>
      <c r="N1027" s="526"/>
      <c r="O1027" s="526"/>
      <c r="P1027" s="526"/>
      <c r="Q1027" s="526"/>
      <c r="R1027" s="526"/>
      <c r="S1027" s="526"/>
      <c r="T1027" s="526"/>
      <c r="U1027" s="526"/>
      <c r="V1027" s="526"/>
      <c r="W1027" s="526"/>
      <c r="X1027" s="526"/>
      <c r="Y1027" s="526"/>
      <c r="Z1027" s="526"/>
      <c r="AA1027" s="526"/>
      <c r="AB1027" s="526"/>
      <c r="AC1027" s="526"/>
      <c r="AD1027" s="526"/>
      <c r="AE1027" s="526"/>
      <c r="AF1027" s="526"/>
      <c r="AG1027" s="526"/>
      <c r="AH1027" s="526"/>
      <c r="AI1027" s="526"/>
      <c r="AJ1027" s="526"/>
      <c r="AK1027" s="526"/>
      <c r="AL1027" s="526"/>
      <c r="AM1027" s="526"/>
      <c r="AN1027" s="526"/>
      <c r="AO1027" s="526"/>
      <c r="AP1027" s="526"/>
      <c r="AQ1027" s="526"/>
      <c r="AR1027" s="526"/>
      <c r="AS1027" s="526"/>
      <c r="AT1027" s="526"/>
      <c r="AU1027" s="526"/>
      <c r="AV1027" s="526"/>
      <c r="AW1027" s="526"/>
      <c r="AX1027" s="526"/>
      <c r="AY1027" s="526"/>
      <c r="AZ1027" s="526"/>
      <c r="BA1027" s="526"/>
      <c r="BB1027" s="526"/>
      <c r="BC1027" s="526"/>
      <c r="BD1027" s="526"/>
      <c r="BE1027" s="526"/>
      <c r="BF1027" s="526"/>
      <c r="BG1027" s="526"/>
      <c r="BH1027" s="526"/>
      <c r="BI1027" s="526"/>
      <c r="BJ1027" s="526"/>
      <c r="BK1027" s="526"/>
      <c r="BL1027" s="526"/>
      <c r="BM1027" s="526"/>
      <c r="BN1027" s="526"/>
      <c r="BO1027" s="526"/>
      <c r="BP1027" s="526"/>
      <c r="BQ1027" s="526"/>
      <c r="BR1027" s="526"/>
      <c r="BS1027" s="526"/>
      <c r="BT1027" s="526"/>
      <c r="BU1027" s="526"/>
      <c r="BV1027" s="526"/>
      <c r="BW1027" s="526"/>
      <c r="BX1027" s="526"/>
      <c r="BY1027" s="526"/>
      <c r="BZ1027" s="526"/>
      <c r="CA1027" s="526"/>
      <c r="CB1027" s="526"/>
      <c r="CC1027" s="526"/>
      <c r="CD1027" s="526"/>
      <c r="CE1027" s="526"/>
      <c r="CF1027" s="526"/>
      <c r="CG1027" s="526"/>
      <c r="CH1027" s="526"/>
      <c r="CI1027" s="526"/>
      <c r="CJ1027" s="526"/>
      <c r="CK1027" s="526"/>
      <c r="CL1027" s="526"/>
      <c r="CM1027" s="526"/>
      <c r="CN1027" s="526"/>
      <c r="CO1027" s="526"/>
      <c r="CP1027" s="526"/>
      <c r="CQ1027" s="526"/>
      <c r="CR1027" s="526"/>
      <c r="CS1027" s="526"/>
      <c r="CT1027" s="526"/>
      <c r="CU1027" s="526"/>
      <c r="CV1027" s="526"/>
      <c r="CW1027" s="526"/>
      <c r="CX1027" s="526"/>
      <c r="CY1027" s="526"/>
      <c r="CZ1027" s="526"/>
      <c r="DA1027" s="526"/>
      <c r="DB1027" s="526"/>
      <c r="DC1027" s="526"/>
      <c r="DD1027" s="526"/>
      <c r="DE1027" s="526"/>
      <c r="DF1027" s="526"/>
    </row>
    <row r="1028" spans="8:110">
      <c r="H1028" s="524">
        <f t="shared" si="153"/>
        <v>0</v>
      </c>
      <c r="K1028" s="526"/>
      <c r="L1028" s="526"/>
      <c r="M1028" s="526"/>
      <c r="N1028" s="526"/>
      <c r="O1028" s="526"/>
      <c r="P1028" s="526"/>
      <c r="Q1028" s="526"/>
      <c r="R1028" s="526"/>
      <c r="S1028" s="526"/>
      <c r="T1028" s="526"/>
      <c r="U1028" s="526"/>
      <c r="V1028" s="526"/>
      <c r="W1028" s="526"/>
      <c r="X1028" s="526"/>
      <c r="Y1028" s="526"/>
      <c r="Z1028" s="526"/>
      <c r="AA1028" s="526"/>
      <c r="AB1028" s="526"/>
      <c r="AC1028" s="526"/>
      <c r="AD1028" s="526"/>
      <c r="AE1028" s="526"/>
      <c r="AF1028" s="526"/>
      <c r="AG1028" s="526"/>
      <c r="AH1028" s="526"/>
      <c r="AI1028" s="526"/>
      <c r="AJ1028" s="526"/>
      <c r="AK1028" s="526"/>
      <c r="AL1028" s="526"/>
      <c r="AM1028" s="526"/>
      <c r="AN1028" s="526"/>
      <c r="AO1028" s="526"/>
      <c r="AP1028" s="526"/>
      <c r="AQ1028" s="526"/>
      <c r="AR1028" s="526"/>
      <c r="AS1028" s="526"/>
      <c r="AT1028" s="526"/>
      <c r="AU1028" s="526"/>
      <c r="AV1028" s="526"/>
      <c r="AW1028" s="526"/>
      <c r="AX1028" s="526"/>
      <c r="AY1028" s="526"/>
      <c r="AZ1028" s="526"/>
      <c r="BA1028" s="526"/>
      <c r="BB1028" s="526"/>
      <c r="BC1028" s="526"/>
      <c r="BD1028" s="526"/>
      <c r="BE1028" s="526"/>
      <c r="BF1028" s="526"/>
      <c r="BG1028" s="526"/>
      <c r="BH1028" s="526"/>
      <c r="BI1028" s="526"/>
      <c r="BJ1028" s="526"/>
      <c r="BK1028" s="526"/>
      <c r="BL1028" s="526"/>
      <c r="BM1028" s="526"/>
      <c r="BN1028" s="526"/>
      <c r="BO1028" s="526"/>
      <c r="BP1028" s="526"/>
      <c r="BQ1028" s="526"/>
      <c r="BR1028" s="526"/>
      <c r="BS1028" s="526"/>
      <c r="BT1028" s="526"/>
      <c r="BU1028" s="526"/>
      <c r="BV1028" s="526"/>
      <c r="BW1028" s="526"/>
      <c r="BX1028" s="526"/>
      <c r="BY1028" s="526"/>
      <c r="BZ1028" s="526"/>
      <c r="CA1028" s="526"/>
      <c r="CB1028" s="526"/>
      <c r="CC1028" s="526"/>
      <c r="CD1028" s="526"/>
      <c r="CE1028" s="526"/>
      <c r="CF1028" s="526"/>
      <c r="CG1028" s="526"/>
      <c r="CH1028" s="526"/>
      <c r="CI1028" s="526"/>
      <c r="CJ1028" s="526"/>
      <c r="CK1028" s="526"/>
      <c r="CL1028" s="526"/>
      <c r="CM1028" s="526"/>
      <c r="CN1028" s="526"/>
      <c r="CO1028" s="526"/>
      <c r="CP1028" s="526"/>
      <c r="CQ1028" s="526"/>
      <c r="CR1028" s="526"/>
      <c r="CS1028" s="526"/>
      <c r="CT1028" s="526"/>
      <c r="CU1028" s="526"/>
      <c r="CV1028" s="526"/>
      <c r="CW1028" s="526"/>
      <c r="CX1028" s="526"/>
      <c r="CY1028" s="526"/>
      <c r="CZ1028" s="526"/>
      <c r="DA1028" s="526"/>
      <c r="DB1028" s="526"/>
      <c r="DC1028" s="526"/>
      <c r="DD1028" s="526"/>
      <c r="DE1028" s="526"/>
      <c r="DF1028" s="526"/>
    </row>
    <row r="1029" spans="8:110">
      <c r="H1029" s="524">
        <f t="shared" si="153"/>
        <v>0</v>
      </c>
      <c r="K1029" s="526"/>
      <c r="L1029" s="526"/>
      <c r="M1029" s="526"/>
      <c r="N1029" s="526"/>
      <c r="O1029" s="526"/>
      <c r="P1029" s="526"/>
      <c r="Q1029" s="526"/>
      <c r="R1029" s="526"/>
      <c r="S1029" s="526"/>
      <c r="T1029" s="526"/>
      <c r="U1029" s="526"/>
      <c r="V1029" s="526"/>
      <c r="W1029" s="526"/>
      <c r="X1029" s="526"/>
      <c r="Y1029" s="526"/>
      <c r="Z1029" s="526"/>
      <c r="AA1029" s="526"/>
      <c r="AB1029" s="526"/>
      <c r="AC1029" s="526"/>
      <c r="AD1029" s="526"/>
      <c r="AE1029" s="526"/>
      <c r="AF1029" s="526"/>
      <c r="AG1029" s="526"/>
      <c r="AH1029" s="526"/>
      <c r="AI1029" s="526"/>
      <c r="AJ1029" s="526"/>
      <c r="AK1029" s="526"/>
      <c r="AL1029" s="526"/>
      <c r="AM1029" s="526"/>
      <c r="AN1029" s="526"/>
      <c r="AO1029" s="526"/>
      <c r="AP1029" s="526"/>
      <c r="AQ1029" s="526"/>
      <c r="AR1029" s="526"/>
      <c r="AS1029" s="526"/>
      <c r="AT1029" s="526"/>
      <c r="AU1029" s="526"/>
      <c r="AV1029" s="526"/>
      <c r="AW1029" s="526"/>
      <c r="AX1029" s="526"/>
      <c r="AY1029" s="526"/>
      <c r="AZ1029" s="526"/>
      <c r="BA1029" s="526"/>
      <c r="BB1029" s="526"/>
      <c r="BC1029" s="526"/>
      <c r="BD1029" s="526"/>
      <c r="BE1029" s="526"/>
      <c r="BF1029" s="526"/>
      <c r="BG1029" s="526"/>
      <c r="BH1029" s="526"/>
      <c r="BI1029" s="526"/>
      <c r="BJ1029" s="526"/>
      <c r="BK1029" s="526"/>
      <c r="BL1029" s="526"/>
      <c r="BM1029" s="526"/>
      <c r="BN1029" s="526"/>
      <c r="BO1029" s="526"/>
      <c r="BP1029" s="526"/>
      <c r="BQ1029" s="526"/>
      <c r="BR1029" s="526"/>
      <c r="BS1029" s="526"/>
      <c r="BT1029" s="526"/>
      <c r="BU1029" s="526"/>
      <c r="BV1029" s="526"/>
      <c r="BW1029" s="526"/>
      <c r="BX1029" s="526"/>
      <c r="BY1029" s="526"/>
      <c r="BZ1029" s="526"/>
      <c r="CA1029" s="526"/>
      <c r="CB1029" s="526"/>
      <c r="CC1029" s="526"/>
      <c r="CD1029" s="526"/>
      <c r="CE1029" s="526"/>
      <c r="CF1029" s="526"/>
      <c r="CG1029" s="526"/>
      <c r="CH1029" s="526"/>
      <c r="CI1029" s="526"/>
      <c r="CJ1029" s="526"/>
      <c r="CK1029" s="526"/>
      <c r="CL1029" s="526"/>
      <c r="CM1029" s="526"/>
      <c r="CN1029" s="526"/>
      <c r="CO1029" s="526"/>
      <c r="CP1029" s="526"/>
      <c r="CQ1029" s="526"/>
      <c r="CR1029" s="526"/>
      <c r="CS1029" s="526"/>
      <c r="CT1029" s="526"/>
      <c r="CU1029" s="526"/>
      <c r="CV1029" s="526"/>
      <c r="CW1029" s="526"/>
      <c r="CX1029" s="526"/>
      <c r="CY1029" s="526"/>
      <c r="CZ1029" s="526"/>
      <c r="DA1029" s="526"/>
      <c r="DB1029" s="526"/>
      <c r="DC1029" s="526"/>
      <c r="DD1029" s="526"/>
      <c r="DE1029" s="526"/>
      <c r="DF1029" s="526"/>
    </row>
    <row r="1030" spans="8:110">
      <c r="H1030" s="524">
        <f t="shared" si="153"/>
        <v>0</v>
      </c>
      <c r="K1030" s="526"/>
      <c r="L1030" s="526"/>
      <c r="M1030" s="526"/>
      <c r="N1030" s="526"/>
      <c r="O1030" s="526"/>
      <c r="P1030" s="526"/>
      <c r="Q1030" s="526"/>
      <c r="R1030" s="526"/>
      <c r="S1030" s="526"/>
      <c r="T1030" s="526"/>
      <c r="U1030" s="526"/>
      <c r="V1030" s="526"/>
      <c r="W1030" s="526"/>
      <c r="X1030" s="526"/>
      <c r="Y1030" s="526"/>
      <c r="Z1030" s="526"/>
      <c r="AA1030" s="526"/>
      <c r="AB1030" s="526"/>
      <c r="AC1030" s="526"/>
      <c r="AD1030" s="526"/>
      <c r="AE1030" s="526"/>
      <c r="AF1030" s="526"/>
      <c r="AG1030" s="526"/>
      <c r="AH1030" s="526"/>
      <c r="AI1030" s="526"/>
      <c r="AJ1030" s="526"/>
      <c r="AK1030" s="526"/>
      <c r="AL1030" s="526"/>
      <c r="AM1030" s="526"/>
      <c r="AN1030" s="526"/>
      <c r="AO1030" s="526"/>
      <c r="AP1030" s="526"/>
      <c r="AQ1030" s="526"/>
      <c r="AR1030" s="526"/>
      <c r="AS1030" s="526"/>
      <c r="AT1030" s="526"/>
      <c r="AU1030" s="526"/>
      <c r="AV1030" s="526"/>
      <c r="AW1030" s="526"/>
      <c r="AX1030" s="526"/>
      <c r="AY1030" s="526"/>
      <c r="AZ1030" s="526"/>
      <c r="BA1030" s="526"/>
      <c r="BB1030" s="526"/>
      <c r="BC1030" s="526"/>
      <c r="BD1030" s="526"/>
      <c r="BE1030" s="526"/>
      <c r="BF1030" s="526"/>
      <c r="BG1030" s="526"/>
      <c r="BH1030" s="526"/>
      <c r="BI1030" s="526"/>
      <c r="BJ1030" s="526"/>
      <c r="BK1030" s="526"/>
      <c r="BL1030" s="526"/>
      <c r="BM1030" s="526"/>
      <c r="BN1030" s="526"/>
      <c r="BO1030" s="526"/>
      <c r="BP1030" s="526"/>
      <c r="BQ1030" s="526"/>
      <c r="BR1030" s="526"/>
      <c r="BS1030" s="526"/>
      <c r="BT1030" s="526"/>
      <c r="BU1030" s="526"/>
      <c r="BV1030" s="526"/>
      <c r="BW1030" s="526"/>
      <c r="BX1030" s="526"/>
      <c r="BY1030" s="526"/>
      <c r="BZ1030" s="526"/>
      <c r="CA1030" s="526"/>
      <c r="CB1030" s="526"/>
      <c r="CC1030" s="526"/>
      <c r="CD1030" s="526"/>
      <c r="CE1030" s="526"/>
      <c r="CF1030" s="526"/>
      <c r="CG1030" s="526"/>
      <c r="CH1030" s="526"/>
      <c r="CI1030" s="526"/>
      <c r="CJ1030" s="526"/>
      <c r="CK1030" s="526"/>
      <c r="CL1030" s="526"/>
      <c r="CM1030" s="526"/>
      <c r="CN1030" s="526"/>
      <c r="CO1030" s="526"/>
      <c r="CP1030" s="526"/>
      <c r="CQ1030" s="526"/>
      <c r="CR1030" s="526"/>
      <c r="CS1030" s="526"/>
      <c r="CT1030" s="526"/>
      <c r="CU1030" s="526"/>
      <c r="CV1030" s="526"/>
      <c r="CW1030" s="526"/>
      <c r="CX1030" s="526"/>
      <c r="CY1030" s="526"/>
      <c r="CZ1030" s="526"/>
      <c r="DA1030" s="526"/>
      <c r="DB1030" s="526"/>
      <c r="DC1030" s="526"/>
      <c r="DD1030" s="526"/>
      <c r="DE1030" s="526"/>
      <c r="DF1030" s="526"/>
    </row>
    <row r="1031" spans="8:110">
      <c r="H1031" s="524">
        <f t="shared" si="153"/>
        <v>0</v>
      </c>
      <c r="K1031" s="526"/>
      <c r="L1031" s="526"/>
      <c r="M1031" s="526"/>
      <c r="N1031" s="526"/>
      <c r="O1031" s="526"/>
      <c r="P1031" s="526"/>
      <c r="Q1031" s="526"/>
      <c r="R1031" s="526"/>
      <c r="S1031" s="526"/>
      <c r="T1031" s="526"/>
      <c r="U1031" s="526"/>
      <c r="V1031" s="526"/>
      <c r="W1031" s="526"/>
      <c r="X1031" s="526"/>
      <c r="Y1031" s="526"/>
      <c r="Z1031" s="526"/>
      <c r="AA1031" s="526"/>
      <c r="AB1031" s="526"/>
      <c r="AC1031" s="526"/>
      <c r="AD1031" s="526"/>
      <c r="AE1031" s="526"/>
      <c r="AF1031" s="526"/>
      <c r="AG1031" s="526"/>
      <c r="AH1031" s="526"/>
      <c r="AI1031" s="526"/>
      <c r="AJ1031" s="526"/>
      <c r="AK1031" s="526"/>
      <c r="AL1031" s="526"/>
      <c r="AM1031" s="526"/>
      <c r="AN1031" s="526"/>
      <c r="AO1031" s="526"/>
      <c r="AP1031" s="526"/>
      <c r="AQ1031" s="526"/>
      <c r="AR1031" s="526"/>
      <c r="AS1031" s="526"/>
      <c r="AT1031" s="526"/>
      <c r="AU1031" s="526"/>
      <c r="AV1031" s="526"/>
      <c r="AW1031" s="526"/>
      <c r="AX1031" s="526"/>
      <c r="AY1031" s="526"/>
      <c r="AZ1031" s="526"/>
      <c r="BA1031" s="526"/>
      <c r="BB1031" s="526"/>
      <c r="BC1031" s="526"/>
      <c r="BD1031" s="526"/>
      <c r="BE1031" s="526"/>
      <c r="BF1031" s="526"/>
      <c r="BG1031" s="526"/>
      <c r="BH1031" s="526"/>
      <c r="BI1031" s="526"/>
      <c r="BJ1031" s="526"/>
      <c r="BK1031" s="526"/>
      <c r="BL1031" s="526"/>
      <c r="BM1031" s="526"/>
      <c r="BN1031" s="526"/>
      <c r="BO1031" s="526"/>
      <c r="BP1031" s="526"/>
      <c r="BQ1031" s="526"/>
      <c r="BR1031" s="526"/>
      <c r="BS1031" s="526"/>
      <c r="BT1031" s="526"/>
      <c r="BU1031" s="526"/>
      <c r="BV1031" s="526"/>
      <c r="BW1031" s="526"/>
      <c r="BX1031" s="526"/>
      <c r="BY1031" s="526"/>
      <c r="BZ1031" s="526"/>
      <c r="CA1031" s="526"/>
      <c r="CB1031" s="526"/>
      <c r="CC1031" s="526"/>
      <c r="CD1031" s="526"/>
      <c r="CE1031" s="526"/>
      <c r="CF1031" s="526"/>
      <c r="CG1031" s="526"/>
      <c r="CH1031" s="526"/>
      <c r="CI1031" s="526"/>
      <c r="CJ1031" s="526"/>
      <c r="CK1031" s="526"/>
      <c r="CL1031" s="526"/>
      <c r="CM1031" s="526"/>
      <c r="CN1031" s="526"/>
      <c r="CO1031" s="526"/>
      <c r="CP1031" s="526"/>
      <c r="CQ1031" s="526"/>
      <c r="CR1031" s="526"/>
      <c r="CS1031" s="526"/>
      <c r="CT1031" s="526"/>
      <c r="CU1031" s="526"/>
      <c r="CV1031" s="526"/>
      <c r="CW1031" s="526"/>
      <c r="CX1031" s="526"/>
      <c r="CY1031" s="526"/>
      <c r="CZ1031" s="526"/>
      <c r="DA1031" s="526"/>
      <c r="DB1031" s="526"/>
      <c r="DC1031" s="526"/>
      <c r="DD1031" s="526"/>
      <c r="DE1031" s="526"/>
      <c r="DF1031" s="526"/>
    </row>
    <row r="1032" spans="8:110">
      <c r="H1032" s="524">
        <f t="shared" si="153"/>
        <v>0</v>
      </c>
      <c r="K1032" s="526"/>
      <c r="L1032" s="526"/>
      <c r="M1032" s="526"/>
      <c r="N1032" s="526"/>
      <c r="O1032" s="526"/>
      <c r="P1032" s="526"/>
      <c r="Q1032" s="526"/>
      <c r="R1032" s="526"/>
      <c r="S1032" s="526"/>
      <c r="T1032" s="526"/>
      <c r="U1032" s="526"/>
      <c r="V1032" s="526"/>
      <c r="W1032" s="526"/>
      <c r="X1032" s="526"/>
      <c r="Y1032" s="526"/>
      <c r="Z1032" s="526"/>
      <c r="AA1032" s="526"/>
      <c r="AB1032" s="526"/>
      <c r="AC1032" s="526"/>
      <c r="AD1032" s="526"/>
      <c r="AE1032" s="526"/>
      <c r="AF1032" s="526"/>
      <c r="AG1032" s="526"/>
      <c r="AH1032" s="526"/>
      <c r="AI1032" s="526"/>
      <c r="AJ1032" s="526"/>
      <c r="AK1032" s="526"/>
      <c r="AL1032" s="526"/>
      <c r="AM1032" s="526"/>
      <c r="AN1032" s="526"/>
      <c r="AO1032" s="526"/>
      <c r="AP1032" s="526"/>
      <c r="AQ1032" s="526"/>
      <c r="AR1032" s="526"/>
      <c r="AS1032" s="526"/>
      <c r="AT1032" s="526"/>
      <c r="AU1032" s="526"/>
      <c r="AV1032" s="526"/>
      <c r="AW1032" s="526"/>
      <c r="AX1032" s="526"/>
      <c r="AY1032" s="526"/>
      <c r="AZ1032" s="526"/>
      <c r="BA1032" s="526"/>
      <c r="BB1032" s="526"/>
      <c r="BC1032" s="526"/>
      <c r="BD1032" s="526"/>
      <c r="BE1032" s="526"/>
      <c r="BF1032" s="526"/>
      <c r="BG1032" s="526"/>
      <c r="BH1032" s="526"/>
      <c r="BI1032" s="526"/>
      <c r="BJ1032" s="526"/>
      <c r="BK1032" s="526"/>
      <c r="BL1032" s="526"/>
      <c r="BM1032" s="526"/>
      <c r="BN1032" s="526"/>
      <c r="BO1032" s="526"/>
      <c r="BP1032" s="526"/>
      <c r="BQ1032" s="526"/>
      <c r="BR1032" s="526"/>
      <c r="BS1032" s="526"/>
      <c r="BT1032" s="526"/>
      <c r="BU1032" s="526"/>
      <c r="BV1032" s="526"/>
      <c r="BW1032" s="526"/>
      <c r="BX1032" s="526"/>
      <c r="BY1032" s="526"/>
      <c r="BZ1032" s="526"/>
      <c r="CA1032" s="526"/>
      <c r="CB1032" s="526"/>
      <c r="CC1032" s="526"/>
      <c r="CD1032" s="526"/>
      <c r="CE1032" s="526"/>
      <c r="CF1032" s="526"/>
      <c r="CG1032" s="526"/>
      <c r="CH1032" s="526"/>
      <c r="CI1032" s="526"/>
      <c r="CJ1032" s="526"/>
      <c r="CK1032" s="526"/>
      <c r="CL1032" s="526"/>
      <c r="CM1032" s="526"/>
      <c r="CN1032" s="526"/>
      <c r="CO1032" s="526"/>
      <c r="CP1032" s="526"/>
      <c r="CQ1032" s="526"/>
      <c r="CR1032" s="526"/>
      <c r="CS1032" s="526"/>
      <c r="CT1032" s="526"/>
      <c r="CU1032" s="526"/>
      <c r="CV1032" s="526"/>
      <c r="CW1032" s="526"/>
      <c r="CX1032" s="526"/>
      <c r="CY1032" s="526"/>
      <c r="CZ1032" s="526"/>
      <c r="DA1032" s="526"/>
      <c r="DB1032" s="526"/>
      <c r="DC1032" s="526"/>
      <c r="DD1032" s="526"/>
      <c r="DE1032" s="526"/>
      <c r="DF1032" s="526"/>
    </row>
    <row r="1033" spans="8:110">
      <c r="H1033" s="524">
        <f t="shared" si="153"/>
        <v>0</v>
      </c>
      <c r="K1033" s="526"/>
      <c r="L1033" s="526"/>
      <c r="M1033" s="526"/>
      <c r="N1033" s="526"/>
      <c r="O1033" s="526"/>
      <c r="P1033" s="526"/>
      <c r="Q1033" s="526"/>
      <c r="R1033" s="526"/>
      <c r="S1033" s="526"/>
      <c r="T1033" s="526"/>
      <c r="U1033" s="526"/>
      <c r="V1033" s="526"/>
      <c r="W1033" s="526"/>
      <c r="X1033" s="526"/>
      <c r="Y1033" s="526"/>
      <c r="Z1033" s="526"/>
      <c r="AA1033" s="526"/>
      <c r="AB1033" s="526"/>
      <c r="AC1033" s="526"/>
      <c r="AD1033" s="526"/>
      <c r="AE1033" s="526"/>
      <c r="AF1033" s="526"/>
      <c r="AG1033" s="526"/>
      <c r="AH1033" s="526"/>
      <c r="AI1033" s="526"/>
      <c r="AJ1033" s="526"/>
      <c r="AK1033" s="526"/>
      <c r="AL1033" s="526"/>
      <c r="AM1033" s="526"/>
      <c r="AN1033" s="526"/>
      <c r="AO1033" s="526"/>
      <c r="AP1033" s="526"/>
      <c r="AQ1033" s="526"/>
      <c r="AR1033" s="526"/>
      <c r="AS1033" s="526"/>
      <c r="AT1033" s="526"/>
      <c r="AU1033" s="526"/>
      <c r="AV1033" s="526"/>
      <c r="AW1033" s="526"/>
      <c r="AX1033" s="526"/>
      <c r="AY1033" s="526"/>
      <c r="AZ1033" s="526"/>
      <c r="BA1033" s="526"/>
      <c r="BB1033" s="526"/>
      <c r="BC1033" s="526"/>
      <c r="BD1033" s="526"/>
      <c r="BE1033" s="526"/>
      <c r="BF1033" s="526"/>
      <c r="BG1033" s="526"/>
      <c r="BH1033" s="526"/>
      <c r="BI1033" s="526"/>
      <c r="BJ1033" s="526"/>
      <c r="BK1033" s="526"/>
      <c r="BL1033" s="526"/>
      <c r="BM1033" s="526"/>
      <c r="BN1033" s="526"/>
      <c r="BO1033" s="526"/>
      <c r="BP1033" s="526"/>
      <c r="BQ1033" s="526"/>
      <c r="BR1033" s="526"/>
      <c r="BS1033" s="526"/>
      <c r="BT1033" s="526"/>
      <c r="BU1033" s="526"/>
      <c r="BV1033" s="526"/>
      <c r="BW1033" s="526"/>
      <c r="BX1033" s="526"/>
      <c r="BY1033" s="526"/>
      <c r="BZ1033" s="526"/>
      <c r="CA1033" s="526"/>
      <c r="CB1033" s="526"/>
      <c r="CC1033" s="526"/>
      <c r="CD1033" s="526"/>
      <c r="CE1033" s="526"/>
      <c r="CF1033" s="526"/>
      <c r="CG1033" s="526"/>
      <c r="CH1033" s="526"/>
      <c r="CI1033" s="526"/>
      <c r="CJ1033" s="526"/>
      <c r="CK1033" s="526"/>
      <c r="CL1033" s="526"/>
      <c r="CM1033" s="526"/>
      <c r="CN1033" s="526"/>
      <c r="CO1033" s="526"/>
      <c r="CP1033" s="526"/>
      <c r="CQ1033" s="526"/>
      <c r="CR1033" s="526"/>
      <c r="CS1033" s="526"/>
      <c r="CT1033" s="526"/>
      <c r="CU1033" s="526"/>
      <c r="CV1033" s="526"/>
      <c r="CW1033" s="526"/>
      <c r="CX1033" s="526"/>
      <c r="CY1033" s="526"/>
      <c r="CZ1033" s="526"/>
      <c r="DA1033" s="526"/>
      <c r="DB1033" s="526"/>
      <c r="DC1033" s="526"/>
      <c r="DD1033" s="526"/>
      <c r="DE1033" s="526"/>
      <c r="DF1033" s="526"/>
    </row>
    <row r="1034" spans="8:110">
      <c r="H1034" s="524">
        <f t="shared" si="153"/>
        <v>0</v>
      </c>
      <c r="K1034" s="526"/>
      <c r="L1034" s="526"/>
      <c r="M1034" s="526"/>
      <c r="N1034" s="526"/>
      <c r="O1034" s="526"/>
      <c r="P1034" s="526"/>
      <c r="Q1034" s="526"/>
      <c r="R1034" s="526"/>
      <c r="S1034" s="526"/>
      <c r="T1034" s="526"/>
      <c r="U1034" s="526"/>
      <c r="V1034" s="526"/>
      <c r="W1034" s="526"/>
      <c r="X1034" s="526"/>
      <c r="Y1034" s="526"/>
      <c r="Z1034" s="526"/>
      <c r="AA1034" s="526"/>
      <c r="AB1034" s="526"/>
      <c r="AC1034" s="526"/>
      <c r="AD1034" s="526"/>
      <c r="AE1034" s="526"/>
      <c r="AF1034" s="526"/>
      <c r="AG1034" s="526"/>
      <c r="AH1034" s="526"/>
      <c r="AI1034" s="526"/>
      <c r="AJ1034" s="526"/>
      <c r="AK1034" s="526"/>
      <c r="AL1034" s="526"/>
      <c r="AM1034" s="526"/>
      <c r="AN1034" s="526"/>
      <c r="AO1034" s="526"/>
      <c r="AP1034" s="526"/>
      <c r="AQ1034" s="526"/>
      <c r="AR1034" s="526"/>
      <c r="AS1034" s="526"/>
      <c r="AT1034" s="526"/>
      <c r="AU1034" s="526"/>
      <c r="AV1034" s="526"/>
      <c r="AW1034" s="526"/>
      <c r="AX1034" s="526"/>
      <c r="AY1034" s="526"/>
      <c r="AZ1034" s="526"/>
      <c r="BA1034" s="526"/>
      <c r="BB1034" s="526"/>
      <c r="BC1034" s="526"/>
      <c r="BD1034" s="526"/>
      <c r="BE1034" s="526"/>
      <c r="BF1034" s="526"/>
      <c r="BG1034" s="526"/>
      <c r="BH1034" s="526"/>
      <c r="BI1034" s="526"/>
      <c r="BJ1034" s="526"/>
      <c r="BK1034" s="526"/>
      <c r="BL1034" s="526"/>
      <c r="BM1034" s="526"/>
      <c r="BN1034" s="526"/>
      <c r="BO1034" s="526"/>
      <c r="BP1034" s="526"/>
      <c r="BQ1034" s="526"/>
      <c r="BR1034" s="526"/>
      <c r="BS1034" s="526"/>
      <c r="BT1034" s="526"/>
      <c r="BU1034" s="526"/>
      <c r="BV1034" s="526"/>
      <c r="BW1034" s="526"/>
      <c r="BX1034" s="526"/>
      <c r="BY1034" s="526"/>
      <c r="BZ1034" s="526"/>
      <c r="CA1034" s="526"/>
      <c r="CB1034" s="526"/>
      <c r="CC1034" s="526"/>
      <c r="CD1034" s="526"/>
      <c r="CE1034" s="526"/>
      <c r="CF1034" s="526"/>
      <c r="CG1034" s="526"/>
      <c r="CH1034" s="526"/>
      <c r="CI1034" s="526"/>
      <c r="CJ1034" s="526"/>
      <c r="CK1034" s="526"/>
      <c r="CL1034" s="526"/>
      <c r="CM1034" s="526"/>
      <c r="CN1034" s="526"/>
      <c r="CO1034" s="526"/>
      <c r="CP1034" s="526"/>
      <c r="CQ1034" s="526"/>
      <c r="CR1034" s="526"/>
      <c r="CS1034" s="526"/>
      <c r="CT1034" s="526"/>
      <c r="CU1034" s="526"/>
      <c r="CV1034" s="526"/>
      <c r="CW1034" s="526"/>
      <c r="CX1034" s="526"/>
      <c r="CY1034" s="526"/>
      <c r="CZ1034" s="526"/>
      <c r="DA1034" s="526"/>
      <c r="DB1034" s="526"/>
      <c r="DC1034" s="526"/>
      <c r="DD1034" s="526"/>
      <c r="DE1034" s="526"/>
      <c r="DF1034" s="526"/>
    </row>
    <row r="1035" spans="8:110">
      <c r="H1035" s="524">
        <f t="shared" si="153"/>
        <v>0</v>
      </c>
      <c r="K1035" s="526"/>
      <c r="L1035" s="526"/>
      <c r="M1035" s="526"/>
      <c r="N1035" s="526"/>
      <c r="O1035" s="526"/>
      <c r="P1035" s="526"/>
      <c r="Q1035" s="526"/>
      <c r="R1035" s="526"/>
      <c r="S1035" s="526"/>
      <c r="T1035" s="526"/>
      <c r="U1035" s="526"/>
      <c r="V1035" s="526"/>
      <c r="W1035" s="526"/>
      <c r="X1035" s="526"/>
      <c r="Y1035" s="526"/>
      <c r="Z1035" s="526"/>
      <c r="AA1035" s="526"/>
      <c r="AB1035" s="526"/>
      <c r="AC1035" s="526"/>
      <c r="AD1035" s="526"/>
      <c r="AE1035" s="526"/>
      <c r="AF1035" s="526"/>
      <c r="AG1035" s="526"/>
      <c r="AH1035" s="526"/>
      <c r="AI1035" s="526"/>
      <c r="AJ1035" s="526"/>
      <c r="AK1035" s="526"/>
      <c r="AL1035" s="526"/>
      <c r="AM1035" s="526"/>
      <c r="AN1035" s="526"/>
      <c r="AO1035" s="526"/>
      <c r="AP1035" s="526"/>
      <c r="AQ1035" s="526"/>
      <c r="AR1035" s="526"/>
      <c r="AS1035" s="526"/>
      <c r="AT1035" s="526"/>
      <c r="AU1035" s="526"/>
      <c r="AV1035" s="526"/>
      <c r="AW1035" s="526"/>
      <c r="AX1035" s="526"/>
      <c r="AY1035" s="526"/>
      <c r="AZ1035" s="526"/>
      <c r="BA1035" s="526"/>
      <c r="BB1035" s="526"/>
      <c r="BC1035" s="526"/>
      <c r="BD1035" s="526"/>
      <c r="BE1035" s="526"/>
      <c r="BF1035" s="526"/>
      <c r="BG1035" s="526"/>
      <c r="BH1035" s="526"/>
      <c r="BI1035" s="526"/>
      <c r="BJ1035" s="526"/>
      <c r="BK1035" s="526"/>
      <c r="BL1035" s="526"/>
      <c r="BM1035" s="526"/>
      <c r="BN1035" s="526"/>
      <c r="BO1035" s="526"/>
      <c r="BP1035" s="526"/>
      <c r="BQ1035" s="526"/>
      <c r="BR1035" s="526"/>
      <c r="BS1035" s="526"/>
      <c r="BT1035" s="526"/>
      <c r="BU1035" s="526"/>
      <c r="BV1035" s="526"/>
      <c r="BW1035" s="526"/>
      <c r="BX1035" s="526"/>
      <c r="BY1035" s="526"/>
      <c r="BZ1035" s="526"/>
      <c r="CA1035" s="526"/>
      <c r="CB1035" s="526"/>
      <c r="CC1035" s="526"/>
      <c r="CD1035" s="526"/>
      <c r="CE1035" s="526"/>
      <c r="CF1035" s="526"/>
      <c r="CG1035" s="526"/>
      <c r="CH1035" s="526"/>
      <c r="CI1035" s="526"/>
      <c r="CJ1035" s="526"/>
      <c r="CK1035" s="526"/>
      <c r="CL1035" s="526"/>
      <c r="CM1035" s="526"/>
      <c r="CN1035" s="526"/>
      <c r="CO1035" s="526"/>
      <c r="CP1035" s="526"/>
      <c r="CQ1035" s="526"/>
      <c r="CR1035" s="526"/>
      <c r="CS1035" s="526"/>
      <c r="CT1035" s="526"/>
      <c r="CU1035" s="526"/>
      <c r="CV1035" s="526"/>
      <c r="CW1035" s="526"/>
      <c r="CX1035" s="526"/>
      <c r="CY1035" s="526"/>
      <c r="CZ1035" s="526"/>
      <c r="DA1035" s="526"/>
      <c r="DB1035" s="526"/>
      <c r="DC1035" s="526"/>
      <c r="DD1035" s="526"/>
      <c r="DE1035" s="526"/>
      <c r="DF1035" s="526"/>
    </row>
    <row r="1036" spans="8:110">
      <c r="H1036" s="524">
        <f t="shared" si="153"/>
        <v>0</v>
      </c>
      <c r="K1036" s="526"/>
      <c r="L1036" s="526"/>
      <c r="M1036" s="526"/>
      <c r="N1036" s="526"/>
      <c r="O1036" s="526"/>
      <c r="P1036" s="526"/>
      <c r="Q1036" s="526"/>
      <c r="R1036" s="526"/>
      <c r="S1036" s="526"/>
      <c r="T1036" s="526"/>
      <c r="U1036" s="526"/>
      <c r="V1036" s="526"/>
      <c r="W1036" s="526"/>
      <c r="X1036" s="526"/>
      <c r="Y1036" s="526"/>
      <c r="Z1036" s="526"/>
      <c r="AA1036" s="526"/>
      <c r="AB1036" s="526"/>
      <c r="AC1036" s="526"/>
      <c r="AD1036" s="526"/>
      <c r="AE1036" s="526"/>
      <c r="AF1036" s="526"/>
      <c r="AG1036" s="526"/>
      <c r="AH1036" s="526"/>
      <c r="AI1036" s="526"/>
      <c r="AJ1036" s="526"/>
      <c r="AK1036" s="526"/>
      <c r="AL1036" s="526"/>
      <c r="AM1036" s="526"/>
      <c r="AN1036" s="526"/>
      <c r="AO1036" s="526"/>
      <c r="AP1036" s="526"/>
      <c r="AQ1036" s="526"/>
      <c r="AR1036" s="526"/>
      <c r="AS1036" s="526"/>
      <c r="AT1036" s="526"/>
      <c r="AU1036" s="526"/>
      <c r="AV1036" s="526"/>
      <c r="AW1036" s="526"/>
      <c r="AX1036" s="526"/>
      <c r="AY1036" s="526"/>
      <c r="AZ1036" s="526"/>
      <c r="BA1036" s="526"/>
      <c r="BB1036" s="526"/>
      <c r="BC1036" s="526"/>
      <c r="BD1036" s="526"/>
      <c r="BE1036" s="526"/>
      <c r="BF1036" s="526"/>
      <c r="BG1036" s="526"/>
      <c r="BH1036" s="526"/>
      <c r="BI1036" s="526"/>
      <c r="BJ1036" s="526"/>
      <c r="BK1036" s="526"/>
      <c r="BL1036" s="526"/>
      <c r="BM1036" s="526"/>
      <c r="BN1036" s="526"/>
      <c r="BO1036" s="526"/>
      <c r="BP1036" s="526"/>
      <c r="BQ1036" s="526"/>
      <c r="BR1036" s="526"/>
      <c r="BS1036" s="526"/>
      <c r="BT1036" s="526"/>
      <c r="BU1036" s="526"/>
      <c r="BV1036" s="526"/>
      <c r="BW1036" s="526"/>
      <c r="BX1036" s="526"/>
      <c r="BY1036" s="526"/>
      <c r="BZ1036" s="526"/>
      <c r="CA1036" s="526"/>
      <c r="CB1036" s="526"/>
      <c r="CC1036" s="526"/>
      <c r="CD1036" s="526"/>
      <c r="CE1036" s="526"/>
      <c r="CF1036" s="526"/>
      <c r="CG1036" s="526"/>
      <c r="CH1036" s="526"/>
      <c r="CI1036" s="526"/>
      <c r="CJ1036" s="526"/>
      <c r="CK1036" s="526"/>
      <c r="CL1036" s="526"/>
      <c r="CM1036" s="526"/>
      <c r="CN1036" s="526"/>
      <c r="CO1036" s="526"/>
      <c r="CP1036" s="526"/>
      <c r="CQ1036" s="526"/>
      <c r="CR1036" s="526"/>
      <c r="CS1036" s="526"/>
      <c r="CT1036" s="526"/>
      <c r="CU1036" s="526"/>
      <c r="CV1036" s="526"/>
      <c r="CW1036" s="526"/>
      <c r="CX1036" s="526"/>
      <c r="CY1036" s="526"/>
      <c r="CZ1036" s="526"/>
      <c r="DA1036" s="526"/>
      <c r="DB1036" s="526"/>
      <c r="DC1036" s="526"/>
      <c r="DD1036" s="526"/>
      <c r="DE1036" s="526"/>
      <c r="DF1036" s="526"/>
    </row>
    <row r="1037" spans="8:110">
      <c r="H1037" s="524">
        <f t="shared" si="153"/>
        <v>0</v>
      </c>
      <c r="K1037" s="526"/>
      <c r="L1037" s="526"/>
      <c r="M1037" s="526"/>
      <c r="N1037" s="526"/>
      <c r="O1037" s="526"/>
      <c r="P1037" s="526"/>
      <c r="Q1037" s="526"/>
      <c r="R1037" s="526"/>
      <c r="S1037" s="526"/>
      <c r="T1037" s="526"/>
      <c r="U1037" s="526"/>
      <c r="V1037" s="526"/>
      <c r="W1037" s="526"/>
      <c r="X1037" s="526"/>
      <c r="Y1037" s="526"/>
      <c r="Z1037" s="526"/>
      <c r="AA1037" s="526"/>
      <c r="AB1037" s="526"/>
      <c r="AC1037" s="526"/>
      <c r="AD1037" s="526"/>
      <c r="AE1037" s="526"/>
      <c r="AF1037" s="526"/>
      <c r="AG1037" s="526"/>
      <c r="AH1037" s="526"/>
      <c r="AI1037" s="526"/>
      <c r="AJ1037" s="526"/>
      <c r="AK1037" s="526"/>
      <c r="AL1037" s="526"/>
      <c r="AM1037" s="526"/>
      <c r="AN1037" s="526"/>
      <c r="AO1037" s="526"/>
      <c r="AP1037" s="526"/>
      <c r="AQ1037" s="526"/>
      <c r="AR1037" s="526"/>
      <c r="AS1037" s="526"/>
      <c r="AT1037" s="526"/>
      <c r="AU1037" s="526"/>
      <c r="AV1037" s="526"/>
      <c r="AW1037" s="526"/>
      <c r="AX1037" s="526"/>
      <c r="AY1037" s="526"/>
      <c r="AZ1037" s="526"/>
      <c r="BA1037" s="526"/>
      <c r="BB1037" s="526"/>
      <c r="BC1037" s="526"/>
      <c r="BD1037" s="526"/>
      <c r="BE1037" s="526"/>
      <c r="BF1037" s="526"/>
      <c r="BG1037" s="526"/>
      <c r="BH1037" s="526"/>
      <c r="BI1037" s="526"/>
      <c r="BJ1037" s="526"/>
      <c r="BK1037" s="526"/>
      <c r="BL1037" s="526"/>
      <c r="BM1037" s="526"/>
      <c r="BN1037" s="526"/>
      <c r="BO1037" s="526"/>
      <c r="BP1037" s="526"/>
      <c r="BQ1037" s="526"/>
      <c r="BR1037" s="526"/>
      <c r="BS1037" s="526"/>
      <c r="BT1037" s="526"/>
      <c r="BU1037" s="526"/>
      <c r="BV1037" s="526"/>
      <c r="BW1037" s="526"/>
      <c r="BX1037" s="526"/>
      <c r="BY1037" s="526"/>
      <c r="BZ1037" s="526"/>
      <c r="CA1037" s="526"/>
      <c r="CB1037" s="526"/>
      <c r="CC1037" s="526"/>
      <c r="CD1037" s="526"/>
      <c r="CE1037" s="526"/>
      <c r="CF1037" s="526"/>
      <c r="CG1037" s="526"/>
      <c r="CH1037" s="526"/>
      <c r="CI1037" s="526"/>
      <c r="CJ1037" s="526"/>
      <c r="CK1037" s="526"/>
      <c r="CL1037" s="526"/>
      <c r="CM1037" s="526"/>
      <c r="CN1037" s="526"/>
      <c r="CO1037" s="526"/>
      <c r="CP1037" s="526"/>
      <c r="CQ1037" s="526"/>
      <c r="CR1037" s="526"/>
      <c r="CS1037" s="526"/>
      <c r="CT1037" s="526"/>
      <c r="CU1037" s="526"/>
      <c r="CV1037" s="526"/>
      <c r="CW1037" s="526"/>
      <c r="CX1037" s="526"/>
      <c r="CY1037" s="526"/>
      <c r="CZ1037" s="526"/>
      <c r="DA1037" s="526"/>
      <c r="DB1037" s="526"/>
      <c r="DC1037" s="526"/>
      <c r="DD1037" s="526"/>
      <c r="DE1037" s="526"/>
      <c r="DF1037" s="526"/>
    </row>
    <row r="1038" spans="8:110">
      <c r="H1038" s="524">
        <f t="shared" si="153"/>
        <v>0</v>
      </c>
      <c r="K1038" s="526"/>
      <c r="L1038" s="526"/>
      <c r="M1038" s="526"/>
      <c r="N1038" s="526"/>
      <c r="O1038" s="526"/>
      <c r="P1038" s="526"/>
      <c r="Q1038" s="526"/>
      <c r="R1038" s="526"/>
      <c r="S1038" s="526"/>
      <c r="T1038" s="526"/>
      <c r="U1038" s="526"/>
      <c r="V1038" s="526"/>
      <c r="W1038" s="526"/>
      <c r="X1038" s="526"/>
      <c r="Y1038" s="526"/>
      <c r="Z1038" s="526"/>
      <c r="AA1038" s="526"/>
      <c r="AB1038" s="526"/>
      <c r="AC1038" s="526"/>
      <c r="AD1038" s="526"/>
      <c r="AE1038" s="526"/>
      <c r="AF1038" s="526"/>
      <c r="AG1038" s="526"/>
      <c r="AH1038" s="526"/>
      <c r="AI1038" s="526"/>
      <c r="AJ1038" s="526"/>
      <c r="AK1038" s="526"/>
      <c r="AL1038" s="526"/>
      <c r="AM1038" s="526"/>
      <c r="AN1038" s="526"/>
      <c r="AO1038" s="526"/>
      <c r="AP1038" s="526"/>
      <c r="AQ1038" s="526"/>
      <c r="AR1038" s="526"/>
      <c r="AS1038" s="526"/>
      <c r="AT1038" s="526"/>
      <c r="AU1038" s="526"/>
      <c r="AV1038" s="526"/>
      <c r="AW1038" s="526"/>
      <c r="AX1038" s="526"/>
      <c r="AY1038" s="526"/>
      <c r="AZ1038" s="526"/>
      <c r="BA1038" s="526"/>
      <c r="BB1038" s="526"/>
      <c r="BC1038" s="526"/>
      <c r="BD1038" s="526"/>
      <c r="BE1038" s="526"/>
      <c r="BF1038" s="526"/>
      <c r="BG1038" s="526"/>
      <c r="BH1038" s="526"/>
      <c r="BI1038" s="526"/>
      <c r="BJ1038" s="526"/>
      <c r="BK1038" s="526"/>
      <c r="BL1038" s="526"/>
      <c r="BM1038" s="526"/>
      <c r="BN1038" s="526"/>
      <c r="BO1038" s="526"/>
      <c r="BP1038" s="526"/>
      <c r="BQ1038" s="526"/>
      <c r="BR1038" s="526"/>
      <c r="BS1038" s="526"/>
      <c r="BT1038" s="526"/>
      <c r="BU1038" s="526"/>
      <c r="BV1038" s="526"/>
      <c r="BW1038" s="526"/>
      <c r="BX1038" s="526"/>
      <c r="BY1038" s="526"/>
      <c r="BZ1038" s="526"/>
      <c r="CA1038" s="526"/>
      <c r="CB1038" s="526"/>
      <c r="CC1038" s="526"/>
      <c r="CD1038" s="526"/>
      <c r="CE1038" s="526"/>
      <c r="CF1038" s="526"/>
      <c r="CG1038" s="526"/>
      <c r="CH1038" s="526"/>
      <c r="CI1038" s="526"/>
      <c r="CJ1038" s="526"/>
      <c r="CK1038" s="526"/>
      <c r="CL1038" s="526"/>
      <c r="CM1038" s="526"/>
      <c r="CN1038" s="526"/>
      <c r="CO1038" s="526"/>
      <c r="CP1038" s="526"/>
      <c r="CQ1038" s="526"/>
      <c r="CR1038" s="526"/>
      <c r="CS1038" s="526"/>
      <c r="CT1038" s="526"/>
      <c r="CU1038" s="526"/>
      <c r="CV1038" s="526"/>
      <c r="CW1038" s="526"/>
      <c r="CX1038" s="526"/>
      <c r="CY1038" s="526"/>
      <c r="CZ1038" s="526"/>
      <c r="DA1038" s="526"/>
      <c r="DB1038" s="526"/>
      <c r="DC1038" s="526"/>
      <c r="DD1038" s="526"/>
      <c r="DE1038" s="526"/>
      <c r="DF1038" s="526"/>
    </row>
    <row r="1039" spans="8:110">
      <c r="H1039" s="524">
        <f t="shared" si="153"/>
        <v>0</v>
      </c>
      <c r="K1039" s="526"/>
      <c r="L1039" s="526"/>
      <c r="M1039" s="526"/>
      <c r="N1039" s="526"/>
      <c r="O1039" s="526"/>
      <c r="P1039" s="526"/>
      <c r="Q1039" s="526"/>
      <c r="R1039" s="526"/>
      <c r="S1039" s="526"/>
      <c r="T1039" s="526"/>
      <c r="U1039" s="526"/>
      <c r="V1039" s="526"/>
      <c r="W1039" s="526"/>
      <c r="X1039" s="526"/>
      <c r="Y1039" s="526"/>
      <c r="Z1039" s="526"/>
      <c r="AA1039" s="526"/>
      <c r="AB1039" s="526"/>
      <c r="AC1039" s="526"/>
      <c r="AD1039" s="526"/>
      <c r="AE1039" s="526"/>
      <c r="AF1039" s="526"/>
      <c r="AG1039" s="526"/>
      <c r="AH1039" s="526"/>
      <c r="AI1039" s="526"/>
      <c r="AJ1039" s="526"/>
      <c r="AK1039" s="526"/>
      <c r="AL1039" s="526"/>
      <c r="AM1039" s="526"/>
      <c r="AN1039" s="526"/>
      <c r="AO1039" s="526"/>
      <c r="AP1039" s="526"/>
      <c r="AQ1039" s="526"/>
      <c r="AR1039" s="526"/>
      <c r="AS1039" s="526"/>
      <c r="AT1039" s="526"/>
      <c r="AU1039" s="526"/>
      <c r="AV1039" s="526"/>
      <c r="AW1039" s="526"/>
      <c r="AX1039" s="526"/>
      <c r="AY1039" s="526"/>
      <c r="AZ1039" s="526"/>
      <c r="BA1039" s="526"/>
      <c r="BB1039" s="526"/>
      <c r="BC1039" s="526"/>
      <c r="BD1039" s="526"/>
      <c r="BE1039" s="526"/>
      <c r="BF1039" s="526"/>
      <c r="BG1039" s="526"/>
      <c r="BH1039" s="526"/>
      <c r="BI1039" s="526"/>
      <c r="BJ1039" s="526"/>
      <c r="BK1039" s="526"/>
      <c r="BL1039" s="526"/>
      <c r="BM1039" s="526"/>
      <c r="BN1039" s="526"/>
      <c r="BO1039" s="526"/>
      <c r="BP1039" s="526"/>
      <c r="BQ1039" s="526"/>
      <c r="BR1039" s="526"/>
      <c r="BS1039" s="526"/>
      <c r="BT1039" s="526"/>
      <c r="BU1039" s="526"/>
      <c r="BV1039" s="526"/>
      <c r="BW1039" s="526"/>
      <c r="BX1039" s="526"/>
      <c r="BY1039" s="526"/>
      <c r="BZ1039" s="526"/>
      <c r="CA1039" s="526"/>
      <c r="CB1039" s="526"/>
      <c r="CC1039" s="526"/>
      <c r="CD1039" s="526"/>
      <c r="CE1039" s="526"/>
      <c r="CF1039" s="526"/>
      <c r="CG1039" s="526"/>
      <c r="CH1039" s="526"/>
      <c r="CI1039" s="526"/>
      <c r="CJ1039" s="526"/>
      <c r="CK1039" s="526"/>
      <c r="CL1039" s="526"/>
      <c r="CM1039" s="526"/>
      <c r="CN1039" s="526"/>
      <c r="CO1039" s="526"/>
      <c r="CP1039" s="526"/>
      <c r="CQ1039" s="526"/>
      <c r="CR1039" s="526"/>
      <c r="CS1039" s="526"/>
      <c r="CT1039" s="526"/>
      <c r="CU1039" s="526"/>
      <c r="CV1039" s="526"/>
      <c r="CW1039" s="526"/>
      <c r="CX1039" s="526"/>
      <c r="CY1039" s="526"/>
      <c r="CZ1039" s="526"/>
      <c r="DA1039" s="526"/>
      <c r="DB1039" s="526"/>
      <c r="DC1039" s="526"/>
      <c r="DD1039" s="526"/>
      <c r="DE1039" s="526"/>
      <c r="DF1039" s="526"/>
    </row>
    <row r="1040" spans="8:110">
      <c r="H1040" s="524">
        <f t="shared" si="153"/>
        <v>0</v>
      </c>
      <c r="K1040" s="526"/>
      <c r="L1040" s="526"/>
      <c r="M1040" s="526"/>
      <c r="N1040" s="526"/>
      <c r="O1040" s="526"/>
      <c r="P1040" s="526"/>
      <c r="Q1040" s="526"/>
      <c r="R1040" s="526"/>
      <c r="S1040" s="526"/>
      <c r="T1040" s="526"/>
      <c r="U1040" s="526"/>
      <c r="V1040" s="526"/>
      <c r="W1040" s="526"/>
      <c r="X1040" s="526"/>
      <c r="Y1040" s="526"/>
      <c r="Z1040" s="526"/>
      <c r="AA1040" s="526"/>
      <c r="AB1040" s="526"/>
      <c r="AC1040" s="526"/>
      <c r="AD1040" s="526"/>
      <c r="AE1040" s="526"/>
      <c r="AF1040" s="526"/>
      <c r="AG1040" s="526"/>
      <c r="AH1040" s="526"/>
      <c r="AI1040" s="526"/>
      <c r="AJ1040" s="526"/>
      <c r="AK1040" s="526"/>
      <c r="AL1040" s="526"/>
      <c r="AM1040" s="526"/>
      <c r="AN1040" s="526"/>
      <c r="AO1040" s="526"/>
      <c r="AP1040" s="526"/>
      <c r="AQ1040" s="526"/>
      <c r="AR1040" s="526"/>
      <c r="AS1040" s="526"/>
      <c r="AT1040" s="526"/>
      <c r="AU1040" s="526"/>
      <c r="AV1040" s="526"/>
      <c r="AW1040" s="526"/>
      <c r="AX1040" s="526"/>
      <c r="AY1040" s="526"/>
      <c r="AZ1040" s="526"/>
      <c r="BA1040" s="526"/>
      <c r="BB1040" s="526"/>
      <c r="BC1040" s="526"/>
      <c r="BD1040" s="526"/>
      <c r="BE1040" s="526"/>
      <c r="BF1040" s="526"/>
      <c r="BG1040" s="526"/>
      <c r="BH1040" s="526"/>
      <c r="BI1040" s="526"/>
      <c r="BJ1040" s="526"/>
      <c r="BK1040" s="526"/>
      <c r="BL1040" s="526"/>
      <c r="BM1040" s="526"/>
      <c r="BN1040" s="526"/>
      <c r="BO1040" s="526"/>
      <c r="BP1040" s="526"/>
      <c r="BQ1040" s="526"/>
      <c r="BR1040" s="526"/>
      <c r="BS1040" s="526"/>
      <c r="BT1040" s="526"/>
      <c r="BU1040" s="526"/>
      <c r="BV1040" s="526"/>
      <c r="BW1040" s="526"/>
      <c r="BX1040" s="526"/>
      <c r="BY1040" s="526"/>
      <c r="BZ1040" s="526"/>
      <c r="CA1040" s="526"/>
      <c r="CB1040" s="526"/>
      <c r="CC1040" s="526"/>
      <c r="CD1040" s="526"/>
      <c r="CE1040" s="526"/>
      <c r="CF1040" s="526"/>
      <c r="CG1040" s="526"/>
      <c r="CH1040" s="526"/>
      <c r="CI1040" s="526"/>
      <c r="CJ1040" s="526"/>
      <c r="CK1040" s="526"/>
      <c r="CL1040" s="526"/>
      <c r="CM1040" s="526"/>
      <c r="CN1040" s="526"/>
      <c r="CO1040" s="526"/>
      <c r="CP1040" s="526"/>
      <c r="CQ1040" s="526"/>
      <c r="CR1040" s="526"/>
      <c r="CS1040" s="526"/>
      <c r="CT1040" s="526"/>
      <c r="CU1040" s="526"/>
      <c r="CV1040" s="526"/>
      <c r="CW1040" s="526"/>
      <c r="CX1040" s="526"/>
      <c r="CY1040" s="526"/>
      <c r="CZ1040" s="526"/>
      <c r="DA1040" s="526"/>
      <c r="DB1040" s="526"/>
      <c r="DC1040" s="526"/>
      <c r="DD1040" s="526"/>
      <c r="DE1040" s="526"/>
      <c r="DF1040" s="526"/>
    </row>
    <row r="1041" spans="8:110">
      <c r="H1041" s="524">
        <f t="shared" si="153"/>
        <v>0</v>
      </c>
      <c r="K1041" s="526"/>
      <c r="L1041" s="526"/>
      <c r="M1041" s="526"/>
      <c r="N1041" s="526"/>
      <c r="O1041" s="526"/>
      <c r="P1041" s="526"/>
      <c r="Q1041" s="526"/>
      <c r="R1041" s="526"/>
      <c r="S1041" s="526"/>
      <c r="T1041" s="526"/>
      <c r="U1041" s="526"/>
      <c r="V1041" s="526"/>
      <c r="W1041" s="526"/>
      <c r="X1041" s="526"/>
      <c r="Y1041" s="526"/>
      <c r="Z1041" s="526"/>
      <c r="AA1041" s="526"/>
      <c r="AB1041" s="526"/>
      <c r="AC1041" s="526"/>
      <c r="AD1041" s="526"/>
      <c r="AE1041" s="526"/>
      <c r="AF1041" s="526"/>
      <c r="AG1041" s="526"/>
      <c r="AH1041" s="526"/>
      <c r="AI1041" s="526"/>
      <c r="AJ1041" s="526"/>
      <c r="AK1041" s="526"/>
      <c r="AL1041" s="526"/>
      <c r="AM1041" s="526"/>
      <c r="AN1041" s="526"/>
      <c r="AO1041" s="526"/>
      <c r="AP1041" s="526"/>
      <c r="AQ1041" s="526"/>
      <c r="AR1041" s="526"/>
      <c r="AS1041" s="526"/>
      <c r="AT1041" s="526"/>
      <c r="AU1041" s="526"/>
      <c r="AV1041" s="526"/>
      <c r="AW1041" s="526"/>
      <c r="AX1041" s="526"/>
      <c r="AY1041" s="526"/>
      <c r="AZ1041" s="526"/>
      <c r="BA1041" s="526"/>
      <c r="BB1041" s="526"/>
      <c r="BC1041" s="526"/>
      <c r="BD1041" s="526"/>
      <c r="BE1041" s="526"/>
      <c r="BF1041" s="526"/>
      <c r="BG1041" s="526"/>
      <c r="BH1041" s="526"/>
      <c r="BI1041" s="526"/>
      <c r="BJ1041" s="526"/>
      <c r="BK1041" s="526"/>
      <c r="BL1041" s="526"/>
      <c r="BM1041" s="526"/>
      <c r="BN1041" s="526"/>
      <c r="BO1041" s="526"/>
      <c r="BP1041" s="526"/>
      <c r="BQ1041" s="526"/>
      <c r="BR1041" s="526"/>
      <c r="BS1041" s="526"/>
      <c r="BT1041" s="526"/>
      <c r="BU1041" s="526"/>
      <c r="BV1041" s="526"/>
      <c r="BW1041" s="526"/>
      <c r="BX1041" s="526"/>
      <c r="BY1041" s="526"/>
      <c r="BZ1041" s="526"/>
      <c r="CA1041" s="526"/>
      <c r="CB1041" s="526"/>
      <c r="CC1041" s="526"/>
      <c r="CD1041" s="526"/>
      <c r="CE1041" s="526"/>
      <c r="CF1041" s="526"/>
      <c r="CG1041" s="526"/>
      <c r="CH1041" s="526"/>
      <c r="CI1041" s="526"/>
      <c r="CJ1041" s="526"/>
      <c r="CK1041" s="526"/>
      <c r="CL1041" s="526"/>
      <c r="CM1041" s="526"/>
      <c r="CN1041" s="526"/>
      <c r="CO1041" s="526"/>
      <c r="CP1041" s="526"/>
      <c r="CQ1041" s="526"/>
      <c r="CR1041" s="526"/>
      <c r="CS1041" s="526"/>
      <c r="CT1041" s="526"/>
      <c r="CU1041" s="526"/>
      <c r="CV1041" s="526"/>
      <c r="CW1041" s="526"/>
      <c r="CX1041" s="526"/>
      <c r="CY1041" s="526"/>
      <c r="CZ1041" s="526"/>
      <c r="DA1041" s="526"/>
      <c r="DB1041" s="526"/>
      <c r="DC1041" s="526"/>
      <c r="DD1041" s="526"/>
      <c r="DE1041" s="526"/>
      <c r="DF1041" s="526"/>
    </row>
    <row r="1042" spans="8:110">
      <c r="H1042" s="524">
        <f t="shared" si="153"/>
        <v>0</v>
      </c>
      <c r="K1042" s="526"/>
      <c r="L1042" s="526"/>
      <c r="M1042" s="526"/>
      <c r="N1042" s="526"/>
      <c r="O1042" s="526"/>
      <c r="P1042" s="526"/>
      <c r="Q1042" s="526"/>
      <c r="R1042" s="526"/>
      <c r="S1042" s="526"/>
      <c r="T1042" s="526"/>
      <c r="U1042" s="526"/>
      <c r="V1042" s="526"/>
      <c r="W1042" s="526"/>
      <c r="X1042" s="526"/>
      <c r="Y1042" s="526"/>
      <c r="Z1042" s="526"/>
      <c r="AA1042" s="526"/>
      <c r="AB1042" s="526"/>
      <c r="AC1042" s="526"/>
      <c r="AD1042" s="526"/>
      <c r="AE1042" s="526"/>
      <c r="AF1042" s="526"/>
      <c r="AG1042" s="526"/>
      <c r="AH1042" s="526"/>
      <c r="AI1042" s="526"/>
      <c r="AJ1042" s="526"/>
      <c r="AK1042" s="526"/>
      <c r="AL1042" s="526"/>
      <c r="AM1042" s="526"/>
      <c r="AN1042" s="526"/>
      <c r="AO1042" s="526"/>
      <c r="AP1042" s="526"/>
      <c r="AQ1042" s="526"/>
      <c r="AR1042" s="526"/>
      <c r="AS1042" s="526"/>
      <c r="AT1042" s="526"/>
      <c r="AU1042" s="526"/>
      <c r="AV1042" s="526"/>
      <c r="AW1042" s="526"/>
      <c r="AX1042" s="526"/>
      <c r="AY1042" s="526"/>
      <c r="AZ1042" s="526"/>
      <c r="BA1042" s="526"/>
      <c r="BB1042" s="526"/>
      <c r="BC1042" s="526"/>
      <c r="BD1042" s="526"/>
      <c r="BE1042" s="526"/>
      <c r="BF1042" s="526"/>
      <c r="BG1042" s="526"/>
      <c r="BH1042" s="526"/>
      <c r="BI1042" s="526"/>
      <c r="BJ1042" s="526"/>
      <c r="BK1042" s="526"/>
      <c r="BL1042" s="526"/>
      <c r="BM1042" s="526"/>
      <c r="BN1042" s="526"/>
      <c r="BO1042" s="526"/>
      <c r="BP1042" s="526"/>
      <c r="BQ1042" s="526"/>
      <c r="BR1042" s="526"/>
      <c r="BS1042" s="526"/>
      <c r="BT1042" s="526"/>
      <c r="BU1042" s="526"/>
      <c r="BV1042" s="526"/>
      <c r="BW1042" s="526"/>
      <c r="BX1042" s="526"/>
      <c r="BY1042" s="526"/>
      <c r="BZ1042" s="526"/>
      <c r="CA1042" s="526"/>
      <c r="CB1042" s="526"/>
      <c r="CC1042" s="526"/>
      <c r="CD1042" s="526"/>
      <c r="CE1042" s="526"/>
      <c r="CF1042" s="526"/>
      <c r="CG1042" s="526"/>
      <c r="CH1042" s="526"/>
      <c r="CI1042" s="526"/>
      <c r="CJ1042" s="526"/>
      <c r="CK1042" s="526"/>
      <c r="CL1042" s="526"/>
      <c r="CM1042" s="526"/>
      <c r="CN1042" s="526"/>
      <c r="CO1042" s="526"/>
      <c r="CP1042" s="526"/>
      <c r="CQ1042" s="526"/>
      <c r="CR1042" s="526"/>
      <c r="CS1042" s="526"/>
      <c r="CT1042" s="526"/>
      <c r="CU1042" s="526"/>
      <c r="CV1042" s="526"/>
      <c r="CW1042" s="526"/>
      <c r="CX1042" s="526"/>
      <c r="CY1042" s="526"/>
      <c r="CZ1042" s="526"/>
      <c r="DA1042" s="526"/>
      <c r="DB1042" s="526"/>
      <c r="DC1042" s="526"/>
      <c r="DD1042" s="526"/>
      <c r="DE1042" s="526"/>
      <c r="DF1042" s="526"/>
    </row>
    <row r="1043" spans="8:110">
      <c r="H1043" s="524">
        <f t="shared" si="153"/>
        <v>0</v>
      </c>
      <c r="K1043" s="526"/>
      <c r="L1043" s="526"/>
      <c r="M1043" s="526"/>
      <c r="N1043" s="526"/>
      <c r="O1043" s="526"/>
      <c r="P1043" s="526"/>
      <c r="Q1043" s="526"/>
      <c r="R1043" s="526"/>
      <c r="S1043" s="526"/>
      <c r="T1043" s="526"/>
      <c r="U1043" s="526"/>
      <c r="V1043" s="526"/>
      <c r="W1043" s="526"/>
      <c r="X1043" s="526"/>
      <c r="Y1043" s="526"/>
      <c r="Z1043" s="526"/>
      <c r="AA1043" s="526"/>
      <c r="AB1043" s="526"/>
      <c r="AC1043" s="526"/>
      <c r="AD1043" s="526"/>
      <c r="AE1043" s="526"/>
      <c r="AF1043" s="526"/>
      <c r="AG1043" s="526"/>
      <c r="AH1043" s="526"/>
      <c r="AI1043" s="526"/>
      <c r="AJ1043" s="526"/>
      <c r="AK1043" s="526"/>
      <c r="AL1043" s="526"/>
      <c r="AM1043" s="526"/>
      <c r="AN1043" s="526"/>
      <c r="AO1043" s="526"/>
      <c r="AP1043" s="526"/>
      <c r="AQ1043" s="526"/>
      <c r="AR1043" s="526"/>
      <c r="AS1043" s="526"/>
      <c r="AT1043" s="526"/>
      <c r="AU1043" s="526"/>
      <c r="AV1043" s="526"/>
      <c r="AW1043" s="526"/>
      <c r="AX1043" s="526"/>
      <c r="AY1043" s="526"/>
      <c r="AZ1043" s="526"/>
      <c r="BA1043" s="526"/>
      <c r="BB1043" s="526"/>
      <c r="BC1043" s="526"/>
      <c r="BD1043" s="526"/>
      <c r="BE1043" s="526"/>
      <c r="BF1043" s="526"/>
      <c r="BG1043" s="526"/>
      <c r="BH1043" s="526"/>
      <c r="BI1043" s="526"/>
      <c r="BJ1043" s="526"/>
      <c r="BK1043" s="526"/>
      <c r="BL1043" s="526"/>
      <c r="BM1043" s="526"/>
      <c r="BN1043" s="526"/>
      <c r="BO1043" s="526"/>
      <c r="BP1043" s="526"/>
      <c r="BQ1043" s="526"/>
      <c r="BR1043" s="526"/>
      <c r="BS1043" s="526"/>
      <c r="BT1043" s="526"/>
      <c r="BU1043" s="526"/>
      <c r="BV1043" s="526"/>
      <c r="BW1043" s="526"/>
      <c r="BX1043" s="526"/>
      <c r="BY1043" s="526"/>
      <c r="BZ1043" s="526"/>
      <c r="CA1043" s="526"/>
      <c r="CB1043" s="526"/>
      <c r="CC1043" s="526"/>
      <c r="CD1043" s="526"/>
      <c r="CE1043" s="526"/>
      <c r="CF1043" s="526"/>
      <c r="CG1043" s="526"/>
      <c r="CH1043" s="526"/>
      <c r="CI1043" s="526"/>
      <c r="CJ1043" s="526"/>
      <c r="CK1043" s="526"/>
      <c r="CL1043" s="526"/>
      <c r="CM1043" s="526"/>
      <c r="CN1043" s="526"/>
      <c r="CO1043" s="526"/>
      <c r="CP1043" s="526"/>
      <c r="CQ1043" s="526"/>
      <c r="CR1043" s="526"/>
      <c r="CS1043" s="526"/>
      <c r="CT1043" s="526"/>
      <c r="CU1043" s="526"/>
      <c r="CV1043" s="526"/>
      <c r="CW1043" s="526"/>
      <c r="CX1043" s="526"/>
      <c r="CY1043" s="526"/>
      <c r="CZ1043" s="526"/>
      <c r="DA1043" s="526"/>
      <c r="DB1043" s="526"/>
      <c r="DC1043" s="526"/>
      <c r="DD1043" s="526"/>
      <c r="DE1043" s="526"/>
      <c r="DF1043" s="526"/>
    </row>
    <row r="1044" spans="8:110">
      <c r="H1044" s="524">
        <f t="shared" si="153"/>
        <v>0</v>
      </c>
      <c r="K1044" s="526"/>
      <c r="L1044" s="526"/>
      <c r="M1044" s="526"/>
      <c r="N1044" s="526"/>
      <c r="O1044" s="526"/>
      <c r="P1044" s="526"/>
      <c r="Q1044" s="526"/>
      <c r="R1044" s="526"/>
      <c r="S1044" s="526"/>
      <c r="T1044" s="526"/>
      <c r="U1044" s="526"/>
      <c r="V1044" s="526"/>
      <c r="W1044" s="526"/>
      <c r="X1044" s="526"/>
      <c r="Y1044" s="526"/>
      <c r="Z1044" s="526"/>
      <c r="AA1044" s="526"/>
      <c r="AB1044" s="526"/>
      <c r="AC1044" s="526"/>
      <c r="AD1044" s="526"/>
      <c r="AE1044" s="526"/>
      <c r="AF1044" s="526"/>
      <c r="AG1044" s="526"/>
      <c r="AH1044" s="526"/>
      <c r="AI1044" s="526"/>
      <c r="AJ1044" s="526"/>
      <c r="AK1044" s="526"/>
      <c r="AL1044" s="526"/>
      <c r="AM1044" s="526"/>
      <c r="AN1044" s="526"/>
      <c r="AO1044" s="526"/>
      <c r="AP1044" s="526"/>
      <c r="AQ1044" s="526"/>
      <c r="AR1044" s="526"/>
      <c r="AS1044" s="526"/>
      <c r="AT1044" s="526"/>
      <c r="AU1044" s="526"/>
      <c r="AV1044" s="526"/>
      <c r="AW1044" s="526"/>
      <c r="AX1044" s="526"/>
      <c r="AY1044" s="526"/>
      <c r="AZ1044" s="526"/>
      <c r="BA1044" s="526"/>
      <c r="BB1044" s="526"/>
      <c r="BC1044" s="526"/>
      <c r="BD1044" s="526"/>
      <c r="BE1044" s="526"/>
      <c r="BF1044" s="526"/>
      <c r="BG1044" s="526"/>
      <c r="BH1044" s="526"/>
      <c r="BI1044" s="526"/>
      <c r="BJ1044" s="526"/>
      <c r="BK1044" s="526"/>
      <c r="BL1044" s="526"/>
      <c r="BM1044" s="526"/>
      <c r="BN1044" s="526"/>
      <c r="BO1044" s="526"/>
      <c r="BP1044" s="526"/>
      <c r="BQ1044" s="526"/>
      <c r="BR1044" s="526"/>
      <c r="BS1044" s="526"/>
      <c r="BT1044" s="526"/>
      <c r="BU1044" s="526"/>
      <c r="BV1044" s="526"/>
      <c r="BW1044" s="526"/>
      <c r="BX1044" s="526"/>
      <c r="BY1044" s="526"/>
      <c r="BZ1044" s="526"/>
      <c r="CA1044" s="526"/>
      <c r="CB1044" s="526"/>
      <c r="CC1044" s="526"/>
      <c r="CD1044" s="526"/>
      <c r="CE1044" s="526"/>
      <c r="CF1044" s="526"/>
      <c r="CG1044" s="526"/>
      <c r="CH1044" s="526"/>
      <c r="CI1044" s="526"/>
      <c r="CJ1044" s="526"/>
      <c r="CK1044" s="526"/>
      <c r="CL1044" s="526"/>
      <c r="CM1044" s="526"/>
      <c r="CN1044" s="526"/>
      <c r="CO1044" s="526"/>
      <c r="CP1044" s="526"/>
      <c r="CQ1044" s="526"/>
      <c r="CR1044" s="526"/>
      <c r="CS1044" s="526"/>
      <c r="CT1044" s="526"/>
      <c r="CU1044" s="526"/>
      <c r="CV1044" s="526"/>
      <c r="CW1044" s="526"/>
      <c r="CX1044" s="526"/>
      <c r="CY1044" s="526"/>
      <c r="CZ1044" s="526"/>
      <c r="DA1044" s="526"/>
      <c r="DB1044" s="526"/>
      <c r="DC1044" s="526"/>
      <c r="DD1044" s="526"/>
      <c r="DE1044" s="526"/>
      <c r="DF1044" s="526"/>
    </row>
    <row r="1045" spans="8:110">
      <c r="H1045" s="524">
        <f t="shared" si="153"/>
        <v>0</v>
      </c>
      <c r="K1045" s="526"/>
      <c r="L1045" s="526"/>
      <c r="M1045" s="526"/>
      <c r="N1045" s="526"/>
      <c r="O1045" s="526"/>
      <c r="P1045" s="526"/>
      <c r="Q1045" s="526"/>
      <c r="R1045" s="526"/>
      <c r="S1045" s="526"/>
      <c r="T1045" s="526"/>
      <c r="U1045" s="526"/>
      <c r="V1045" s="526"/>
      <c r="W1045" s="526"/>
      <c r="X1045" s="526"/>
      <c r="Y1045" s="526"/>
      <c r="Z1045" s="526"/>
      <c r="AA1045" s="526"/>
      <c r="AB1045" s="526"/>
      <c r="AC1045" s="526"/>
      <c r="AD1045" s="526"/>
      <c r="AE1045" s="526"/>
      <c r="AF1045" s="526"/>
      <c r="AG1045" s="526"/>
      <c r="AH1045" s="526"/>
      <c r="AI1045" s="526"/>
      <c r="AJ1045" s="526"/>
      <c r="AK1045" s="526"/>
      <c r="AL1045" s="526"/>
      <c r="AM1045" s="526"/>
      <c r="AN1045" s="526"/>
      <c r="AO1045" s="526"/>
      <c r="AP1045" s="526"/>
      <c r="AQ1045" s="526"/>
      <c r="AR1045" s="526"/>
      <c r="AS1045" s="526"/>
      <c r="AT1045" s="526"/>
      <c r="AU1045" s="526"/>
      <c r="AV1045" s="526"/>
      <c r="AW1045" s="526"/>
      <c r="AX1045" s="526"/>
      <c r="AY1045" s="526"/>
      <c r="AZ1045" s="526"/>
      <c r="BA1045" s="526"/>
      <c r="BB1045" s="526"/>
      <c r="BC1045" s="526"/>
      <c r="BD1045" s="526"/>
      <c r="BE1045" s="526"/>
      <c r="BF1045" s="526"/>
      <c r="BG1045" s="526"/>
      <c r="BH1045" s="526"/>
      <c r="BI1045" s="526"/>
      <c r="BJ1045" s="526"/>
      <c r="BK1045" s="526"/>
      <c r="BL1045" s="526"/>
      <c r="BM1045" s="526"/>
      <c r="BN1045" s="526"/>
      <c r="BO1045" s="526"/>
      <c r="BP1045" s="526"/>
      <c r="BQ1045" s="526"/>
      <c r="BR1045" s="526"/>
      <c r="BS1045" s="526"/>
      <c r="BT1045" s="526"/>
      <c r="BU1045" s="526"/>
      <c r="BV1045" s="526"/>
      <c r="BW1045" s="526"/>
      <c r="BX1045" s="526"/>
      <c r="BY1045" s="526"/>
      <c r="BZ1045" s="526"/>
      <c r="CA1045" s="526"/>
      <c r="CB1045" s="526"/>
      <c r="CC1045" s="526"/>
      <c r="CD1045" s="526"/>
      <c r="CE1045" s="526"/>
      <c r="CF1045" s="526"/>
      <c r="CG1045" s="526"/>
      <c r="CH1045" s="526"/>
      <c r="CI1045" s="526"/>
      <c r="CJ1045" s="526"/>
      <c r="CK1045" s="526"/>
      <c r="CL1045" s="526"/>
      <c r="CM1045" s="526"/>
      <c r="CN1045" s="526"/>
      <c r="CO1045" s="526"/>
      <c r="CP1045" s="526"/>
      <c r="CQ1045" s="526"/>
      <c r="CR1045" s="526"/>
      <c r="CS1045" s="526"/>
      <c r="CT1045" s="526"/>
      <c r="CU1045" s="526"/>
      <c r="CV1045" s="526"/>
      <c r="CW1045" s="526"/>
      <c r="CX1045" s="526"/>
      <c r="CY1045" s="526"/>
      <c r="CZ1045" s="526"/>
      <c r="DA1045" s="526"/>
      <c r="DB1045" s="526"/>
      <c r="DC1045" s="526"/>
      <c r="DD1045" s="526"/>
      <c r="DE1045" s="526"/>
      <c r="DF1045" s="526"/>
    </row>
    <row r="1046" spans="8:110">
      <c r="H1046" s="524">
        <f t="shared" si="153"/>
        <v>0</v>
      </c>
      <c r="K1046" s="526"/>
      <c r="L1046" s="526"/>
      <c r="M1046" s="526"/>
      <c r="N1046" s="526"/>
      <c r="O1046" s="526"/>
      <c r="P1046" s="526"/>
      <c r="Q1046" s="526"/>
      <c r="R1046" s="526"/>
      <c r="S1046" s="526"/>
      <c r="T1046" s="526"/>
      <c r="U1046" s="526"/>
      <c r="V1046" s="526"/>
      <c r="W1046" s="526"/>
      <c r="X1046" s="526"/>
      <c r="Y1046" s="526"/>
      <c r="Z1046" s="526"/>
      <c r="AA1046" s="526"/>
      <c r="AB1046" s="526"/>
      <c r="AC1046" s="526"/>
      <c r="AD1046" s="526"/>
      <c r="AE1046" s="526"/>
      <c r="AF1046" s="526"/>
      <c r="AG1046" s="526"/>
      <c r="AH1046" s="526"/>
      <c r="AI1046" s="526"/>
      <c r="AJ1046" s="526"/>
      <c r="AK1046" s="526"/>
      <c r="AL1046" s="526"/>
      <c r="AM1046" s="526"/>
      <c r="AN1046" s="526"/>
      <c r="AO1046" s="526"/>
      <c r="AP1046" s="526"/>
      <c r="AQ1046" s="526"/>
      <c r="AR1046" s="526"/>
      <c r="AS1046" s="526"/>
      <c r="AT1046" s="526"/>
      <c r="AU1046" s="526"/>
      <c r="AV1046" s="526"/>
      <c r="AW1046" s="526"/>
      <c r="AX1046" s="526"/>
      <c r="AY1046" s="526"/>
      <c r="AZ1046" s="526"/>
      <c r="BA1046" s="526"/>
      <c r="BB1046" s="526"/>
      <c r="BC1046" s="526"/>
      <c r="BD1046" s="526"/>
      <c r="BE1046" s="526"/>
      <c r="BF1046" s="526"/>
      <c r="BG1046" s="526"/>
      <c r="BH1046" s="526"/>
      <c r="BI1046" s="526"/>
      <c r="BJ1046" s="526"/>
      <c r="BK1046" s="526"/>
      <c r="BL1046" s="526"/>
      <c r="BM1046" s="526"/>
      <c r="BN1046" s="526"/>
      <c r="BO1046" s="526"/>
      <c r="BP1046" s="526"/>
      <c r="BQ1046" s="526"/>
      <c r="BR1046" s="526"/>
      <c r="BS1046" s="526"/>
      <c r="BT1046" s="526"/>
      <c r="BU1046" s="526"/>
      <c r="BV1046" s="526"/>
      <c r="BW1046" s="526"/>
      <c r="BX1046" s="526"/>
      <c r="BY1046" s="526"/>
      <c r="BZ1046" s="526"/>
      <c r="CA1046" s="526"/>
      <c r="CB1046" s="526"/>
      <c r="CC1046" s="526"/>
      <c r="CD1046" s="526"/>
      <c r="CE1046" s="526"/>
      <c r="CF1046" s="526"/>
      <c r="CG1046" s="526"/>
      <c r="CH1046" s="526"/>
      <c r="CI1046" s="526"/>
      <c r="CJ1046" s="526"/>
      <c r="CK1046" s="526"/>
      <c r="CL1046" s="526"/>
      <c r="CM1046" s="526"/>
      <c r="CN1046" s="526"/>
      <c r="CO1046" s="526"/>
      <c r="CP1046" s="526"/>
      <c r="CQ1046" s="526"/>
      <c r="CR1046" s="526"/>
      <c r="CS1046" s="526"/>
      <c r="CT1046" s="526"/>
      <c r="CU1046" s="526"/>
      <c r="CV1046" s="526"/>
      <c r="CW1046" s="526"/>
      <c r="CX1046" s="526"/>
      <c r="CY1046" s="526"/>
      <c r="CZ1046" s="526"/>
      <c r="DA1046" s="526"/>
      <c r="DB1046" s="526"/>
      <c r="DC1046" s="526"/>
      <c r="DD1046" s="526"/>
      <c r="DE1046" s="526"/>
      <c r="DF1046" s="526"/>
    </row>
    <row r="1047" spans="8:110">
      <c r="H1047" s="524">
        <f t="shared" si="153"/>
        <v>0</v>
      </c>
      <c r="K1047" s="526"/>
      <c r="L1047" s="526"/>
      <c r="M1047" s="526"/>
      <c r="N1047" s="526"/>
      <c r="O1047" s="526"/>
      <c r="P1047" s="526"/>
      <c r="Q1047" s="526"/>
      <c r="R1047" s="526"/>
      <c r="S1047" s="526"/>
      <c r="T1047" s="526"/>
      <c r="U1047" s="526"/>
      <c r="V1047" s="526"/>
      <c r="W1047" s="526"/>
      <c r="X1047" s="526"/>
      <c r="Y1047" s="526"/>
      <c r="Z1047" s="526"/>
      <c r="AA1047" s="526"/>
      <c r="AB1047" s="526"/>
      <c r="AC1047" s="526"/>
      <c r="AD1047" s="526"/>
      <c r="AE1047" s="526"/>
      <c r="AF1047" s="526"/>
      <c r="AG1047" s="526"/>
      <c r="AH1047" s="526"/>
      <c r="AI1047" s="526"/>
      <c r="AJ1047" s="526"/>
      <c r="AK1047" s="526"/>
      <c r="AL1047" s="526"/>
      <c r="AM1047" s="526"/>
      <c r="AN1047" s="526"/>
      <c r="AO1047" s="526"/>
      <c r="AP1047" s="526"/>
      <c r="AQ1047" s="526"/>
      <c r="AR1047" s="526"/>
      <c r="AS1047" s="526"/>
      <c r="AT1047" s="526"/>
      <c r="AU1047" s="526"/>
      <c r="AV1047" s="526"/>
      <c r="AW1047" s="526"/>
      <c r="AX1047" s="526"/>
      <c r="AY1047" s="526"/>
      <c r="AZ1047" s="526"/>
      <c r="BA1047" s="526"/>
      <c r="BB1047" s="526"/>
      <c r="BC1047" s="526"/>
      <c r="BD1047" s="526"/>
      <c r="BE1047" s="526"/>
      <c r="BF1047" s="526"/>
      <c r="BG1047" s="526"/>
      <c r="BH1047" s="526"/>
      <c r="BI1047" s="526"/>
      <c r="BJ1047" s="526"/>
      <c r="BK1047" s="526"/>
      <c r="BL1047" s="526"/>
      <c r="BM1047" s="526"/>
      <c r="BN1047" s="526"/>
      <c r="BO1047" s="526"/>
      <c r="BP1047" s="526"/>
      <c r="BQ1047" s="526"/>
      <c r="BR1047" s="526"/>
      <c r="BS1047" s="526"/>
      <c r="BT1047" s="526"/>
      <c r="BU1047" s="526"/>
      <c r="BV1047" s="526"/>
      <c r="BW1047" s="526"/>
      <c r="BX1047" s="526"/>
      <c r="BY1047" s="526"/>
      <c r="BZ1047" s="526"/>
      <c r="CA1047" s="526"/>
      <c r="CB1047" s="526"/>
      <c r="CC1047" s="526"/>
      <c r="CD1047" s="526"/>
      <c r="CE1047" s="526"/>
      <c r="CF1047" s="526"/>
      <c r="CG1047" s="526"/>
      <c r="CH1047" s="526"/>
      <c r="CI1047" s="526"/>
      <c r="CJ1047" s="526"/>
      <c r="CK1047" s="526"/>
      <c r="CL1047" s="526"/>
      <c r="CM1047" s="526"/>
      <c r="CN1047" s="526"/>
      <c r="CO1047" s="526"/>
      <c r="CP1047" s="526"/>
      <c r="CQ1047" s="526"/>
      <c r="CR1047" s="526"/>
      <c r="CS1047" s="526"/>
      <c r="CT1047" s="526"/>
      <c r="CU1047" s="526"/>
      <c r="CV1047" s="526"/>
      <c r="CW1047" s="526"/>
      <c r="CX1047" s="526"/>
      <c r="CY1047" s="526"/>
      <c r="CZ1047" s="526"/>
      <c r="DA1047" s="526"/>
      <c r="DB1047" s="526"/>
      <c r="DC1047" s="526"/>
      <c r="DD1047" s="526"/>
      <c r="DE1047" s="526"/>
      <c r="DF1047" s="526"/>
    </row>
    <row r="1048" spans="8:110">
      <c r="H1048" s="524">
        <f t="shared" si="153"/>
        <v>0</v>
      </c>
      <c r="K1048" s="526"/>
      <c r="L1048" s="526"/>
      <c r="M1048" s="526"/>
      <c r="N1048" s="526"/>
      <c r="O1048" s="526"/>
      <c r="P1048" s="526"/>
      <c r="Q1048" s="526"/>
      <c r="R1048" s="526"/>
      <c r="S1048" s="526"/>
      <c r="T1048" s="526"/>
      <c r="U1048" s="526"/>
      <c r="V1048" s="526"/>
      <c r="W1048" s="526"/>
      <c r="X1048" s="526"/>
      <c r="Y1048" s="526"/>
      <c r="Z1048" s="526"/>
      <c r="AA1048" s="526"/>
      <c r="AB1048" s="526"/>
      <c r="AC1048" s="526"/>
      <c r="AD1048" s="526"/>
      <c r="AE1048" s="526"/>
      <c r="AF1048" s="526"/>
      <c r="AG1048" s="526"/>
      <c r="AH1048" s="526"/>
      <c r="AI1048" s="526"/>
      <c r="AJ1048" s="526"/>
      <c r="AK1048" s="526"/>
      <c r="AL1048" s="526"/>
      <c r="AM1048" s="526"/>
      <c r="AN1048" s="526"/>
      <c r="AO1048" s="526"/>
      <c r="AP1048" s="526"/>
      <c r="AQ1048" s="526"/>
      <c r="AR1048" s="526"/>
      <c r="AS1048" s="526"/>
      <c r="AT1048" s="526"/>
      <c r="AU1048" s="526"/>
      <c r="AV1048" s="526"/>
      <c r="AW1048" s="526"/>
      <c r="AX1048" s="526"/>
      <c r="AY1048" s="526"/>
      <c r="AZ1048" s="526"/>
      <c r="BA1048" s="526"/>
      <c r="BB1048" s="526"/>
      <c r="BC1048" s="526"/>
      <c r="BD1048" s="526"/>
      <c r="BE1048" s="526"/>
      <c r="BF1048" s="526"/>
      <c r="BG1048" s="526"/>
      <c r="BH1048" s="526"/>
      <c r="BI1048" s="526"/>
      <c r="BJ1048" s="526"/>
      <c r="BK1048" s="526"/>
      <c r="BL1048" s="526"/>
      <c r="BM1048" s="526"/>
      <c r="BN1048" s="526"/>
      <c r="BO1048" s="526"/>
      <c r="BP1048" s="526"/>
      <c r="BQ1048" s="526"/>
      <c r="BR1048" s="526"/>
      <c r="BS1048" s="526"/>
      <c r="BT1048" s="526"/>
      <c r="BU1048" s="526"/>
      <c r="BV1048" s="526"/>
      <c r="BW1048" s="526"/>
      <c r="BX1048" s="526"/>
      <c r="BY1048" s="526"/>
      <c r="BZ1048" s="526"/>
      <c r="CA1048" s="526"/>
      <c r="CB1048" s="526"/>
      <c r="CC1048" s="526"/>
      <c r="CD1048" s="526"/>
      <c r="CE1048" s="526"/>
      <c r="CF1048" s="526"/>
      <c r="CG1048" s="526"/>
      <c r="CH1048" s="526"/>
      <c r="CI1048" s="526"/>
      <c r="CJ1048" s="526"/>
      <c r="CK1048" s="526"/>
      <c r="CL1048" s="526"/>
      <c r="CM1048" s="526"/>
      <c r="CN1048" s="526"/>
      <c r="CO1048" s="526"/>
      <c r="CP1048" s="526"/>
      <c r="CQ1048" s="526"/>
      <c r="CR1048" s="526"/>
      <c r="CS1048" s="526"/>
      <c r="CT1048" s="526"/>
      <c r="CU1048" s="526"/>
      <c r="CV1048" s="526"/>
      <c r="CW1048" s="526"/>
      <c r="CX1048" s="526"/>
      <c r="CY1048" s="526"/>
      <c r="CZ1048" s="526"/>
      <c r="DA1048" s="526"/>
      <c r="DB1048" s="526"/>
      <c r="DC1048" s="526"/>
      <c r="DD1048" s="526"/>
      <c r="DE1048" s="526"/>
      <c r="DF1048" s="526"/>
    </row>
    <row r="1049" spans="8:110">
      <c r="H1049" s="524">
        <f t="shared" si="153"/>
        <v>0</v>
      </c>
      <c r="K1049" s="526"/>
      <c r="L1049" s="526"/>
      <c r="M1049" s="526"/>
      <c r="N1049" s="526"/>
      <c r="O1049" s="526"/>
      <c r="P1049" s="526"/>
      <c r="Q1049" s="526"/>
      <c r="R1049" s="526"/>
      <c r="S1049" s="526"/>
      <c r="T1049" s="526"/>
      <c r="U1049" s="526"/>
      <c r="V1049" s="526"/>
      <c r="W1049" s="526"/>
      <c r="X1049" s="526"/>
      <c r="Y1049" s="526"/>
      <c r="Z1049" s="526"/>
      <c r="AA1049" s="526"/>
      <c r="AB1049" s="526"/>
      <c r="AC1049" s="526"/>
      <c r="AD1049" s="526"/>
      <c r="AE1049" s="526"/>
      <c r="AF1049" s="526"/>
      <c r="AG1049" s="526"/>
      <c r="AH1049" s="526"/>
      <c r="AI1049" s="526"/>
      <c r="AJ1049" s="526"/>
      <c r="AK1049" s="526"/>
      <c r="AL1049" s="526"/>
      <c r="AM1049" s="526"/>
      <c r="AN1049" s="526"/>
      <c r="AO1049" s="526"/>
      <c r="AP1049" s="526"/>
      <c r="AQ1049" s="526"/>
      <c r="AR1049" s="526"/>
      <c r="AS1049" s="526"/>
      <c r="AT1049" s="526"/>
      <c r="AU1049" s="526"/>
      <c r="AV1049" s="526"/>
      <c r="AW1049" s="526"/>
      <c r="AX1049" s="526"/>
      <c r="AY1049" s="526"/>
      <c r="AZ1049" s="526"/>
      <c r="BA1049" s="526"/>
      <c r="BB1049" s="526"/>
      <c r="BC1049" s="526"/>
      <c r="BD1049" s="526"/>
      <c r="BE1049" s="526"/>
      <c r="BF1049" s="526"/>
      <c r="BG1049" s="526"/>
      <c r="BH1049" s="526"/>
      <c r="BI1049" s="526"/>
      <c r="BJ1049" s="526"/>
      <c r="BK1049" s="526"/>
      <c r="BL1049" s="526"/>
      <c r="BM1049" s="526"/>
      <c r="BN1049" s="526"/>
      <c r="BO1049" s="526"/>
      <c r="BP1049" s="526"/>
      <c r="BQ1049" s="526"/>
      <c r="BR1049" s="526"/>
      <c r="BS1049" s="526"/>
      <c r="BT1049" s="526"/>
      <c r="BU1049" s="526"/>
      <c r="BV1049" s="526"/>
      <c r="BW1049" s="526"/>
      <c r="BX1049" s="526"/>
      <c r="BY1049" s="526"/>
      <c r="BZ1049" s="526"/>
      <c r="CA1049" s="526"/>
      <c r="CB1049" s="526"/>
      <c r="CC1049" s="526"/>
      <c r="CD1049" s="526"/>
      <c r="CE1049" s="526"/>
      <c r="CF1049" s="526"/>
      <c r="CG1049" s="526"/>
      <c r="CH1049" s="526"/>
      <c r="CI1049" s="526"/>
      <c r="CJ1049" s="526"/>
      <c r="CK1049" s="526"/>
      <c r="CL1049" s="526"/>
      <c r="CM1049" s="526"/>
      <c r="CN1049" s="526"/>
      <c r="CO1049" s="526"/>
      <c r="CP1049" s="526"/>
      <c r="CQ1049" s="526"/>
      <c r="CR1049" s="526"/>
      <c r="CS1049" s="526"/>
      <c r="CT1049" s="526"/>
      <c r="CU1049" s="526"/>
      <c r="CV1049" s="526"/>
      <c r="CW1049" s="526"/>
      <c r="CX1049" s="526"/>
      <c r="CY1049" s="526"/>
      <c r="CZ1049" s="526"/>
      <c r="DA1049" s="526"/>
      <c r="DB1049" s="526"/>
      <c r="DC1049" s="526"/>
      <c r="DD1049" s="526"/>
      <c r="DE1049" s="526"/>
      <c r="DF1049" s="526"/>
    </row>
    <row r="1050" spans="8:110">
      <c r="H1050" s="524">
        <f t="shared" si="153"/>
        <v>0</v>
      </c>
      <c r="K1050" s="526"/>
      <c r="L1050" s="526"/>
      <c r="M1050" s="526"/>
      <c r="N1050" s="526"/>
      <c r="O1050" s="526"/>
      <c r="P1050" s="526"/>
      <c r="Q1050" s="526"/>
      <c r="R1050" s="526"/>
      <c r="S1050" s="526"/>
      <c r="T1050" s="526"/>
      <c r="U1050" s="526"/>
      <c r="V1050" s="526"/>
      <c r="W1050" s="526"/>
      <c r="X1050" s="526"/>
      <c r="Y1050" s="526"/>
      <c r="Z1050" s="526"/>
      <c r="AA1050" s="526"/>
      <c r="AB1050" s="526"/>
      <c r="AC1050" s="526"/>
      <c r="AD1050" s="526"/>
      <c r="AE1050" s="526"/>
      <c r="AF1050" s="526"/>
      <c r="AG1050" s="526"/>
      <c r="AH1050" s="526"/>
      <c r="AI1050" s="526"/>
      <c r="AJ1050" s="526"/>
      <c r="AK1050" s="526"/>
      <c r="AL1050" s="526"/>
      <c r="AM1050" s="526"/>
      <c r="AN1050" s="526"/>
      <c r="AO1050" s="526"/>
      <c r="AP1050" s="526"/>
      <c r="AQ1050" s="526"/>
      <c r="AR1050" s="526"/>
      <c r="AS1050" s="526"/>
      <c r="AT1050" s="526"/>
      <c r="AU1050" s="526"/>
      <c r="AV1050" s="526"/>
      <c r="AW1050" s="526"/>
      <c r="AX1050" s="526"/>
      <c r="AY1050" s="526"/>
      <c r="AZ1050" s="526"/>
      <c r="BA1050" s="526"/>
      <c r="BB1050" s="526"/>
      <c r="BC1050" s="526"/>
      <c r="BD1050" s="526"/>
      <c r="BE1050" s="526"/>
      <c r="BF1050" s="526"/>
      <c r="BG1050" s="526"/>
      <c r="BH1050" s="526"/>
      <c r="BI1050" s="526"/>
      <c r="BJ1050" s="526"/>
      <c r="BK1050" s="526"/>
      <c r="BL1050" s="526"/>
      <c r="BM1050" s="526"/>
      <c r="BN1050" s="526"/>
      <c r="BO1050" s="526"/>
      <c r="BP1050" s="526"/>
      <c r="BQ1050" s="526"/>
      <c r="BR1050" s="526"/>
      <c r="BS1050" s="526"/>
      <c r="BT1050" s="526"/>
      <c r="BU1050" s="526"/>
      <c r="BV1050" s="526"/>
      <c r="BW1050" s="526"/>
      <c r="BX1050" s="526"/>
      <c r="BY1050" s="526"/>
      <c r="BZ1050" s="526"/>
      <c r="CA1050" s="526"/>
      <c r="CB1050" s="526"/>
      <c r="CC1050" s="526"/>
      <c r="CD1050" s="526"/>
      <c r="CE1050" s="526"/>
      <c r="CF1050" s="526"/>
      <c r="CG1050" s="526"/>
      <c r="CH1050" s="526"/>
      <c r="CI1050" s="526"/>
      <c r="CJ1050" s="526"/>
      <c r="CK1050" s="526"/>
      <c r="CL1050" s="526"/>
      <c r="CM1050" s="526"/>
      <c r="CN1050" s="526"/>
      <c r="CO1050" s="526"/>
      <c r="CP1050" s="526"/>
      <c r="CQ1050" s="526"/>
      <c r="CR1050" s="526"/>
      <c r="CS1050" s="526"/>
      <c r="CT1050" s="526"/>
      <c r="CU1050" s="526"/>
      <c r="CV1050" s="526"/>
      <c r="CW1050" s="526"/>
      <c r="CX1050" s="526"/>
      <c r="CY1050" s="526"/>
      <c r="CZ1050" s="526"/>
      <c r="DA1050" s="526"/>
      <c r="DB1050" s="526"/>
      <c r="DC1050" s="526"/>
      <c r="DD1050" s="526"/>
      <c r="DE1050" s="526"/>
      <c r="DF1050" s="526"/>
    </row>
    <row r="1051" spans="8:110">
      <c r="H1051" s="524">
        <f t="shared" si="153"/>
        <v>0</v>
      </c>
      <c r="K1051" s="526"/>
      <c r="L1051" s="526"/>
      <c r="M1051" s="526"/>
      <c r="N1051" s="526"/>
      <c r="O1051" s="526"/>
      <c r="P1051" s="526"/>
      <c r="Q1051" s="526"/>
      <c r="R1051" s="526"/>
      <c r="S1051" s="526"/>
      <c r="T1051" s="526"/>
      <c r="U1051" s="526"/>
      <c r="V1051" s="526"/>
      <c r="W1051" s="526"/>
      <c r="X1051" s="526"/>
      <c r="Y1051" s="526"/>
      <c r="Z1051" s="526"/>
      <c r="AA1051" s="526"/>
      <c r="AB1051" s="526"/>
      <c r="AC1051" s="526"/>
      <c r="AD1051" s="526"/>
      <c r="AE1051" s="526"/>
      <c r="AF1051" s="526"/>
      <c r="AG1051" s="526"/>
      <c r="AH1051" s="526"/>
      <c r="AI1051" s="526"/>
      <c r="AJ1051" s="526"/>
      <c r="AK1051" s="526"/>
      <c r="AL1051" s="526"/>
      <c r="AM1051" s="526"/>
      <c r="AN1051" s="526"/>
      <c r="AO1051" s="526"/>
      <c r="AP1051" s="526"/>
      <c r="AQ1051" s="526"/>
      <c r="AR1051" s="526"/>
      <c r="AS1051" s="526"/>
      <c r="AT1051" s="526"/>
      <c r="AU1051" s="526"/>
      <c r="AV1051" s="526"/>
      <c r="AW1051" s="526"/>
      <c r="AX1051" s="526"/>
      <c r="AY1051" s="526"/>
      <c r="AZ1051" s="526"/>
      <c r="BA1051" s="526"/>
      <c r="BB1051" s="526"/>
      <c r="BC1051" s="526"/>
      <c r="BD1051" s="526"/>
      <c r="BE1051" s="526"/>
      <c r="BF1051" s="526"/>
      <c r="BG1051" s="526"/>
      <c r="BH1051" s="526"/>
      <c r="BI1051" s="526"/>
      <c r="BJ1051" s="526"/>
      <c r="BK1051" s="526"/>
      <c r="BL1051" s="526"/>
      <c r="BM1051" s="526"/>
      <c r="BN1051" s="526"/>
      <c r="BO1051" s="526"/>
      <c r="BP1051" s="526"/>
      <c r="BQ1051" s="526"/>
      <c r="BR1051" s="526"/>
      <c r="BS1051" s="526"/>
      <c r="BT1051" s="526"/>
      <c r="BU1051" s="526"/>
      <c r="BV1051" s="526"/>
      <c r="BW1051" s="526"/>
      <c r="BX1051" s="526"/>
      <c r="BY1051" s="526"/>
      <c r="BZ1051" s="526"/>
      <c r="CA1051" s="526"/>
      <c r="CB1051" s="526"/>
      <c r="CC1051" s="526"/>
      <c r="CD1051" s="526"/>
      <c r="CE1051" s="526"/>
      <c r="CF1051" s="526"/>
      <c r="CG1051" s="526"/>
      <c r="CH1051" s="526"/>
      <c r="CI1051" s="526"/>
      <c r="CJ1051" s="526"/>
      <c r="CK1051" s="526"/>
      <c r="CL1051" s="526"/>
      <c r="CM1051" s="526"/>
      <c r="CN1051" s="526"/>
      <c r="CO1051" s="526"/>
      <c r="CP1051" s="526"/>
      <c r="CQ1051" s="526"/>
      <c r="CR1051" s="526"/>
      <c r="CS1051" s="526"/>
      <c r="CT1051" s="526"/>
      <c r="CU1051" s="526"/>
      <c r="CV1051" s="526"/>
      <c r="CW1051" s="526"/>
      <c r="CX1051" s="526"/>
      <c r="CY1051" s="526"/>
      <c r="CZ1051" s="526"/>
      <c r="DA1051" s="526"/>
      <c r="DB1051" s="526"/>
      <c r="DC1051" s="526"/>
      <c r="DD1051" s="526"/>
      <c r="DE1051" s="526"/>
      <c r="DF1051" s="526"/>
    </row>
    <row r="1052" spans="8:110">
      <c r="H1052" s="524">
        <f t="shared" si="153"/>
        <v>0</v>
      </c>
      <c r="K1052" s="526"/>
      <c r="L1052" s="526"/>
      <c r="M1052" s="526"/>
      <c r="N1052" s="526"/>
      <c r="O1052" s="526"/>
      <c r="P1052" s="526"/>
      <c r="Q1052" s="526"/>
      <c r="R1052" s="526"/>
      <c r="S1052" s="526"/>
      <c r="T1052" s="526"/>
      <c r="U1052" s="526"/>
      <c r="V1052" s="526"/>
      <c r="W1052" s="526"/>
      <c r="X1052" s="526"/>
      <c r="Y1052" s="526"/>
      <c r="Z1052" s="526"/>
      <c r="AA1052" s="526"/>
      <c r="AB1052" s="526"/>
      <c r="AC1052" s="526"/>
      <c r="AD1052" s="526"/>
      <c r="AE1052" s="526"/>
      <c r="AF1052" s="526"/>
      <c r="AG1052" s="526"/>
      <c r="AH1052" s="526"/>
      <c r="AI1052" s="526"/>
      <c r="AJ1052" s="526"/>
      <c r="AK1052" s="526"/>
      <c r="AL1052" s="526"/>
      <c r="AM1052" s="526"/>
      <c r="AN1052" s="526"/>
      <c r="AO1052" s="526"/>
      <c r="AP1052" s="526"/>
      <c r="AQ1052" s="526"/>
      <c r="AR1052" s="526"/>
      <c r="AS1052" s="526"/>
      <c r="AT1052" s="526"/>
      <c r="AU1052" s="526"/>
      <c r="AV1052" s="526"/>
      <c r="AW1052" s="526"/>
      <c r="AX1052" s="526"/>
      <c r="AY1052" s="526"/>
      <c r="AZ1052" s="526"/>
      <c r="BA1052" s="526"/>
      <c r="BB1052" s="526"/>
      <c r="BC1052" s="526"/>
      <c r="BD1052" s="526"/>
      <c r="BE1052" s="526"/>
      <c r="BF1052" s="526"/>
      <c r="BG1052" s="526"/>
      <c r="BH1052" s="526"/>
      <c r="BI1052" s="526"/>
      <c r="BJ1052" s="526"/>
      <c r="BK1052" s="526"/>
      <c r="BL1052" s="526"/>
      <c r="BM1052" s="526"/>
      <c r="BN1052" s="526"/>
      <c r="BO1052" s="526"/>
      <c r="BP1052" s="526"/>
      <c r="BQ1052" s="526"/>
      <c r="BR1052" s="526"/>
      <c r="BS1052" s="526"/>
      <c r="BT1052" s="526"/>
      <c r="BU1052" s="526"/>
      <c r="BV1052" s="526"/>
      <c r="BW1052" s="526"/>
      <c r="BX1052" s="526"/>
      <c r="BY1052" s="526"/>
      <c r="BZ1052" s="526"/>
      <c r="CA1052" s="526"/>
      <c r="CB1052" s="526"/>
      <c r="CC1052" s="526"/>
      <c r="CD1052" s="526"/>
      <c r="CE1052" s="526"/>
      <c r="CF1052" s="526"/>
      <c r="CG1052" s="526"/>
      <c r="CH1052" s="526"/>
      <c r="CI1052" s="526"/>
      <c r="CJ1052" s="526"/>
      <c r="CK1052" s="526"/>
      <c r="CL1052" s="526"/>
      <c r="CM1052" s="526"/>
      <c r="CN1052" s="526"/>
      <c r="CO1052" s="526"/>
      <c r="CP1052" s="526"/>
      <c r="CQ1052" s="526"/>
      <c r="CR1052" s="526"/>
      <c r="CS1052" s="526"/>
      <c r="CT1052" s="526"/>
      <c r="CU1052" s="526"/>
      <c r="CV1052" s="526"/>
      <c r="CW1052" s="526"/>
      <c r="CX1052" s="526"/>
      <c r="CY1052" s="526"/>
      <c r="CZ1052" s="526"/>
      <c r="DA1052" s="526"/>
      <c r="DB1052" s="526"/>
      <c r="DC1052" s="526"/>
      <c r="DD1052" s="526"/>
      <c r="DE1052" s="526"/>
      <c r="DF1052" s="526"/>
    </row>
    <row r="1053" spans="8:110">
      <c r="H1053" s="524">
        <f t="shared" si="153"/>
        <v>0</v>
      </c>
      <c r="K1053" s="526"/>
      <c r="L1053" s="526"/>
      <c r="M1053" s="526"/>
      <c r="N1053" s="526"/>
      <c r="O1053" s="526"/>
      <c r="P1053" s="526"/>
      <c r="Q1053" s="526"/>
      <c r="R1053" s="526"/>
      <c r="S1053" s="526"/>
      <c r="T1053" s="526"/>
      <c r="U1053" s="526"/>
      <c r="V1053" s="526"/>
      <c r="W1053" s="526"/>
      <c r="X1053" s="526"/>
      <c r="Y1053" s="526"/>
      <c r="Z1053" s="526"/>
      <c r="AA1053" s="526"/>
      <c r="AB1053" s="526"/>
      <c r="AC1053" s="526"/>
      <c r="AD1053" s="526"/>
      <c r="AE1053" s="526"/>
      <c r="AF1053" s="526"/>
      <c r="AG1053" s="526"/>
      <c r="AH1053" s="526"/>
      <c r="AI1053" s="526"/>
      <c r="AJ1053" s="526"/>
      <c r="AK1053" s="526"/>
      <c r="AL1053" s="526"/>
      <c r="AM1053" s="526"/>
      <c r="AN1053" s="526"/>
      <c r="AO1053" s="526"/>
      <c r="AP1053" s="526"/>
      <c r="AQ1053" s="526"/>
      <c r="AR1053" s="526"/>
      <c r="AS1053" s="526"/>
      <c r="AT1053" s="526"/>
      <c r="AU1053" s="526"/>
      <c r="AV1053" s="526"/>
      <c r="AW1053" s="526"/>
      <c r="AX1053" s="526"/>
      <c r="AY1053" s="526"/>
      <c r="AZ1053" s="526"/>
      <c r="BA1053" s="526"/>
      <c r="BB1053" s="526"/>
      <c r="BC1053" s="526"/>
      <c r="BD1053" s="526"/>
      <c r="BE1053" s="526"/>
      <c r="BF1053" s="526"/>
      <c r="BG1053" s="526"/>
      <c r="BH1053" s="526"/>
      <c r="BI1053" s="526"/>
      <c r="BJ1053" s="526"/>
      <c r="BK1053" s="526"/>
      <c r="BL1053" s="526"/>
      <c r="BM1053" s="526"/>
      <c r="BN1053" s="526"/>
      <c r="BO1053" s="526"/>
      <c r="BP1053" s="526"/>
      <c r="BQ1053" s="526"/>
      <c r="BR1053" s="526"/>
      <c r="BS1053" s="526"/>
      <c r="BT1053" s="526"/>
      <c r="BU1053" s="526"/>
      <c r="BV1053" s="526"/>
      <c r="BW1053" s="526"/>
      <c r="BX1053" s="526"/>
      <c r="BY1053" s="526"/>
      <c r="BZ1053" s="526"/>
      <c r="CA1053" s="526"/>
      <c r="CB1053" s="526"/>
      <c r="CC1053" s="526"/>
      <c r="CD1053" s="526"/>
      <c r="CE1053" s="526"/>
      <c r="CF1053" s="526"/>
      <c r="CG1053" s="526"/>
      <c r="CH1053" s="526"/>
      <c r="CI1053" s="526"/>
      <c r="CJ1053" s="526"/>
      <c r="CK1053" s="526"/>
      <c r="CL1053" s="526"/>
      <c r="CM1053" s="526"/>
      <c r="CN1053" s="526"/>
      <c r="CO1053" s="526"/>
      <c r="CP1053" s="526"/>
      <c r="CQ1053" s="526"/>
      <c r="CR1053" s="526"/>
      <c r="CS1053" s="526"/>
      <c r="CT1053" s="526"/>
      <c r="CU1053" s="526"/>
      <c r="CV1053" s="526"/>
      <c r="CW1053" s="526"/>
      <c r="CX1053" s="526"/>
      <c r="CY1053" s="526"/>
      <c r="CZ1053" s="526"/>
      <c r="DA1053" s="526"/>
      <c r="DB1053" s="526"/>
      <c r="DC1053" s="526"/>
      <c r="DD1053" s="526"/>
      <c r="DE1053" s="526"/>
      <c r="DF1053" s="526"/>
    </row>
    <row r="1054" spans="8:110">
      <c r="H1054" s="524">
        <f t="shared" si="153"/>
        <v>0</v>
      </c>
      <c r="K1054" s="526"/>
      <c r="L1054" s="526"/>
      <c r="M1054" s="526"/>
      <c r="N1054" s="526"/>
      <c r="O1054" s="526"/>
      <c r="P1054" s="526"/>
      <c r="Q1054" s="526"/>
      <c r="R1054" s="526"/>
      <c r="S1054" s="526"/>
      <c r="T1054" s="526"/>
      <c r="U1054" s="526"/>
      <c r="V1054" s="526"/>
      <c r="W1054" s="526"/>
      <c r="X1054" s="526"/>
      <c r="Y1054" s="526"/>
      <c r="Z1054" s="526"/>
      <c r="AA1054" s="526"/>
      <c r="AB1054" s="526"/>
      <c r="AC1054" s="526"/>
      <c r="AD1054" s="526"/>
      <c r="AE1054" s="526"/>
      <c r="AF1054" s="526"/>
      <c r="AG1054" s="526"/>
      <c r="AH1054" s="526"/>
      <c r="AI1054" s="526"/>
      <c r="AJ1054" s="526"/>
      <c r="AK1054" s="526"/>
      <c r="AL1054" s="526"/>
      <c r="AM1054" s="526"/>
      <c r="AN1054" s="526"/>
      <c r="AO1054" s="526"/>
      <c r="AP1054" s="526"/>
      <c r="AQ1054" s="526"/>
      <c r="AR1054" s="526"/>
      <c r="AS1054" s="526"/>
      <c r="AT1054" s="526"/>
      <c r="AU1054" s="526"/>
      <c r="AV1054" s="526"/>
      <c r="AW1054" s="526"/>
      <c r="AX1054" s="526"/>
      <c r="AY1054" s="526"/>
      <c r="AZ1054" s="526"/>
      <c r="BA1054" s="526"/>
      <c r="BB1054" s="526"/>
      <c r="BC1054" s="526"/>
      <c r="BD1054" s="526"/>
      <c r="BE1054" s="526"/>
      <c r="BF1054" s="526"/>
      <c r="BG1054" s="526"/>
      <c r="BH1054" s="526"/>
      <c r="BI1054" s="526"/>
      <c r="BJ1054" s="526"/>
      <c r="BK1054" s="526"/>
      <c r="BL1054" s="526"/>
      <c r="BM1054" s="526"/>
      <c r="BN1054" s="526"/>
      <c r="BO1054" s="526"/>
      <c r="BP1054" s="526"/>
      <c r="BQ1054" s="526"/>
      <c r="BR1054" s="526"/>
      <c r="BS1054" s="526"/>
      <c r="BT1054" s="526"/>
      <c r="BU1054" s="526"/>
      <c r="BV1054" s="526"/>
      <c r="BW1054" s="526"/>
      <c r="BX1054" s="526"/>
      <c r="BY1054" s="526"/>
      <c r="BZ1054" s="526"/>
      <c r="CA1054" s="526"/>
      <c r="CB1054" s="526"/>
      <c r="CC1054" s="526"/>
      <c r="CD1054" s="526"/>
      <c r="CE1054" s="526"/>
      <c r="CF1054" s="526"/>
      <c r="CG1054" s="526"/>
      <c r="CH1054" s="526"/>
      <c r="CI1054" s="526"/>
      <c r="CJ1054" s="526"/>
      <c r="CK1054" s="526"/>
      <c r="CL1054" s="526"/>
      <c r="CM1054" s="526"/>
      <c r="CN1054" s="526"/>
      <c r="CO1054" s="526"/>
      <c r="CP1054" s="526"/>
      <c r="CQ1054" s="526"/>
      <c r="CR1054" s="526"/>
      <c r="CS1054" s="526"/>
      <c r="CT1054" s="526"/>
      <c r="CU1054" s="526"/>
      <c r="CV1054" s="526"/>
      <c r="CW1054" s="526"/>
      <c r="CX1054" s="526"/>
      <c r="CY1054" s="526"/>
      <c r="CZ1054" s="526"/>
      <c r="DA1054" s="526"/>
      <c r="DB1054" s="526"/>
      <c r="DC1054" s="526"/>
      <c r="DD1054" s="526"/>
      <c r="DE1054" s="526"/>
      <c r="DF1054" s="526"/>
    </row>
    <row r="1055" spans="8:110">
      <c r="H1055" s="524">
        <f t="shared" si="153"/>
        <v>0</v>
      </c>
      <c r="K1055" s="526"/>
      <c r="L1055" s="526"/>
      <c r="M1055" s="526"/>
      <c r="N1055" s="526"/>
      <c r="O1055" s="526"/>
      <c r="P1055" s="526"/>
      <c r="Q1055" s="526"/>
      <c r="R1055" s="526"/>
      <c r="S1055" s="526"/>
      <c r="T1055" s="526"/>
      <c r="U1055" s="526"/>
      <c r="V1055" s="526"/>
      <c r="W1055" s="526"/>
      <c r="X1055" s="526"/>
      <c r="Y1055" s="526"/>
      <c r="Z1055" s="526"/>
      <c r="AA1055" s="526"/>
      <c r="AB1055" s="526"/>
      <c r="AC1055" s="526"/>
      <c r="AD1055" s="526"/>
      <c r="AE1055" s="526"/>
      <c r="AF1055" s="526"/>
      <c r="AG1055" s="526"/>
      <c r="AH1055" s="526"/>
      <c r="AI1055" s="526"/>
      <c r="AJ1055" s="526"/>
      <c r="AK1055" s="526"/>
      <c r="AL1055" s="526"/>
      <c r="AM1055" s="526"/>
      <c r="AN1055" s="526"/>
      <c r="AO1055" s="526"/>
      <c r="AP1055" s="526"/>
      <c r="AQ1055" s="526"/>
      <c r="AR1055" s="526"/>
      <c r="AS1055" s="526"/>
      <c r="AT1055" s="526"/>
      <c r="AU1055" s="526"/>
      <c r="AV1055" s="526"/>
      <c r="AW1055" s="526"/>
      <c r="AX1055" s="526"/>
      <c r="AY1055" s="526"/>
      <c r="AZ1055" s="526"/>
      <c r="BA1055" s="526"/>
      <c r="BB1055" s="526"/>
      <c r="BC1055" s="526"/>
      <c r="BD1055" s="526"/>
      <c r="BE1055" s="526"/>
      <c r="BF1055" s="526"/>
      <c r="BG1055" s="526"/>
      <c r="BH1055" s="526"/>
      <c r="BI1055" s="526"/>
      <c r="BJ1055" s="526"/>
      <c r="BK1055" s="526"/>
      <c r="BL1055" s="526"/>
      <c r="BM1055" s="526"/>
      <c r="BN1055" s="526"/>
      <c r="BO1055" s="526"/>
      <c r="BP1055" s="526"/>
      <c r="BQ1055" s="526"/>
      <c r="BR1055" s="526"/>
      <c r="BS1055" s="526"/>
      <c r="BT1055" s="526"/>
      <c r="BU1055" s="526"/>
      <c r="BV1055" s="526"/>
      <c r="BW1055" s="526"/>
      <c r="BX1055" s="526"/>
      <c r="BY1055" s="526"/>
      <c r="BZ1055" s="526"/>
      <c r="CA1055" s="526"/>
      <c r="CB1055" s="526"/>
      <c r="CC1055" s="526"/>
      <c r="CD1055" s="526"/>
      <c r="CE1055" s="526"/>
      <c r="CF1055" s="526"/>
      <c r="CG1055" s="526"/>
      <c r="CH1055" s="526"/>
      <c r="CI1055" s="526"/>
      <c r="CJ1055" s="526"/>
      <c r="CK1055" s="526"/>
      <c r="CL1055" s="526"/>
      <c r="CM1055" s="526"/>
      <c r="CN1055" s="526"/>
      <c r="CO1055" s="526"/>
      <c r="CP1055" s="526"/>
      <c r="CQ1055" s="526"/>
      <c r="CR1055" s="526"/>
      <c r="CS1055" s="526"/>
      <c r="CT1055" s="526"/>
      <c r="CU1055" s="526"/>
      <c r="CV1055" s="526"/>
      <c r="CW1055" s="526"/>
      <c r="CX1055" s="526"/>
      <c r="CY1055" s="526"/>
      <c r="CZ1055" s="526"/>
      <c r="DA1055" s="526"/>
      <c r="DB1055" s="526"/>
      <c r="DC1055" s="526"/>
      <c r="DD1055" s="526"/>
      <c r="DE1055" s="526"/>
      <c r="DF1055" s="526"/>
    </row>
    <row r="1056" spans="8:110">
      <c r="H1056" s="524">
        <f t="shared" si="153"/>
        <v>0</v>
      </c>
      <c r="K1056" s="526"/>
      <c r="L1056" s="526"/>
      <c r="M1056" s="526"/>
      <c r="N1056" s="526"/>
      <c r="O1056" s="526"/>
      <c r="P1056" s="526"/>
      <c r="Q1056" s="526"/>
      <c r="R1056" s="526"/>
      <c r="S1056" s="526"/>
      <c r="T1056" s="526"/>
      <c r="U1056" s="526"/>
      <c r="V1056" s="526"/>
      <c r="W1056" s="526"/>
      <c r="X1056" s="526"/>
      <c r="Y1056" s="526"/>
      <c r="Z1056" s="526"/>
      <c r="AA1056" s="526"/>
      <c r="AB1056" s="526"/>
      <c r="AC1056" s="526"/>
      <c r="AD1056" s="526"/>
      <c r="AE1056" s="526"/>
      <c r="AF1056" s="526"/>
      <c r="AG1056" s="526"/>
      <c r="AH1056" s="526"/>
      <c r="AI1056" s="526"/>
      <c r="AJ1056" s="526"/>
      <c r="AK1056" s="526"/>
      <c r="AL1056" s="526"/>
      <c r="AM1056" s="526"/>
      <c r="AN1056" s="526"/>
      <c r="AO1056" s="526"/>
      <c r="AP1056" s="526"/>
      <c r="AQ1056" s="526"/>
      <c r="AR1056" s="526"/>
      <c r="AS1056" s="526"/>
      <c r="AT1056" s="526"/>
      <c r="AU1056" s="526"/>
      <c r="AV1056" s="526"/>
      <c r="AW1056" s="526"/>
      <c r="AX1056" s="526"/>
      <c r="AY1056" s="526"/>
      <c r="AZ1056" s="526"/>
      <c r="BA1056" s="526"/>
      <c r="BB1056" s="526"/>
      <c r="BC1056" s="526"/>
      <c r="BD1056" s="526"/>
      <c r="BE1056" s="526"/>
      <c r="BF1056" s="526"/>
      <c r="BG1056" s="526"/>
      <c r="BH1056" s="526"/>
      <c r="BI1056" s="526"/>
      <c r="BJ1056" s="526"/>
      <c r="BK1056" s="526"/>
      <c r="BL1056" s="526"/>
      <c r="BM1056" s="526"/>
      <c r="BN1056" s="526"/>
      <c r="BO1056" s="526"/>
      <c r="BP1056" s="526"/>
      <c r="BQ1056" s="526"/>
      <c r="BR1056" s="526"/>
      <c r="BS1056" s="526"/>
      <c r="BT1056" s="526"/>
      <c r="BU1056" s="526"/>
      <c r="BV1056" s="526"/>
      <c r="BW1056" s="526"/>
      <c r="BX1056" s="526"/>
      <c r="BY1056" s="526"/>
      <c r="BZ1056" s="526"/>
      <c r="CA1056" s="526"/>
      <c r="CB1056" s="526"/>
      <c r="CC1056" s="526"/>
      <c r="CD1056" s="526"/>
      <c r="CE1056" s="526"/>
      <c r="CF1056" s="526"/>
      <c r="CG1056" s="526"/>
      <c r="CH1056" s="526"/>
      <c r="CI1056" s="526"/>
      <c r="CJ1056" s="526"/>
      <c r="CK1056" s="526"/>
      <c r="CL1056" s="526"/>
      <c r="CM1056" s="526"/>
      <c r="CN1056" s="526"/>
      <c r="CO1056" s="526"/>
      <c r="CP1056" s="526"/>
      <c r="CQ1056" s="526"/>
      <c r="CR1056" s="526"/>
      <c r="CS1056" s="526"/>
      <c r="CT1056" s="526"/>
      <c r="CU1056" s="526"/>
      <c r="CV1056" s="526"/>
      <c r="CW1056" s="526"/>
      <c r="CX1056" s="526"/>
      <c r="CY1056" s="526"/>
      <c r="CZ1056" s="526"/>
      <c r="DA1056" s="526"/>
      <c r="DB1056" s="526"/>
      <c r="DC1056" s="526"/>
      <c r="DD1056" s="526"/>
      <c r="DE1056" s="526"/>
      <c r="DF1056" s="526"/>
    </row>
    <row r="1057" spans="8:110">
      <c r="H1057" s="524">
        <f t="shared" si="153"/>
        <v>0</v>
      </c>
      <c r="K1057" s="526"/>
      <c r="L1057" s="526"/>
      <c r="M1057" s="526"/>
      <c r="N1057" s="526"/>
      <c r="O1057" s="526"/>
      <c r="P1057" s="526"/>
      <c r="Q1057" s="526"/>
      <c r="R1057" s="526"/>
      <c r="S1057" s="526"/>
      <c r="T1057" s="526"/>
      <c r="U1057" s="526"/>
      <c r="V1057" s="526"/>
      <c r="W1057" s="526"/>
      <c r="X1057" s="526"/>
      <c r="Y1057" s="526"/>
      <c r="Z1057" s="526"/>
      <c r="AA1057" s="526"/>
      <c r="AB1057" s="526"/>
      <c r="AC1057" s="526"/>
      <c r="AD1057" s="526"/>
      <c r="AE1057" s="526"/>
      <c r="AF1057" s="526"/>
      <c r="AG1057" s="526"/>
      <c r="AH1057" s="526"/>
      <c r="AI1057" s="526"/>
      <c r="AJ1057" s="526"/>
      <c r="AK1057" s="526"/>
      <c r="AL1057" s="526"/>
      <c r="AM1057" s="526"/>
      <c r="AN1057" s="526"/>
      <c r="AO1057" s="526"/>
      <c r="AP1057" s="526"/>
      <c r="AQ1057" s="526"/>
      <c r="AR1057" s="526"/>
      <c r="AS1057" s="526"/>
      <c r="AT1057" s="526"/>
      <c r="AU1057" s="526"/>
      <c r="AV1057" s="526"/>
      <c r="AW1057" s="526"/>
      <c r="AX1057" s="526"/>
      <c r="AY1057" s="526"/>
      <c r="AZ1057" s="526"/>
      <c r="BA1057" s="526"/>
      <c r="BB1057" s="526"/>
      <c r="BC1057" s="526"/>
      <c r="BD1057" s="526"/>
      <c r="BE1057" s="526"/>
      <c r="BF1057" s="526"/>
      <c r="BG1057" s="526"/>
      <c r="BH1057" s="526"/>
      <c r="BI1057" s="526"/>
      <c r="BJ1057" s="526"/>
      <c r="BK1057" s="526"/>
      <c r="BL1057" s="526"/>
      <c r="BM1057" s="526"/>
      <c r="BN1057" s="526"/>
      <c r="BO1057" s="526"/>
      <c r="BP1057" s="526"/>
      <c r="BQ1057" s="526"/>
      <c r="BR1057" s="526"/>
      <c r="BS1057" s="526"/>
      <c r="BT1057" s="526"/>
      <c r="BU1057" s="526"/>
      <c r="BV1057" s="526"/>
      <c r="BW1057" s="526"/>
      <c r="BX1057" s="526"/>
      <c r="BY1057" s="526"/>
      <c r="BZ1057" s="526"/>
      <c r="CA1057" s="526"/>
      <c r="CB1057" s="526"/>
      <c r="CC1057" s="526"/>
      <c r="CD1057" s="526"/>
      <c r="CE1057" s="526"/>
      <c r="CF1057" s="526"/>
      <c r="CG1057" s="526"/>
      <c r="CH1057" s="526"/>
      <c r="CI1057" s="526"/>
      <c r="CJ1057" s="526"/>
      <c r="CK1057" s="526"/>
      <c r="CL1057" s="526"/>
      <c r="CM1057" s="526"/>
      <c r="CN1057" s="526"/>
      <c r="CO1057" s="526"/>
      <c r="CP1057" s="526"/>
      <c r="CQ1057" s="526"/>
      <c r="CR1057" s="526"/>
      <c r="CS1057" s="526"/>
      <c r="CT1057" s="526"/>
      <c r="CU1057" s="526"/>
      <c r="CV1057" s="526"/>
      <c r="CW1057" s="526"/>
      <c r="CX1057" s="526"/>
      <c r="CY1057" s="526"/>
      <c r="CZ1057" s="526"/>
      <c r="DA1057" s="526"/>
      <c r="DB1057" s="526"/>
      <c r="DC1057" s="526"/>
      <c r="DD1057" s="526"/>
      <c r="DE1057" s="526"/>
      <c r="DF1057" s="526"/>
    </row>
    <row r="1058" spans="8:110">
      <c r="H1058" s="524">
        <f t="shared" si="153"/>
        <v>0</v>
      </c>
      <c r="K1058" s="526"/>
      <c r="L1058" s="526"/>
      <c r="M1058" s="526"/>
      <c r="N1058" s="526"/>
      <c r="O1058" s="526"/>
      <c r="P1058" s="526"/>
      <c r="Q1058" s="526"/>
      <c r="R1058" s="526"/>
      <c r="S1058" s="526"/>
      <c r="T1058" s="526"/>
      <c r="U1058" s="526"/>
      <c r="V1058" s="526"/>
      <c r="W1058" s="526"/>
      <c r="X1058" s="526"/>
      <c r="Y1058" s="526"/>
      <c r="Z1058" s="526"/>
      <c r="AA1058" s="526"/>
      <c r="AB1058" s="526"/>
      <c r="AC1058" s="526"/>
      <c r="AD1058" s="526"/>
      <c r="AE1058" s="526"/>
      <c r="AF1058" s="526"/>
      <c r="AG1058" s="526"/>
      <c r="AH1058" s="526"/>
      <c r="AI1058" s="526"/>
      <c r="AJ1058" s="526"/>
      <c r="AK1058" s="526"/>
      <c r="AL1058" s="526"/>
      <c r="AM1058" s="526"/>
      <c r="AN1058" s="526"/>
      <c r="AO1058" s="526"/>
      <c r="AP1058" s="526"/>
      <c r="AQ1058" s="526"/>
      <c r="AR1058" s="526"/>
      <c r="AS1058" s="526"/>
      <c r="AT1058" s="526"/>
      <c r="AU1058" s="526"/>
      <c r="AV1058" s="526"/>
      <c r="AW1058" s="526"/>
      <c r="AX1058" s="526"/>
      <c r="AY1058" s="526"/>
      <c r="AZ1058" s="526"/>
      <c r="BA1058" s="526"/>
      <c r="BB1058" s="526"/>
      <c r="BC1058" s="526"/>
      <c r="BD1058" s="526"/>
      <c r="BE1058" s="526"/>
      <c r="BF1058" s="526"/>
      <c r="BG1058" s="526"/>
      <c r="BH1058" s="526"/>
      <c r="BI1058" s="526"/>
      <c r="BJ1058" s="526"/>
      <c r="BK1058" s="526"/>
      <c r="BL1058" s="526"/>
      <c r="BM1058" s="526"/>
      <c r="BN1058" s="526"/>
      <c r="BO1058" s="526"/>
      <c r="BP1058" s="526"/>
      <c r="BQ1058" s="526"/>
      <c r="BR1058" s="526"/>
      <c r="BS1058" s="526"/>
      <c r="BT1058" s="526"/>
      <c r="BU1058" s="526"/>
      <c r="BV1058" s="526"/>
      <c r="BW1058" s="526"/>
      <c r="BX1058" s="526"/>
      <c r="BY1058" s="526"/>
      <c r="BZ1058" s="526"/>
      <c r="CA1058" s="526"/>
      <c r="CB1058" s="526"/>
      <c r="CC1058" s="526"/>
      <c r="CD1058" s="526"/>
      <c r="CE1058" s="526"/>
      <c r="CF1058" s="526"/>
      <c r="CG1058" s="526"/>
      <c r="CH1058" s="526"/>
      <c r="CI1058" s="526"/>
      <c r="CJ1058" s="526"/>
      <c r="CK1058" s="526"/>
      <c r="CL1058" s="526"/>
      <c r="CM1058" s="526"/>
      <c r="CN1058" s="526"/>
      <c r="CO1058" s="526"/>
      <c r="CP1058" s="526"/>
      <c r="CQ1058" s="526"/>
      <c r="CR1058" s="526"/>
      <c r="CS1058" s="526"/>
      <c r="CT1058" s="526"/>
      <c r="CU1058" s="526"/>
      <c r="CV1058" s="526"/>
      <c r="CW1058" s="526"/>
      <c r="CX1058" s="526"/>
      <c r="CY1058" s="526"/>
      <c r="CZ1058" s="526"/>
      <c r="DA1058" s="526"/>
      <c r="DB1058" s="526"/>
      <c r="DC1058" s="526"/>
      <c r="DD1058" s="526"/>
      <c r="DE1058" s="526"/>
      <c r="DF1058" s="526"/>
    </row>
    <row r="1059" spans="8:110">
      <c r="H1059" s="524">
        <f t="shared" si="153"/>
        <v>0</v>
      </c>
      <c r="K1059" s="526"/>
      <c r="L1059" s="526"/>
      <c r="M1059" s="526"/>
      <c r="N1059" s="526"/>
      <c r="O1059" s="526"/>
      <c r="P1059" s="526"/>
      <c r="Q1059" s="526"/>
      <c r="R1059" s="526"/>
      <c r="S1059" s="526"/>
      <c r="T1059" s="526"/>
      <c r="U1059" s="526"/>
      <c r="V1059" s="526"/>
      <c r="W1059" s="526"/>
      <c r="X1059" s="526"/>
      <c r="Y1059" s="526"/>
      <c r="Z1059" s="526"/>
      <c r="AA1059" s="526"/>
      <c r="AB1059" s="526"/>
      <c r="AC1059" s="526"/>
      <c r="AD1059" s="526"/>
      <c r="AE1059" s="526"/>
      <c r="AF1059" s="526"/>
      <c r="AG1059" s="526"/>
      <c r="AH1059" s="526"/>
      <c r="AI1059" s="526"/>
      <c r="AJ1059" s="526"/>
      <c r="AK1059" s="526"/>
      <c r="AL1059" s="526"/>
      <c r="AM1059" s="526"/>
      <c r="AN1059" s="526"/>
      <c r="AO1059" s="526"/>
      <c r="AP1059" s="526"/>
      <c r="AQ1059" s="526"/>
      <c r="AR1059" s="526"/>
      <c r="AS1059" s="526"/>
      <c r="AT1059" s="526"/>
      <c r="AU1059" s="526"/>
      <c r="AV1059" s="526"/>
      <c r="AW1059" s="526"/>
      <c r="AX1059" s="526"/>
      <c r="AY1059" s="526"/>
      <c r="AZ1059" s="526"/>
      <c r="BA1059" s="526"/>
      <c r="BB1059" s="526"/>
      <c r="BC1059" s="526"/>
      <c r="BD1059" s="526"/>
      <c r="BE1059" s="526"/>
      <c r="BF1059" s="526"/>
      <c r="BG1059" s="526"/>
      <c r="BH1059" s="526"/>
      <c r="BI1059" s="526"/>
      <c r="BJ1059" s="526"/>
      <c r="BK1059" s="526"/>
      <c r="BL1059" s="526"/>
      <c r="BM1059" s="526"/>
      <c r="BN1059" s="526"/>
      <c r="BO1059" s="526"/>
      <c r="BP1059" s="526"/>
      <c r="BQ1059" s="526"/>
      <c r="BR1059" s="526"/>
      <c r="BS1059" s="526"/>
      <c r="BT1059" s="526"/>
      <c r="BU1059" s="526"/>
      <c r="BV1059" s="526"/>
      <c r="BW1059" s="526"/>
      <c r="BX1059" s="526"/>
      <c r="BY1059" s="526"/>
      <c r="BZ1059" s="526"/>
      <c r="CA1059" s="526"/>
      <c r="CB1059" s="526"/>
      <c r="CC1059" s="526"/>
      <c r="CD1059" s="526"/>
      <c r="CE1059" s="526"/>
      <c r="CF1059" s="526"/>
      <c r="CG1059" s="526"/>
      <c r="CH1059" s="526"/>
      <c r="CI1059" s="526"/>
      <c r="CJ1059" s="526"/>
      <c r="CK1059" s="526"/>
      <c r="CL1059" s="526"/>
      <c r="CM1059" s="526"/>
      <c r="CN1059" s="526"/>
      <c r="CO1059" s="526"/>
      <c r="CP1059" s="526"/>
      <c r="CQ1059" s="526"/>
      <c r="CR1059" s="526"/>
      <c r="CS1059" s="526"/>
      <c r="CT1059" s="526"/>
      <c r="CU1059" s="526"/>
      <c r="CV1059" s="526"/>
      <c r="CW1059" s="526"/>
      <c r="CX1059" s="526"/>
      <c r="CY1059" s="526"/>
      <c r="CZ1059" s="526"/>
      <c r="DA1059" s="526"/>
      <c r="DB1059" s="526"/>
      <c r="DC1059" s="526"/>
      <c r="DD1059" s="526"/>
      <c r="DE1059" s="526"/>
      <c r="DF1059" s="526"/>
    </row>
    <row r="1060" spans="8:110">
      <c r="H1060" s="524">
        <f t="shared" si="153"/>
        <v>0</v>
      </c>
      <c r="K1060" s="526"/>
      <c r="L1060" s="526"/>
      <c r="M1060" s="526"/>
      <c r="N1060" s="526"/>
      <c r="O1060" s="526"/>
      <c r="P1060" s="526"/>
      <c r="Q1060" s="526"/>
      <c r="R1060" s="526"/>
      <c r="S1060" s="526"/>
      <c r="T1060" s="526"/>
      <c r="U1060" s="526"/>
      <c r="V1060" s="526"/>
      <c r="W1060" s="526"/>
      <c r="X1060" s="526"/>
      <c r="Y1060" s="526"/>
      <c r="Z1060" s="526"/>
      <c r="AA1060" s="526"/>
      <c r="AB1060" s="526"/>
      <c r="AC1060" s="526"/>
      <c r="AD1060" s="526"/>
      <c r="AE1060" s="526"/>
      <c r="AF1060" s="526"/>
      <c r="AG1060" s="526"/>
      <c r="AH1060" s="526"/>
      <c r="AI1060" s="526"/>
      <c r="AJ1060" s="526"/>
      <c r="AK1060" s="526"/>
      <c r="AL1060" s="526"/>
      <c r="AM1060" s="526"/>
      <c r="AN1060" s="526"/>
      <c r="AO1060" s="526"/>
      <c r="AP1060" s="526"/>
      <c r="AQ1060" s="526"/>
      <c r="AR1060" s="526"/>
      <c r="AS1060" s="526"/>
      <c r="AT1060" s="526"/>
      <c r="AU1060" s="526"/>
      <c r="AV1060" s="526"/>
      <c r="AW1060" s="526"/>
      <c r="AX1060" s="526"/>
      <c r="AY1060" s="526"/>
      <c r="AZ1060" s="526"/>
      <c r="BA1060" s="526"/>
      <c r="BB1060" s="526"/>
      <c r="BC1060" s="526"/>
      <c r="BD1060" s="526"/>
      <c r="BE1060" s="526"/>
      <c r="BF1060" s="526"/>
      <c r="BG1060" s="526"/>
      <c r="BH1060" s="526"/>
      <c r="BI1060" s="526"/>
      <c r="BJ1060" s="526"/>
      <c r="BK1060" s="526"/>
      <c r="BL1060" s="526"/>
      <c r="BM1060" s="526"/>
      <c r="BN1060" s="526"/>
      <c r="BO1060" s="526"/>
      <c r="BP1060" s="526"/>
      <c r="BQ1060" s="526"/>
      <c r="BR1060" s="526"/>
      <c r="BS1060" s="526"/>
      <c r="BT1060" s="526"/>
      <c r="BU1060" s="526"/>
      <c r="BV1060" s="526"/>
      <c r="BW1060" s="526"/>
      <c r="BX1060" s="526"/>
      <c r="BY1060" s="526"/>
      <c r="BZ1060" s="526"/>
      <c r="CA1060" s="526"/>
      <c r="CB1060" s="526"/>
      <c r="CC1060" s="526"/>
      <c r="CD1060" s="526"/>
      <c r="CE1060" s="526"/>
      <c r="CF1060" s="526"/>
      <c r="CG1060" s="526"/>
      <c r="CH1060" s="526"/>
      <c r="CI1060" s="526"/>
      <c r="CJ1060" s="526"/>
      <c r="CK1060" s="526"/>
      <c r="CL1060" s="526"/>
      <c r="CM1060" s="526"/>
      <c r="CN1060" s="526"/>
      <c r="CO1060" s="526"/>
      <c r="CP1060" s="526"/>
      <c r="CQ1060" s="526"/>
      <c r="CR1060" s="526"/>
      <c r="CS1060" s="526"/>
      <c r="CT1060" s="526"/>
      <c r="CU1060" s="526"/>
      <c r="CV1060" s="526"/>
      <c r="CW1060" s="526"/>
      <c r="CX1060" s="526"/>
      <c r="CY1060" s="526"/>
      <c r="CZ1060" s="526"/>
      <c r="DA1060" s="526"/>
      <c r="DB1060" s="526"/>
      <c r="DC1060" s="526"/>
      <c r="DD1060" s="526"/>
      <c r="DE1060" s="526"/>
      <c r="DF1060" s="526"/>
    </row>
    <row r="1061" spans="8:110">
      <c r="H1061" s="524">
        <f t="shared" si="153"/>
        <v>0</v>
      </c>
      <c r="K1061" s="526"/>
      <c r="L1061" s="526"/>
      <c r="M1061" s="526"/>
      <c r="N1061" s="526"/>
      <c r="O1061" s="526"/>
      <c r="P1061" s="526"/>
      <c r="Q1061" s="526"/>
      <c r="R1061" s="526"/>
      <c r="S1061" s="526"/>
      <c r="T1061" s="526"/>
      <c r="U1061" s="526"/>
      <c r="V1061" s="526"/>
      <c r="W1061" s="526"/>
      <c r="X1061" s="526"/>
      <c r="Y1061" s="526"/>
      <c r="Z1061" s="526"/>
      <c r="AA1061" s="526"/>
      <c r="AB1061" s="526"/>
      <c r="AC1061" s="526"/>
      <c r="AD1061" s="526"/>
      <c r="AE1061" s="526"/>
      <c r="AF1061" s="526"/>
      <c r="AG1061" s="526"/>
      <c r="AH1061" s="526"/>
      <c r="AI1061" s="526"/>
      <c r="AJ1061" s="526"/>
      <c r="AK1061" s="526"/>
      <c r="AL1061" s="526"/>
      <c r="AM1061" s="526"/>
      <c r="AN1061" s="526"/>
      <c r="AO1061" s="526"/>
      <c r="AP1061" s="526"/>
      <c r="AQ1061" s="526"/>
      <c r="AR1061" s="526"/>
      <c r="AS1061" s="526"/>
      <c r="AT1061" s="526"/>
      <c r="AU1061" s="526"/>
      <c r="AV1061" s="526"/>
      <c r="AW1061" s="526"/>
      <c r="AX1061" s="526"/>
      <c r="AY1061" s="526"/>
      <c r="AZ1061" s="526"/>
      <c r="BA1061" s="526"/>
      <c r="BB1061" s="526"/>
      <c r="BC1061" s="526"/>
      <c r="BD1061" s="526"/>
      <c r="BE1061" s="526"/>
      <c r="BF1061" s="526"/>
      <c r="BG1061" s="526"/>
      <c r="BH1061" s="526"/>
      <c r="BI1061" s="526"/>
      <c r="BJ1061" s="526"/>
      <c r="BK1061" s="526"/>
      <c r="BL1061" s="526"/>
      <c r="BM1061" s="526"/>
      <c r="BN1061" s="526"/>
      <c r="BO1061" s="526"/>
      <c r="BP1061" s="526"/>
      <c r="BQ1061" s="526"/>
      <c r="BR1061" s="526"/>
      <c r="BS1061" s="526"/>
      <c r="BT1061" s="526"/>
      <c r="BU1061" s="526"/>
      <c r="BV1061" s="526"/>
      <c r="BW1061" s="526"/>
      <c r="BX1061" s="526"/>
      <c r="BY1061" s="526"/>
      <c r="BZ1061" s="526"/>
      <c r="CA1061" s="526"/>
      <c r="CB1061" s="526"/>
      <c r="CC1061" s="526"/>
      <c r="CD1061" s="526"/>
      <c r="CE1061" s="526"/>
      <c r="CF1061" s="526"/>
      <c r="CG1061" s="526"/>
      <c r="CH1061" s="526"/>
      <c r="CI1061" s="526"/>
      <c r="CJ1061" s="526"/>
      <c r="CK1061" s="526"/>
      <c r="CL1061" s="526"/>
      <c r="CM1061" s="526"/>
      <c r="CN1061" s="526"/>
      <c r="CO1061" s="526"/>
      <c r="CP1061" s="526"/>
      <c r="CQ1061" s="526"/>
      <c r="CR1061" s="526"/>
      <c r="CS1061" s="526"/>
      <c r="CT1061" s="526"/>
      <c r="CU1061" s="526"/>
      <c r="CV1061" s="526"/>
      <c r="CW1061" s="526"/>
      <c r="CX1061" s="526"/>
      <c r="CY1061" s="526"/>
      <c r="CZ1061" s="526"/>
      <c r="DA1061" s="526"/>
      <c r="DB1061" s="526"/>
      <c r="DC1061" s="526"/>
      <c r="DD1061" s="526"/>
      <c r="DE1061" s="526"/>
      <c r="DF1061" s="526"/>
    </row>
    <row r="1062" spans="8:110">
      <c r="H1062" s="524">
        <f t="shared" si="153"/>
        <v>0</v>
      </c>
      <c r="K1062" s="526"/>
      <c r="L1062" s="526"/>
      <c r="M1062" s="526"/>
      <c r="N1062" s="526"/>
      <c r="O1062" s="526"/>
      <c r="P1062" s="526"/>
      <c r="Q1062" s="526"/>
      <c r="R1062" s="526"/>
      <c r="S1062" s="526"/>
      <c r="T1062" s="526"/>
      <c r="U1062" s="526"/>
      <c r="V1062" s="526"/>
      <c r="W1062" s="526"/>
      <c r="X1062" s="526"/>
      <c r="Y1062" s="526"/>
      <c r="Z1062" s="526"/>
      <c r="AA1062" s="526"/>
      <c r="AB1062" s="526"/>
      <c r="AC1062" s="526"/>
      <c r="AD1062" s="526"/>
      <c r="AE1062" s="526"/>
      <c r="AF1062" s="526"/>
      <c r="AG1062" s="526"/>
      <c r="AH1062" s="526"/>
      <c r="AI1062" s="526"/>
      <c r="AJ1062" s="526"/>
      <c r="AK1062" s="526"/>
      <c r="AL1062" s="526"/>
      <c r="AM1062" s="526"/>
      <c r="AN1062" s="526"/>
      <c r="AO1062" s="526"/>
      <c r="AP1062" s="526"/>
      <c r="AQ1062" s="526"/>
      <c r="AR1062" s="526"/>
      <c r="AS1062" s="526"/>
      <c r="AT1062" s="526"/>
      <c r="AU1062" s="526"/>
      <c r="AV1062" s="526"/>
      <c r="AW1062" s="526"/>
      <c r="AX1062" s="526"/>
      <c r="AY1062" s="526"/>
      <c r="AZ1062" s="526"/>
      <c r="BA1062" s="526"/>
      <c r="BB1062" s="526"/>
      <c r="BC1062" s="526"/>
      <c r="BD1062" s="526"/>
      <c r="BE1062" s="526"/>
      <c r="BF1062" s="526"/>
      <c r="BG1062" s="526"/>
      <c r="BH1062" s="526"/>
      <c r="BI1062" s="526"/>
      <c r="BJ1062" s="526"/>
      <c r="BK1062" s="526"/>
      <c r="BL1062" s="526"/>
      <c r="BM1062" s="526"/>
      <c r="BN1062" s="526"/>
      <c r="BO1062" s="526"/>
      <c r="BP1062" s="526"/>
      <c r="BQ1062" s="526"/>
      <c r="BR1062" s="526"/>
      <c r="BS1062" s="526"/>
      <c r="BT1062" s="526"/>
      <c r="BU1062" s="526"/>
      <c r="BV1062" s="526"/>
      <c r="BW1062" s="526"/>
      <c r="BX1062" s="526"/>
      <c r="BY1062" s="526"/>
      <c r="BZ1062" s="526"/>
      <c r="CA1062" s="526"/>
      <c r="CB1062" s="526"/>
      <c r="CC1062" s="526"/>
      <c r="CD1062" s="526"/>
      <c r="CE1062" s="526"/>
      <c r="CF1062" s="526"/>
      <c r="CG1062" s="526"/>
      <c r="CH1062" s="526"/>
      <c r="CI1062" s="526"/>
      <c r="CJ1062" s="526"/>
      <c r="CK1062" s="526"/>
      <c r="CL1062" s="526"/>
      <c r="CM1062" s="526"/>
      <c r="CN1062" s="526"/>
      <c r="CO1062" s="526"/>
      <c r="CP1062" s="526"/>
      <c r="CQ1062" s="526"/>
      <c r="CR1062" s="526"/>
      <c r="CS1062" s="526"/>
      <c r="CT1062" s="526"/>
      <c r="CU1062" s="526"/>
      <c r="CV1062" s="526"/>
      <c r="CW1062" s="526"/>
      <c r="CX1062" s="526"/>
      <c r="CY1062" s="526"/>
      <c r="CZ1062" s="526"/>
      <c r="DA1062" s="526"/>
      <c r="DB1062" s="526"/>
      <c r="DC1062" s="526"/>
      <c r="DD1062" s="526"/>
      <c r="DE1062" s="526"/>
      <c r="DF1062" s="526"/>
    </row>
    <row r="1063" spans="8:110">
      <c r="H1063" s="524">
        <f t="shared" si="153"/>
        <v>0</v>
      </c>
      <c r="K1063" s="526"/>
      <c r="L1063" s="526"/>
      <c r="M1063" s="526"/>
      <c r="N1063" s="526"/>
      <c r="O1063" s="526"/>
      <c r="P1063" s="526"/>
      <c r="Q1063" s="526"/>
      <c r="R1063" s="526"/>
      <c r="S1063" s="526"/>
      <c r="T1063" s="526"/>
      <c r="U1063" s="526"/>
      <c r="V1063" s="526"/>
      <c r="W1063" s="526"/>
      <c r="X1063" s="526"/>
      <c r="Y1063" s="526"/>
      <c r="Z1063" s="526"/>
      <c r="AA1063" s="526"/>
      <c r="AB1063" s="526"/>
      <c r="AC1063" s="526"/>
      <c r="AD1063" s="526"/>
      <c r="AE1063" s="526"/>
      <c r="AF1063" s="526"/>
      <c r="AG1063" s="526"/>
      <c r="AH1063" s="526"/>
      <c r="AI1063" s="526"/>
      <c r="AJ1063" s="526"/>
      <c r="AK1063" s="526"/>
      <c r="AL1063" s="526"/>
      <c r="AM1063" s="526"/>
      <c r="AN1063" s="526"/>
      <c r="AO1063" s="526"/>
      <c r="AP1063" s="526"/>
      <c r="AQ1063" s="526"/>
      <c r="AR1063" s="526"/>
      <c r="AS1063" s="526"/>
      <c r="AT1063" s="526"/>
      <c r="AU1063" s="526"/>
      <c r="AV1063" s="526"/>
      <c r="AW1063" s="526"/>
      <c r="AX1063" s="526"/>
      <c r="AY1063" s="526"/>
      <c r="AZ1063" s="526"/>
      <c r="BA1063" s="526"/>
      <c r="BB1063" s="526"/>
      <c r="BC1063" s="526"/>
      <c r="BD1063" s="526"/>
      <c r="BE1063" s="526"/>
      <c r="BF1063" s="526"/>
      <c r="BG1063" s="526"/>
      <c r="BH1063" s="526"/>
      <c r="BI1063" s="526"/>
      <c r="BJ1063" s="526"/>
      <c r="BK1063" s="526"/>
      <c r="BL1063" s="526"/>
      <c r="BM1063" s="526"/>
      <c r="BN1063" s="526"/>
      <c r="BO1063" s="526"/>
      <c r="BP1063" s="526"/>
      <c r="BQ1063" s="526"/>
      <c r="BR1063" s="526"/>
      <c r="BS1063" s="526"/>
      <c r="BT1063" s="526"/>
      <c r="BU1063" s="526"/>
      <c r="BV1063" s="526"/>
      <c r="BW1063" s="526"/>
      <c r="BX1063" s="526"/>
      <c r="BY1063" s="526"/>
      <c r="BZ1063" s="526"/>
      <c r="CA1063" s="526"/>
      <c r="CB1063" s="526"/>
      <c r="CC1063" s="526"/>
      <c r="CD1063" s="526"/>
      <c r="CE1063" s="526"/>
      <c r="CF1063" s="526"/>
      <c r="CG1063" s="526"/>
      <c r="CH1063" s="526"/>
      <c r="CI1063" s="526"/>
      <c r="CJ1063" s="526"/>
      <c r="CK1063" s="526"/>
      <c r="CL1063" s="526"/>
      <c r="CM1063" s="526"/>
      <c r="CN1063" s="526"/>
      <c r="CO1063" s="526"/>
      <c r="CP1063" s="526"/>
      <c r="CQ1063" s="526"/>
      <c r="CR1063" s="526"/>
      <c r="CS1063" s="526"/>
      <c r="CT1063" s="526"/>
      <c r="CU1063" s="526"/>
      <c r="CV1063" s="526"/>
      <c r="CW1063" s="526"/>
      <c r="CX1063" s="526"/>
      <c r="CY1063" s="526"/>
      <c r="CZ1063" s="526"/>
      <c r="DA1063" s="526"/>
      <c r="DB1063" s="526"/>
      <c r="DC1063" s="526"/>
      <c r="DD1063" s="526"/>
      <c r="DE1063" s="526"/>
      <c r="DF1063" s="526"/>
    </row>
    <row r="1064" spans="8:110">
      <c r="H1064" s="524">
        <f t="shared" si="153"/>
        <v>0</v>
      </c>
      <c r="K1064" s="526"/>
      <c r="L1064" s="526"/>
      <c r="M1064" s="526"/>
      <c r="N1064" s="526"/>
      <c r="O1064" s="526"/>
      <c r="P1064" s="526"/>
      <c r="Q1064" s="526"/>
      <c r="R1064" s="526"/>
      <c r="S1064" s="526"/>
      <c r="T1064" s="526"/>
      <c r="U1064" s="526"/>
      <c r="V1064" s="526"/>
      <c r="W1064" s="526"/>
      <c r="X1064" s="526"/>
      <c r="Y1064" s="526"/>
      <c r="Z1064" s="526"/>
      <c r="AA1064" s="526"/>
      <c r="AB1064" s="526"/>
      <c r="AC1064" s="526"/>
      <c r="AD1064" s="526"/>
      <c r="AE1064" s="526"/>
      <c r="AF1064" s="526"/>
      <c r="AG1064" s="526"/>
      <c r="AH1064" s="526"/>
      <c r="AI1064" s="526"/>
      <c r="AJ1064" s="526"/>
      <c r="AK1064" s="526"/>
      <c r="AL1064" s="526"/>
      <c r="AM1064" s="526"/>
      <c r="AN1064" s="526"/>
      <c r="AO1064" s="526"/>
      <c r="AP1064" s="526"/>
      <c r="AQ1064" s="526"/>
      <c r="AR1064" s="526"/>
      <c r="AS1064" s="526"/>
      <c r="AT1064" s="526"/>
      <c r="AU1064" s="526"/>
      <c r="AV1064" s="526"/>
      <c r="AW1064" s="526"/>
      <c r="AX1064" s="526"/>
      <c r="AY1064" s="526"/>
      <c r="AZ1064" s="526"/>
      <c r="BA1064" s="526"/>
      <c r="BB1064" s="526"/>
      <c r="BC1064" s="526"/>
      <c r="BD1064" s="526"/>
      <c r="BE1064" s="526"/>
      <c r="BF1064" s="526"/>
      <c r="BG1064" s="526"/>
      <c r="BH1064" s="526"/>
      <c r="BI1064" s="526"/>
      <c r="BJ1064" s="526"/>
      <c r="BK1064" s="526"/>
      <c r="BL1064" s="526"/>
      <c r="BM1064" s="526"/>
      <c r="BN1064" s="526"/>
      <c r="BO1064" s="526"/>
      <c r="BP1064" s="526"/>
      <c r="BQ1064" s="526"/>
      <c r="BR1064" s="526"/>
      <c r="BS1064" s="526"/>
      <c r="BT1064" s="526"/>
      <c r="BU1064" s="526"/>
      <c r="BV1064" s="526"/>
      <c r="BW1064" s="526"/>
      <c r="BX1064" s="526"/>
      <c r="BY1064" s="526"/>
      <c r="BZ1064" s="526"/>
      <c r="CA1064" s="526"/>
      <c r="CB1064" s="526"/>
      <c r="CC1064" s="526"/>
      <c r="CD1064" s="526"/>
      <c r="CE1064" s="526"/>
      <c r="CF1064" s="526"/>
      <c r="CG1064" s="526"/>
      <c r="CH1064" s="526"/>
      <c r="CI1064" s="526"/>
      <c r="CJ1064" s="526"/>
      <c r="CK1064" s="526"/>
      <c r="CL1064" s="526"/>
      <c r="CM1064" s="526"/>
      <c r="CN1064" s="526"/>
      <c r="CO1064" s="526"/>
      <c r="CP1064" s="526"/>
      <c r="CQ1064" s="526"/>
      <c r="CR1064" s="526"/>
      <c r="CS1064" s="526"/>
      <c r="CT1064" s="526"/>
      <c r="CU1064" s="526"/>
      <c r="CV1064" s="526"/>
      <c r="CW1064" s="526"/>
      <c r="CX1064" s="526"/>
      <c r="CY1064" s="526"/>
      <c r="CZ1064" s="526"/>
      <c r="DA1064" s="526"/>
      <c r="DB1064" s="526"/>
      <c r="DC1064" s="526"/>
      <c r="DD1064" s="526"/>
      <c r="DE1064" s="526"/>
      <c r="DF1064" s="526"/>
    </row>
    <row r="1065" spans="8:110">
      <c r="H1065" s="524">
        <f t="shared" si="153"/>
        <v>0</v>
      </c>
      <c r="K1065" s="526"/>
      <c r="L1065" s="526"/>
      <c r="M1065" s="526"/>
      <c r="N1065" s="526"/>
      <c r="O1065" s="526"/>
      <c r="P1065" s="526"/>
      <c r="Q1065" s="526"/>
      <c r="R1065" s="526"/>
      <c r="S1065" s="526"/>
      <c r="T1065" s="526"/>
      <c r="U1065" s="526"/>
      <c r="V1065" s="526"/>
      <c r="W1065" s="526"/>
      <c r="X1065" s="526"/>
      <c r="Y1065" s="526"/>
      <c r="Z1065" s="526"/>
      <c r="AA1065" s="526"/>
      <c r="AB1065" s="526"/>
      <c r="AC1065" s="526"/>
      <c r="AD1065" s="526"/>
      <c r="AE1065" s="526"/>
      <c r="AF1065" s="526"/>
      <c r="AG1065" s="526"/>
      <c r="AH1065" s="526"/>
      <c r="AI1065" s="526"/>
      <c r="AJ1065" s="526"/>
      <c r="AK1065" s="526"/>
      <c r="AL1065" s="526"/>
      <c r="AM1065" s="526"/>
      <c r="AN1065" s="526"/>
      <c r="AO1065" s="526"/>
      <c r="AP1065" s="526"/>
      <c r="AQ1065" s="526"/>
      <c r="AR1065" s="526"/>
      <c r="AS1065" s="526"/>
      <c r="AT1065" s="526"/>
      <c r="AU1065" s="526"/>
      <c r="AV1065" s="526"/>
      <c r="AW1065" s="526"/>
      <c r="AX1065" s="526"/>
      <c r="AY1065" s="526"/>
      <c r="AZ1065" s="526"/>
      <c r="BA1065" s="526"/>
      <c r="BB1065" s="526"/>
      <c r="BC1065" s="526"/>
      <c r="BD1065" s="526"/>
      <c r="BE1065" s="526"/>
      <c r="BF1065" s="526"/>
      <c r="BG1065" s="526"/>
      <c r="BH1065" s="526"/>
      <c r="BI1065" s="526"/>
      <c r="BJ1065" s="526"/>
      <c r="BK1065" s="526"/>
      <c r="BL1065" s="526"/>
      <c r="BM1065" s="526"/>
      <c r="BN1065" s="526"/>
      <c r="BO1065" s="526"/>
      <c r="BP1065" s="526"/>
      <c r="BQ1065" s="526"/>
      <c r="BR1065" s="526"/>
      <c r="BS1065" s="526"/>
      <c r="BT1065" s="526"/>
      <c r="BU1065" s="526"/>
      <c r="BV1065" s="526"/>
      <c r="BW1065" s="526"/>
      <c r="BX1065" s="526"/>
      <c r="BY1065" s="526"/>
      <c r="BZ1065" s="526"/>
      <c r="CA1065" s="526"/>
      <c r="CB1065" s="526"/>
      <c r="CC1065" s="526"/>
      <c r="CD1065" s="526"/>
      <c r="CE1065" s="526"/>
      <c r="CF1065" s="526"/>
      <c r="CG1065" s="526"/>
      <c r="CH1065" s="526"/>
      <c r="CI1065" s="526"/>
      <c r="CJ1065" s="526"/>
      <c r="CK1065" s="526"/>
      <c r="CL1065" s="526"/>
      <c r="CM1065" s="526"/>
      <c r="CN1065" s="526"/>
      <c r="CO1065" s="526"/>
      <c r="CP1065" s="526"/>
      <c r="CQ1065" s="526"/>
      <c r="CR1065" s="526"/>
      <c r="CS1065" s="526"/>
      <c r="CT1065" s="526"/>
      <c r="CU1065" s="526"/>
      <c r="CV1065" s="526"/>
      <c r="CW1065" s="526"/>
      <c r="CX1065" s="526"/>
      <c r="CY1065" s="526"/>
      <c r="CZ1065" s="526"/>
      <c r="DA1065" s="526"/>
      <c r="DB1065" s="526"/>
      <c r="DC1065" s="526"/>
      <c r="DD1065" s="526"/>
      <c r="DE1065" s="526"/>
      <c r="DF1065" s="526"/>
    </row>
    <row r="1066" spans="8:110">
      <c r="H1066" s="524">
        <f t="shared" si="153"/>
        <v>0</v>
      </c>
      <c r="K1066" s="526"/>
      <c r="L1066" s="526"/>
      <c r="M1066" s="526"/>
      <c r="N1066" s="526"/>
      <c r="O1066" s="526"/>
      <c r="P1066" s="526"/>
      <c r="Q1066" s="526"/>
      <c r="R1066" s="526"/>
      <c r="S1066" s="526"/>
      <c r="T1066" s="526"/>
      <c r="U1066" s="526"/>
      <c r="V1066" s="526"/>
      <c r="W1066" s="526"/>
      <c r="X1066" s="526"/>
      <c r="Y1066" s="526"/>
      <c r="Z1066" s="526"/>
      <c r="AA1066" s="526"/>
      <c r="AB1066" s="526"/>
      <c r="AC1066" s="526"/>
      <c r="AD1066" s="526"/>
      <c r="AE1066" s="526"/>
      <c r="AF1066" s="526"/>
      <c r="AG1066" s="526"/>
      <c r="AH1066" s="526"/>
      <c r="AI1066" s="526"/>
      <c r="AJ1066" s="526"/>
      <c r="AK1066" s="526"/>
      <c r="AL1066" s="526"/>
      <c r="AM1066" s="526"/>
      <c r="AN1066" s="526"/>
      <c r="AO1066" s="526"/>
      <c r="AP1066" s="526"/>
      <c r="AQ1066" s="526"/>
      <c r="AR1066" s="526"/>
      <c r="AS1066" s="526"/>
      <c r="AT1066" s="526"/>
      <c r="AU1066" s="526"/>
      <c r="AV1066" s="526"/>
      <c r="AW1066" s="526"/>
      <c r="AX1066" s="526"/>
      <c r="AY1066" s="526"/>
      <c r="AZ1066" s="526"/>
      <c r="BA1066" s="526"/>
      <c r="BB1066" s="526"/>
      <c r="BC1066" s="526"/>
      <c r="BD1066" s="526"/>
      <c r="BE1066" s="526"/>
      <c r="BF1066" s="526"/>
      <c r="BG1066" s="526"/>
      <c r="BH1066" s="526"/>
      <c r="BI1066" s="526"/>
      <c r="BJ1066" s="526"/>
      <c r="BK1066" s="526"/>
      <c r="BL1066" s="526"/>
      <c r="BM1066" s="526"/>
      <c r="BN1066" s="526"/>
      <c r="BO1066" s="526"/>
      <c r="BP1066" s="526"/>
      <c r="BQ1066" s="526"/>
      <c r="BR1066" s="526"/>
      <c r="BS1066" s="526"/>
      <c r="BT1066" s="526"/>
      <c r="BU1066" s="526"/>
      <c r="BV1066" s="526"/>
      <c r="BW1066" s="526"/>
      <c r="BX1066" s="526"/>
      <c r="BY1066" s="526"/>
      <c r="BZ1066" s="526"/>
      <c r="CA1066" s="526"/>
      <c r="CB1066" s="526"/>
      <c r="CC1066" s="526"/>
      <c r="CD1066" s="526"/>
      <c r="CE1066" s="526"/>
      <c r="CF1066" s="526"/>
      <c r="CG1066" s="526"/>
      <c r="CH1066" s="526"/>
      <c r="CI1066" s="526"/>
      <c r="CJ1066" s="526"/>
      <c r="CK1066" s="526"/>
      <c r="CL1066" s="526"/>
      <c r="CM1066" s="526"/>
      <c r="CN1066" s="526"/>
      <c r="CO1066" s="526"/>
      <c r="CP1066" s="526"/>
      <c r="CQ1066" s="526"/>
      <c r="CR1066" s="526"/>
      <c r="CS1066" s="526"/>
      <c r="CT1066" s="526"/>
      <c r="CU1066" s="526"/>
      <c r="CV1066" s="526"/>
      <c r="CW1066" s="526"/>
      <c r="CX1066" s="526"/>
      <c r="CY1066" s="526"/>
      <c r="CZ1066" s="526"/>
      <c r="DA1066" s="526"/>
      <c r="DB1066" s="526"/>
      <c r="DC1066" s="526"/>
      <c r="DD1066" s="526"/>
      <c r="DE1066" s="526"/>
      <c r="DF1066" s="526"/>
    </row>
    <row r="1067" spans="8:110">
      <c r="H1067" s="524">
        <f t="shared" si="153"/>
        <v>0</v>
      </c>
      <c r="K1067" s="526"/>
      <c r="L1067" s="526"/>
      <c r="M1067" s="526"/>
      <c r="N1067" s="526"/>
      <c r="O1067" s="526"/>
      <c r="P1067" s="526"/>
      <c r="Q1067" s="526"/>
      <c r="R1067" s="526"/>
      <c r="S1067" s="526"/>
      <c r="T1067" s="526"/>
      <c r="U1067" s="526"/>
      <c r="V1067" s="526"/>
      <c r="W1067" s="526"/>
      <c r="X1067" s="526"/>
      <c r="Y1067" s="526"/>
      <c r="Z1067" s="526"/>
      <c r="AA1067" s="526"/>
      <c r="AB1067" s="526"/>
      <c r="AC1067" s="526"/>
      <c r="AD1067" s="526"/>
      <c r="AE1067" s="526"/>
      <c r="AF1067" s="526"/>
      <c r="AG1067" s="526"/>
      <c r="AH1067" s="526"/>
      <c r="AI1067" s="526"/>
      <c r="AJ1067" s="526"/>
      <c r="AK1067" s="526"/>
      <c r="AL1067" s="526"/>
      <c r="AM1067" s="526"/>
      <c r="AN1067" s="526"/>
      <c r="AO1067" s="526"/>
      <c r="AP1067" s="526"/>
      <c r="AQ1067" s="526"/>
      <c r="AR1067" s="526"/>
      <c r="AS1067" s="526"/>
      <c r="AT1067" s="526"/>
      <c r="AU1067" s="526"/>
      <c r="AV1067" s="526"/>
      <c r="AW1067" s="526"/>
      <c r="AX1067" s="526"/>
      <c r="AY1067" s="526"/>
      <c r="AZ1067" s="526"/>
      <c r="BA1067" s="526"/>
      <c r="BB1067" s="526"/>
      <c r="BC1067" s="526"/>
      <c r="BD1067" s="526"/>
      <c r="BE1067" s="526"/>
      <c r="BF1067" s="526"/>
      <c r="BG1067" s="526"/>
      <c r="BH1067" s="526"/>
      <c r="BI1067" s="526"/>
      <c r="BJ1067" s="526"/>
      <c r="BK1067" s="526"/>
      <c r="BL1067" s="526"/>
      <c r="BM1067" s="526"/>
      <c r="BN1067" s="526"/>
      <c r="BO1067" s="526"/>
      <c r="BP1067" s="526"/>
      <c r="BQ1067" s="526"/>
      <c r="BR1067" s="526"/>
      <c r="BS1067" s="526"/>
      <c r="BT1067" s="526"/>
      <c r="BU1067" s="526"/>
      <c r="BV1067" s="526"/>
      <c r="BW1067" s="526"/>
      <c r="BX1067" s="526"/>
      <c r="BY1067" s="526"/>
      <c r="BZ1067" s="526"/>
      <c r="CA1067" s="526"/>
      <c r="CB1067" s="526"/>
      <c r="CC1067" s="526"/>
      <c r="CD1067" s="526"/>
      <c r="CE1067" s="526"/>
      <c r="CF1067" s="526"/>
      <c r="CG1067" s="526"/>
      <c r="CH1067" s="526"/>
      <c r="CI1067" s="526"/>
      <c r="CJ1067" s="526"/>
      <c r="CK1067" s="526"/>
      <c r="CL1067" s="526"/>
      <c r="CM1067" s="526"/>
      <c r="CN1067" s="526"/>
      <c r="CO1067" s="526"/>
      <c r="CP1067" s="526"/>
      <c r="CQ1067" s="526"/>
      <c r="CR1067" s="526"/>
      <c r="CS1067" s="526"/>
      <c r="CT1067" s="526"/>
      <c r="CU1067" s="526"/>
      <c r="CV1067" s="526"/>
      <c r="CW1067" s="526"/>
      <c r="CX1067" s="526"/>
      <c r="CY1067" s="526"/>
      <c r="CZ1067" s="526"/>
      <c r="DA1067" s="526"/>
      <c r="DB1067" s="526"/>
      <c r="DC1067" s="526"/>
      <c r="DD1067" s="526"/>
      <c r="DE1067" s="526"/>
      <c r="DF1067" s="526"/>
    </row>
    <row r="1068" spans="8:110">
      <c r="H1068" s="524">
        <f t="shared" si="153"/>
        <v>0</v>
      </c>
      <c r="K1068" s="526"/>
      <c r="L1068" s="526"/>
      <c r="M1068" s="526"/>
      <c r="N1068" s="526"/>
      <c r="O1068" s="526"/>
      <c r="P1068" s="526"/>
      <c r="Q1068" s="526"/>
      <c r="R1068" s="526"/>
      <c r="S1068" s="526"/>
      <c r="T1068" s="526"/>
      <c r="U1068" s="526"/>
      <c r="V1068" s="526"/>
      <c r="W1068" s="526"/>
      <c r="X1068" s="526"/>
      <c r="Y1068" s="526"/>
      <c r="Z1068" s="526"/>
      <c r="AA1068" s="526"/>
      <c r="AB1068" s="526"/>
      <c r="AC1068" s="526"/>
      <c r="AD1068" s="526"/>
      <c r="AE1068" s="526"/>
      <c r="AF1068" s="526"/>
      <c r="AG1068" s="526"/>
      <c r="AH1068" s="526"/>
      <c r="AI1068" s="526"/>
      <c r="AJ1068" s="526"/>
      <c r="AK1068" s="526"/>
      <c r="AL1068" s="526"/>
      <c r="AM1068" s="526"/>
      <c r="AN1068" s="526"/>
      <c r="AO1068" s="526"/>
      <c r="AP1068" s="526"/>
      <c r="AQ1068" s="526"/>
      <c r="AR1068" s="526"/>
      <c r="AS1068" s="526"/>
      <c r="AT1068" s="526"/>
      <c r="AU1068" s="526"/>
      <c r="AV1068" s="526"/>
      <c r="AW1068" s="526"/>
      <c r="AX1068" s="526"/>
      <c r="AY1068" s="526"/>
      <c r="AZ1068" s="526"/>
      <c r="BA1068" s="526"/>
      <c r="BB1068" s="526"/>
      <c r="BC1068" s="526"/>
      <c r="BD1068" s="526"/>
      <c r="BE1068" s="526"/>
      <c r="BF1068" s="526"/>
      <c r="BG1068" s="526"/>
      <c r="BH1068" s="526"/>
      <c r="BI1068" s="526"/>
      <c r="BJ1068" s="526"/>
      <c r="BK1068" s="526"/>
      <c r="BL1068" s="526"/>
      <c r="BM1068" s="526"/>
      <c r="BN1068" s="526"/>
      <c r="BO1068" s="526"/>
      <c r="BP1068" s="526"/>
      <c r="BQ1068" s="526"/>
      <c r="BR1068" s="526"/>
      <c r="BS1068" s="526"/>
      <c r="BT1068" s="526"/>
      <c r="BU1068" s="526"/>
      <c r="BV1068" s="526"/>
      <c r="BW1068" s="526"/>
      <c r="BX1068" s="526"/>
      <c r="BY1068" s="526"/>
      <c r="BZ1068" s="526"/>
      <c r="CA1068" s="526"/>
      <c r="CB1068" s="526"/>
      <c r="CC1068" s="526"/>
      <c r="CD1068" s="526"/>
      <c r="CE1068" s="526"/>
      <c r="CF1068" s="526"/>
      <c r="CG1068" s="526"/>
      <c r="CH1068" s="526"/>
      <c r="CI1068" s="526"/>
      <c r="CJ1068" s="526"/>
      <c r="CK1068" s="526"/>
      <c r="CL1068" s="526"/>
      <c r="CM1068" s="526"/>
      <c r="CN1068" s="526"/>
      <c r="CO1068" s="526"/>
      <c r="CP1068" s="526"/>
      <c r="CQ1068" s="526"/>
      <c r="CR1068" s="526"/>
      <c r="CS1068" s="526"/>
      <c r="CT1068" s="526"/>
      <c r="CU1068" s="526"/>
      <c r="CV1068" s="526"/>
      <c r="CW1068" s="526"/>
      <c r="CX1068" s="526"/>
      <c r="CY1068" s="526"/>
      <c r="CZ1068" s="526"/>
      <c r="DA1068" s="526"/>
      <c r="DB1068" s="526"/>
      <c r="DC1068" s="526"/>
      <c r="DD1068" s="526"/>
      <c r="DE1068" s="526"/>
      <c r="DF1068" s="526"/>
    </row>
    <row r="1069" spans="8:110">
      <c r="H1069" s="524">
        <f t="shared" si="153"/>
        <v>0</v>
      </c>
      <c r="K1069" s="526"/>
      <c r="L1069" s="526"/>
      <c r="M1069" s="526"/>
      <c r="N1069" s="526"/>
      <c r="O1069" s="526"/>
      <c r="P1069" s="526"/>
      <c r="Q1069" s="526"/>
      <c r="R1069" s="526"/>
      <c r="S1069" s="526"/>
      <c r="T1069" s="526"/>
      <c r="U1069" s="526"/>
      <c r="V1069" s="526"/>
      <c r="W1069" s="526"/>
      <c r="X1069" s="526"/>
      <c r="Y1069" s="526"/>
      <c r="Z1069" s="526"/>
      <c r="AA1069" s="526"/>
      <c r="AB1069" s="526"/>
      <c r="AC1069" s="526"/>
      <c r="AD1069" s="526"/>
      <c r="AE1069" s="526"/>
      <c r="AF1069" s="526"/>
      <c r="AG1069" s="526"/>
      <c r="AH1069" s="526"/>
      <c r="AI1069" s="526"/>
      <c r="AJ1069" s="526"/>
      <c r="AK1069" s="526"/>
      <c r="AL1069" s="526"/>
      <c r="AM1069" s="526"/>
      <c r="AN1069" s="526"/>
      <c r="AO1069" s="526"/>
      <c r="AP1069" s="526"/>
      <c r="AQ1069" s="526"/>
      <c r="AR1069" s="526"/>
      <c r="AS1069" s="526"/>
      <c r="AT1069" s="526"/>
      <c r="AU1069" s="526"/>
      <c r="AV1069" s="526"/>
      <c r="AW1069" s="526"/>
      <c r="AX1069" s="526"/>
      <c r="AY1069" s="526"/>
      <c r="AZ1069" s="526"/>
      <c r="BA1069" s="526"/>
      <c r="BB1069" s="526"/>
      <c r="BC1069" s="526"/>
      <c r="BD1069" s="526"/>
      <c r="BE1069" s="526"/>
      <c r="BF1069" s="526"/>
      <c r="BG1069" s="526"/>
      <c r="BH1069" s="526"/>
      <c r="BI1069" s="526"/>
      <c r="BJ1069" s="526"/>
      <c r="BK1069" s="526"/>
      <c r="BL1069" s="526"/>
      <c r="BM1069" s="526"/>
      <c r="BN1069" s="526"/>
      <c r="BO1069" s="526"/>
      <c r="BP1069" s="526"/>
      <c r="BQ1069" s="526"/>
      <c r="BR1069" s="526"/>
      <c r="BS1069" s="526"/>
      <c r="BT1069" s="526"/>
      <c r="BU1069" s="526"/>
      <c r="BV1069" s="526"/>
      <c r="BW1069" s="526"/>
      <c r="BX1069" s="526"/>
      <c r="BY1069" s="526"/>
      <c r="BZ1069" s="526"/>
      <c r="CA1069" s="526"/>
      <c r="CB1069" s="526"/>
      <c r="CC1069" s="526"/>
      <c r="CD1069" s="526"/>
      <c r="CE1069" s="526"/>
      <c r="CF1069" s="526"/>
      <c r="CG1069" s="526"/>
      <c r="CH1069" s="526"/>
      <c r="CI1069" s="526"/>
      <c r="CJ1069" s="526"/>
      <c r="CK1069" s="526"/>
      <c r="CL1069" s="526"/>
      <c r="CM1069" s="526"/>
      <c r="CN1069" s="526"/>
      <c r="CO1069" s="526"/>
      <c r="CP1069" s="526"/>
      <c r="CQ1069" s="526"/>
      <c r="CR1069" s="526"/>
      <c r="CS1069" s="526"/>
      <c r="CT1069" s="526"/>
      <c r="CU1069" s="526"/>
      <c r="CV1069" s="526"/>
      <c r="CW1069" s="526"/>
      <c r="CX1069" s="526"/>
      <c r="CY1069" s="526"/>
      <c r="CZ1069" s="526"/>
      <c r="DA1069" s="526"/>
      <c r="DB1069" s="526"/>
      <c r="DC1069" s="526"/>
      <c r="DD1069" s="526"/>
      <c r="DE1069" s="526"/>
      <c r="DF1069" s="526"/>
    </row>
    <row r="1070" spans="8:110">
      <c r="H1070" s="524">
        <f t="shared" ref="H1070:H1133" si="154">D1070-C1070</f>
        <v>0</v>
      </c>
      <c r="K1070" s="526"/>
      <c r="L1070" s="526"/>
      <c r="M1070" s="526"/>
      <c r="N1070" s="526"/>
      <c r="O1070" s="526"/>
      <c r="P1070" s="526"/>
      <c r="Q1070" s="526"/>
      <c r="R1070" s="526"/>
      <c r="S1070" s="526"/>
      <c r="T1070" s="526"/>
      <c r="U1070" s="526"/>
      <c r="V1070" s="526"/>
      <c r="W1070" s="526"/>
      <c r="X1070" s="526"/>
      <c r="Y1070" s="526"/>
      <c r="Z1070" s="526"/>
      <c r="AA1070" s="526"/>
      <c r="AB1070" s="526"/>
      <c r="AC1070" s="526"/>
      <c r="AD1070" s="526"/>
      <c r="AE1070" s="526"/>
      <c r="AF1070" s="526"/>
      <c r="AG1070" s="526"/>
      <c r="AH1070" s="526"/>
      <c r="AI1070" s="526"/>
      <c r="AJ1070" s="526"/>
      <c r="AK1070" s="526"/>
      <c r="AL1070" s="526"/>
      <c r="AM1070" s="526"/>
      <c r="AN1070" s="526"/>
      <c r="AO1070" s="526"/>
      <c r="AP1070" s="526"/>
      <c r="AQ1070" s="526"/>
      <c r="AR1070" s="526"/>
      <c r="AS1070" s="526"/>
      <c r="AT1070" s="526"/>
      <c r="AU1070" s="526"/>
      <c r="AV1070" s="526"/>
      <c r="AW1070" s="526"/>
      <c r="AX1070" s="526"/>
      <c r="AY1070" s="526"/>
      <c r="AZ1070" s="526"/>
      <c r="BA1070" s="526"/>
      <c r="BB1070" s="526"/>
      <c r="BC1070" s="526"/>
      <c r="BD1070" s="526"/>
      <c r="BE1070" s="526"/>
      <c r="BF1070" s="526"/>
      <c r="BG1070" s="526"/>
      <c r="BH1070" s="526"/>
      <c r="BI1070" s="526"/>
      <c r="BJ1070" s="526"/>
      <c r="BK1070" s="526"/>
      <c r="BL1070" s="526"/>
      <c r="BM1070" s="526"/>
      <c r="BN1070" s="526"/>
      <c r="BO1070" s="526"/>
      <c r="BP1070" s="526"/>
      <c r="BQ1070" s="526"/>
      <c r="BR1070" s="526"/>
      <c r="BS1070" s="526"/>
      <c r="BT1070" s="526"/>
      <c r="BU1070" s="526"/>
      <c r="BV1070" s="526"/>
      <c r="BW1070" s="526"/>
      <c r="BX1070" s="526"/>
      <c r="BY1070" s="526"/>
      <c r="BZ1070" s="526"/>
      <c r="CA1070" s="526"/>
      <c r="CB1070" s="526"/>
      <c r="CC1070" s="526"/>
      <c r="CD1070" s="526"/>
      <c r="CE1070" s="526"/>
      <c r="CF1070" s="526"/>
      <c r="CG1070" s="526"/>
      <c r="CH1070" s="526"/>
      <c r="CI1070" s="526"/>
      <c r="CJ1070" s="526"/>
      <c r="CK1070" s="526"/>
      <c r="CL1070" s="526"/>
      <c r="CM1070" s="526"/>
      <c r="CN1070" s="526"/>
      <c r="CO1070" s="526"/>
      <c r="CP1070" s="526"/>
      <c r="CQ1070" s="526"/>
      <c r="CR1070" s="526"/>
      <c r="CS1070" s="526"/>
      <c r="CT1070" s="526"/>
      <c r="CU1070" s="526"/>
      <c r="CV1070" s="526"/>
      <c r="CW1070" s="526"/>
      <c r="CX1070" s="526"/>
      <c r="CY1070" s="526"/>
      <c r="CZ1070" s="526"/>
      <c r="DA1070" s="526"/>
      <c r="DB1070" s="526"/>
      <c r="DC1070" s="526"/>
      <c r="DD1070" s="526"/>
      <c r="DE1070" s="526"/>
      <c r="DF1070" s="526"/>
    </row>
    <row r="1071" spans="8:110">
      <c r="H1071" s="524">
        <f t="shared" si="154"/>
        <v>0</v>
      </c>
      <c r="K1071" s="526"/>
      <c r="L1071" s="526"/>
      <c r="M1071" s="526"/>
      <c r="N1071" s="526"/>
      <c r="O1071" s="526"/>
      <c r="P1071" s="526"/>
      <c r="Q1071" s="526"/>
      <c r="R1071" s="526"/>
      <c r="S1071" s="526"/>
      <c r="T1071" s="526"/>
      <c r="U1071" s="526"/>
      <c r="V1071" s="526"/>
      <c r="W1071" s="526"/>
      <c r="X1071" s="526"/>
      <c r="Y1071" s="526"/>
      <c r="Z1071" s="526"/>
      <c r="AA1071" s="526"/>
      <c r="AB1071" s="526"/>
      <c r="AC1071" s="526"/>
      <c r="AD1071" s="526"/>
      <c r="AE1071" s="526"/>
      <c r="AF1071" s="526"/>
      <c r="AG1071" s="526"/>
      <c r="AH1071" s="526"/>
      <c r="AI1071" s="526"/>
      <c r="AJ1071" s="526"/>
      <c r="AK1071" s="526"/>
      <c r="AL1071" s="526"/>
      <c r="AM1071" s="526"/>
      <c r="AN1071" s="526"/>
      <c r="AO1071" s="526"/>
      <c r="AP1071" s="526"/>
      <c r="AQ1071" s="526"/>
      <c r="AR1071" s="526"/>
      <c r="AS1071" s="526"/>
      <c r="AT1071" s="526"/>
      <c r="AU1071" s="526"/>
      <c r="AV1071" s="526"/>
      <c r="AW1071" s="526"/>
      <c r="AX1071" s="526"/>
      <c r="AY1071" s="526"/>
      <c r="AZ1071" s="526"/>
      <c r="BA1071" s="526"/>
      <c r="BB1071" s="526"/>
      <c r="BC1071" s="526"/>
      <c r="BD1071" s="526"/>
      <c r="BE1071" s="526"/>
      <c r="BF1071" s="526"/>
      <c r="BG1071" s="526"/>
      <c r="BH1071" s="526"/>
      <c r="BI1071" s="526"/>
      <c r="BJ1071" s="526"/>
      <c r="BK1071" s="526"/>
      <c r="BL1071" s="526"/>
      <c r="BM1071" s="526"/>
      <c r="BN1071" s="526"/>
      <c r="BO1071" s="526"/>
      <c r="BP1071" s="526"/>
      <c r="BQ1071" s="526"/>
      <c r="BR1071" s="526"/>
      <c r="BS1071" s="526"/>
      <c r="BT1071" s="526"/>
      <c r="BU1071" s="526"/>
      <c r="BV1071" s="526"/>
      <c r="BW1071" s="526"/>
      <c r="BX1071" s="526"/>
      <c r="BY1071" s="526"/>
      <c r="BZ1071" s="526"/>
      <c r="CA1071" s="526"/>
      <c r="CB1071" s="526"/>
      <c r="CC1071" s="526"/>
      <c r="CD1071" s="526"/>
      <c r="CE1071" s="526"/>
      <c r="CF1071" s="526"/>
      <c r="CG1071" s="526"/>
      <c r="CH1071" s="526"/>
      <c r="CI1071" s="526"/>
      <c r="CJ1071" s="526"/>
      <c r="CK1071" s="526"/>
      <c r="CL1071" s="526"/>
      <c r="CM1071" s="526"/>
      <c r="CN1071" s="526"/>
      <c r="CO1071" s="526"/>
      <c r="CP1071" s="526"/>
      <c r="CQ1071" s="526"/>
      <c r="CR1071" s="526"/>
      <c r="CS1071" s="526"/>
      <c r="CT1071" s="526"/>
      <c r="CU1071" s="526"/>
      <c r="CV1071" s="526"/>
      <c r="CW1071" s="526"/>
      <c r="CX1071" s="526"/>
      <c r="CY1071" s="526"/>
      <c r="CZ1071" s="526"/>
      <c r="DA1071" s="526"/>
      <c r="DB1071" s="526"/>
      <c r="DC1071" s="526"/>
      <c r="DD1071" s="526"/>
      <c r="DE1071" s="526"/>
      <c r="DF1071" s="526"/>
    </row>
    <row r="1072" spans="8:110">
      <c r="H1072" s="524">
        <f t="shared" si="154"/>
        <v>0</v>
      </c>
      <c r="K1072" s="526"/>
      <c r="L1072" s="526"/>
      <c r="M1072" s="526"/>
      <c r="N1072" s="526"/>
      <c r="O1072" s="526"/>
      <c r="P1072" s="526"/>
      <c r="Q1072" s="526"/>
      <c r="R1072" s="526"/>
      <c r="S1072" s="526"/>
      <c r="T1072" s="526"/>
      <c r="U1072" s="526"/>
      <c r="V1072" s="526"/>
      <c r="W1072" s="526"/>
      <c r="X1072" s="526"/>
      <c r="Y1072" s="526"/>
      <c r="Z1072" s="526"/>
      <c r="AA1072" s="526"/>
      <c r="AB1072" s="526"/>
      <c r="AC1072" s="526"/>
      <c r="AD1072" s="526"/>
      <c r="AE1072" s="526"/>
      <c r="AF1072" s="526"/>
      <c r="AG1072" s="526"/>
      <c r="AH1072" s="526"/>
      <c r="AI1072" s="526"/>
      <c r="AJ1072" s="526"/>
      <c r="AK1072" s="526"/>
      <c r="AL1072" s="526"/>
      <c r="AM1072" s="526"/>
      <c r="AN1072" s="526"/>
      <c r="AO1072" s="526"/>
      <c r="AP1072" s="526"/>
      <c r="AQ1072" s="526"/>
      <c r="AR1072" s="526"/>
      <c r="AS1072" s="526"/>
      <c r="AT1072" s="526"/>
      <c r="AU1072" s="526"/>
      <c r="AV1072" s="526"/>
      <c r="AW1072" s="526"/>
      <c r="AX1072" s="526"/>
      <c r="AY1072" s="526"/>
      <c r="AZ1072" s="526"/>
      <c r="BA1072" s="526"/>
      <c r="BB1072" s="526"/>
      <c r="BC1072" s="526"/>
      <c r="BD1072" s="526"/>
      <c r="BE1072" s="526"/>
      <c r="BF1072" s="526"/>
      <c r="BG1072" s="526"/>
      <c r="BH1072" s="526"/>
      <c r="BI1072" s="526"/>
      <c r="BJ1072" s="526"/>
      <c r="BK1072" s="526"/>
      <c r="BL1072" s="526"/>
      <c r="BM1072" s="526"/>
      <c r="BN1072" s="526"/>
      <c r="BO1072" s="526"/>
      <c r="BP1072" s="526"/>
      <c r="BQ1072" s="526"/>
      <c r="BR1072" s="526"/>
      <c r="BS1072" s="526"/>
      <c r="BT1072" s="526"/>
      <c r="BU1072" s="526"/>
      <c r="BV1072" s="526"/>
      <c r="BW1072" s="526"/>
      <c r="BX1072" s="526"/>
      <c r="BY1072" s="526"/>
      <c r="BZ1072" s="526"/>
      <c r="CA1072" s="526"/>
      <c r="CB1072" s="526"/>
      <c r="CC1072" s="526"/>
      <c r="CD1072" s="526"/>
      <c r="CE1072" s="526"/>
      <c r="CF1072" s="526"/>
      <c r="CG1072" s="526"/>
      <c r="CH1072" s="526"/>
      <c r="CI1072" s="526"/>
      <c r="CJ1072" s="526"/>
      <c r="CK1072" s="526"/>
      <c r="CL1072" s="526"/>
      <c r="CM1072" s="526"/>
      <c r="CN1072" s="526"/>
      <c r="CO1072" s="526"/>
      <c r="CP1072" s="526"/>
      <c r="CQ1072" s="526"/>
      <c r="CR1072" s="526"/>
      <c r="CS1072" s="526"/>
      <c r="CT1072" s="526"/>
      <c r="CU1072" s="526"/>
      <c r="CV1072" s="526"/>
      <c r="CW1072" s="526"/>
      <c r="CX1072" s="526"/>
      <c r="CY1072" s="526"/>
      <c r="CZ1072" s="526"/>
      <c r="DA1072" s="526"/>
      <c r="DB1072" s="526"/>
      <c r="DC1072" s="526"/>
      <c r="DD1072" s="526"/>
      <c r="DE1072" s="526"/>
      <c r="DF1072" s="526"/>
    </row>
    <row r="1073" spans="8:110">
      <c r="H1073" s="524">
        <f t="shared" si="154"/>
        <v>0</v>
      </c>
      <c r="K1073" s="526"/>
      <c r="L1073" s="526"/>
      <c r="M1073" s="526"/>
      <c r="N1073" s="526"/>
      <c r="O1073" s="526"/>
      <c r="P1073" s="526"/>
      <c r="Q1073" s="526"/>
      <c r="R1073" s="526"/>
      <c r="S1073" s="526"/>
      <c r="T1073" s="526"/>
      <c r="U1073" s="526"/>
      <c r="V1073" s="526"/>
      <c r="W1073" s="526"/>
      <c r="X1073" s="526"/>
      <c r="Y1073" s="526"/>
      <c r="Z1073" s="526"/>
      <c r="AA1073" s="526"/>
      <c r="AB1073" s="526"/>
      <c r="AC1073" s="526"/>
      <c r="AD1073" s="526"/>
      <c r="AE1073" s="526"/>
      <c r="AF1073" s="526"/>
      <c r="AG1073" s="526"/>
      <c r="AH1073" s="526"/>
      <c r="AI1073" s="526"/>
      <c r="AJ1073" s="526"/>
      <c r="AK1073" s="526"/>
      <c r="AL1073" s="526"/>
      <c r="AM1073" s="526"/>
      <c r="AN1073" s="526"/>
      <c r="AO1073" s="526"/>
      <c r="AP1073" s="526"/>
      <c r="AQ1073" s="526"/>
      <c r="AR1073" s="526"/>
      <c r="AS1073" s="526"/>
      <c r="AT1073" s="526"/>
      <c r="AU1073" s="526"/>
      <c r="AV1073" s="526"/>
      <c r="AW1073" s="526"/>
      <c r="AX1073" s="526"/>
      <c r="AY1073" s="526"/>
      <c r="AZ1073" s="526"/>
      <c r="BA1073" s="526"/>
      <c r="BB1073" s="526"/>
      <c r="BC1073" s="526"/>
      <c r="BD1073" s="526"/>
      <c r="BE1073" s="526"/>
      <c r="BF1073" s="526"/>
      <c r="BG1073" s="526"/>
      <c r="BH1073" s="526"/>
      <c r="BI1073" s="526"/>
      <c r="BJ1073" s="526"/>
      <c r="BK1073" s="526"/>
      <c r="BL1073" s="526"/>
      <c r="BM1073" s="526"/>
      <c r="BN1073" s="526"/>
      <c r="BO1073" s="526"/>
      <c r="BP1073" s="526"/>
      <c r="BQ1073" s="526"/>
      <c r="BR1073" s="526"/>
      <c r="BS1073" s="526"/>
      <c r="BT1073" s="526"/>
      <c r="BU1073" s="526"/>
      <c r="BV1073" s="526"/>
      <c r="BW1073" s="526"/>
      <c r="BX1073" s="526"/>
      <c r="BY1073" s="526"/>
      <c r="BZ1073" s="526"/>
      <c r="CA1073" s="526"/>
      <c r="CB1073" s="526"/>
      <c r="CC1073" s="526"/>
      <c r="CD1073" s="526"/>
      <c r="CE1073" s="526"/>
      <c r="CF1073" s="526"/>
      <c r="CG1073" s="526"/>
      <c r="CH1073" s="526"/>
      <c r="CI1073" s="526"/>
      <c r="CJ1073" s="526"/>
      <c r="CK1073" s="526"/>
      <c r="CL1073" s="526"/>
      <c r="CM1073" s="526"/>
      <c r="CN1073" s="526"/>
      <c r="CO1073" s="526"/>
      <c r="CP1073" s="526"/>
      <c r="CQ1073" s="526"/>
      <c r="CR1073" s="526"/>
      <c r="CS1073" s="526"/>
      <c r="CT1073" s="526"/>
      <c r="CU1073" s="526"/>
      <c r="CV1073" s="526"/>
      <c r="CW1073" s="526"/>
      <c r="CX1073" s="526"/>
      <c r="CY1073" s="526"/>
      <c r="CZ1073" s="526"/>
      <c r="DA1073" s="526"/>
      <c r="DB1073" s="526"/>
      <c r="DC1073" s="526"/>
      <c r="DD1073" s="526"/>
      <c r="DE1073" s="526"/>
      <c r="DF1073" s="526"/>
    </row>
    <row r="1074" spans="8:110">
      <c r="H1074" s="524">
        <f t="shared" si="154"/>
        <v>0</v>
      </c>
      <c r="K1074" s="526"/>
      <c r="L1074" s="526"/>
      <c r="M1074" s="526"/>
      <c r="N1074" s="526"/>
      <c r="O1074" s="526"/>
      <c r="P1074" s="526"/>
      <c r="Q1074" s="526"/>
      <c r="R1074" s="526"/>
      <c r="S1074" s="526"/>
      <c r="T1074" s="526"/>
      <c r="U1074" s="526"/>
      <c r="V1074" s="526"/>
      <c r="W1074" s="526"/>
      <c r="X1074" s="526"/>
      <c r="Y1074" s="526"/>
      <c r="Z1074" s="526"/>
      <c r="AA1074" s="526"/>
      <c r="AB1074" s="526"/>
      <c r="AC1074" s="526"/>
      <c r="AD1074" s="526"/>
      <c r="AE1074" s="526"/>
      <c r="AF1074" s="526"/>
      <c r="AG1074" s="526"/>
      <c r="AH1074" s="526"/>
      <c r="AI1074" s="526"/>
      <c r="AJ1074" s="526"/>
      <c r="AK1074" s="526"/>
      <c r="AL1074" s="526"/>
      <c r="AM1074" s="526"/>
      <c r="AN1074" s="526"/>
      <c r="AO1074" s="526"/>
      <c r="AP1074" s="526"/>
      <c r="AQ1074" s="526"/>
      <c r="AR1074" s="526"/>
      <c r="AS1074" s="526"/>
      <c r="AT1074" s="526"/>
      <c r="AU1074" s="526"/>
      <c r="AV1074" s="526"/>
      <c r="AW1074" s="526"/>
      <c r="AX1074" s="526"/>
      <c r="AY1074" s="526"/>
      <c r="AZ1074" s="526"/>
      <c r="BA1074" s="526"/>
      <c r="BB1074" s="526"/>
      <c r="BC1074" s="526"/>
      <c r="BD1074" s="526"/>
      <c r="BE1074" s="526"/>
      <c r="BF1074" s="526"/>
      <c r="BG1074" s="526"/>
      <c r="BH1074" s="526"/>
      <c r="BI1074" s="526"/>
      <c r="BJ1074" s="526"/>
      <c r="BK1074" s="526"/>
      <c r="BL1074" s="526"/>
      <c r="BM1074" s="526"/>
      <c r="BN1074" s="526"/>
      <c r="BO1074" s="526"/>
      <c r="BP1074" s="526"/>
      <c r="BQ1074" s="526"/>
      <c r="BR1074" s="526"/>
      <c r="BS1074" s="526"/>
      <c r="BT1074" s="526"/>
      <c r="BU1074" s="526"/>
      <c r="BV1074" s="526"/>
      <c r="BW1074" s="526"/>
      <c r="BX1074" s="526"/>
      <c r="BY1074" s="526"/>
      <c r="BZ1074" s="526"/>
      <c r="CA1074" s="526"/>
      <c r="CB1074" s="526"/>
      <c r="CC1074" s="526"/>
      <c r="CD1074" s="526"/>
      <c r="CE1074" s="526"/>
      <c r="CF1074" s="526"/>
      <c r="CG1074" s="526"/>
      <c r="CH1074" s="526"/>
      <c r="CI1074" s="526"/>
      <c r="CJ1074" s="526"/>
      <c r="CK1074" s="526"/>
      <c r="CL1074" s="526"/>
      <c r="CM1074" s="526"/>
      <c r="CN1074" s="526"/>
      <c r="CO1074" s="526"/>
      <c r="CP1074" s="526"/>
      <c r="CQ1074" s="526"/>
      <c r="CR1074" s="526"/>
      <c r="CS1074" s="526"/>
      <c r="CT1074" s="526"/>
      <c r="CU1074" s="526"/>
      <c r="CV1074" s="526"/>
      <c r="CW1074" s="526"/>
      <c r="CX1074" s="526"/>
      <c r="CY1074" s="526"/>
      <c r="CZ1074" s="526"/>
      <c r="DA1074" s="526"/>
      <c r="DB1074" s="526"/>
      <c r="DC1074" s="526"/>
      <c r="DD1074" s="526"/>
      <c r="DE1074" s="526"/>
      <c r="DF1074" s="526"/>
    </row>
    <row r="1075" spans="8:110">
      <c r="H1075" s="524">
        <f t="shared" si="154"/>
        <v>0</v>
      </c>
      <c r="K1075" s="526"/>
      <c r="L1075" s="526"/>
      <c r="M1075" s="526"/>
      <c r="N1075" s="526"/>
      <c r="O1075" s="526"/>
      <c r="P1075" s="526"/>
      <c r="Q1075" s="526"/>
      <c r="R1075" s="526"/>
      <c r="S1075" s="526"/>
      <c r="T1075" s="526"/>
      <c r="U1075" s="526"/>
      <c r="V1075" s="526"/>
      <c r="W1075" s="526"/>
      <c r="X1075" s="526"/>
      <c r="Y1075" s="526"/>
      <c r="Z1075" s="526"/>
      <c r="AA1075" s="526"/>
      <c r="AB1075" s="526"/>
      <c r="AC1075" s="526"/>
      <c r="AD1075" s="526"/>
      <c r="AE1075" s="526"/>
      <c r="AF1075" s="526"/>
      <c r="AG1075" s="526"/>
      <c r="AH1075" s="526"/>
      <c r="AI1075" s="526"/>
      <c r="AJ1075" s="526"/>
      <c r="AK1075" s="526"/>
      <c r="AL1075" s="526"/>
      <c r="AM1075" s="526"/>
      <c r="AN1075" s="526"/>
      <c r="AO1075" s="526"/>
      <c r="AP1075" s="526"/>
      <c r="AQ1075" s="526"/>
      <c r="AR1075" s="526"/>
      <c r="AS1075" s="526"/>
      <c r="AT1075" s="526"/>
      <c r="AU1075" s="526"/>
      <c r="AV1075" s="526"/>
      <c r="AW1075" s="526"/>
      <c r="AX1075" s="526"/>
      <c r="AY1075" s="526"/>
      <c r="AZ1075" s="526"/>
      <c r="BA1075" s="526"/>
      <c r="BB1075" s="526"/>
      <c r="BC1075" s="526"/>
      <c r="BD1075" s="526"/>
      <c r="BE1075" s="526"/>
      <c r="BF1075" s="526"/>
      <c r="BG1075" s="526"/>
      <c r="BH1075" s="526"/>
      <c r="BI1075" s="526"/>
      <c r="BJ1075" s="526"/>
      <c r="BK1075" s="526"/>
      <c r="BL1075" s="526"/>
      <c r="BM1075" s="526"/>
      <c r="BN1075" s="526"/>
      <c r="BO1075" s="526"/>
      <c r="BP1075" s="526"/>
      <c r="BQ1075" s="526"/>
      <c r="BR1075" s="526"/>
      <c r="BS1075" s="526"/>
      <c r="BT1075" s="526"/>
      <c r="BU1075" s="526"/>
      <c r="BV1075" s="526"/>
      <c r="BW1075" s="526"/>
      <c r="BX1075" s="526"/>
      <c r="BY1075" s="526"/>
      <c r="BZ1075" s="526"/>
      <c r="CA1075" s="526"/>
      <c r="CB1075" s="526"/>
      <c r="CC1075" s="526"/>
      <c r="CD1075" s="526"/>
      <c r="CE1075" s="526"/>
      <c r="CF1075" s="526"/>
      <c r="CG1075" s="526"/>
      <c r="CH1075" s="526"/>
      <c r="CI1075" s="526"/>
      <c r="CJ1075" s="526"/>
      <c r="CK1075" s="526"/>
      <c r="CL1075" s="526"/>
      <c r="CM1075" s="526"/>
      <c r="CN1075" s="526"/>
      <c r="CO1075" s="526"/>
      <c r="CP1075" s="526"/>
      <c r="CQ1075" s="526"/>
      <c r="CR1075" s="526"/>
      <c r="CS1075" s="526"/>
      <c r="CT1075" s="526"/>
      <c r="CU1075" s="526"/>
      <c r="CV1075" s="526"/>
      <c r="CW1075" s="526"/>
      <c r="CX1075" s="526"/>
      <c r="CY1075" s="526"/>
      <c r="CZ1075" s="526"/>
      <c r="DA1075" s="526"/>
      <c r="DB1075" s="526"/>
      <c r="DC1075" s="526"/>
      <c r="DD1075" s="526"/>
      <c r="DE1075" s="526"/>
      <c r="DF1075" s="526"/>
    </row>
    <row r="1076" spans="8:110">
      <c r="H1076" s="524">
        <f t="shared" si="154"/>
        <v>0</v>
      </c>
      <c r="K1076" s="526"/>
      <c r="L1076" s="526"/>
      <c r="M1076" s="526"/>
      <c r="N1076" s="526"/>
      <c r="O1076" s="526"/>
      <c r="P1076" s="526"/>
      <c r="Q1076" s="526"/>
      <c r="R1076" s="526"/>
      <c r="S1076" s="526"/>
      <c r="T1076" s="526"/>
      <c r="U1076" s="526"/>
      <c r="V1076" s="526"/>
      <c r="W1076" s="526"/>
      <c r="X1076" s="526"/>
      <c r="Y1076" s="526"/>
      <c r="Z1076" s="526"/>
      <c r="AA1076" s="526"/>
      <c r="AB1076" s="526"/>
      <c r="AC1076" s="526"/>
      <c r="AD1076" s="526"/>
      <c r="AE1076" s="526"/>
      <c r="AF1076" s="526"/>
      <c r="AG1076" s="526"/>
      <c r="AH1076" s="526"/>
      <c r="AI1076" s="526"/>
      <c r="AJ1076" s="526"/>
      <c r="AK1076" s="526"/>
      <c r="AL1076" s="526"/>
      <c r="AM1076" s="526"/>
      <c r="AN1076" s="526"/>
      <c r="AO1076" s="526"/>
      <c r="AP1076" s="526"/>
      <c r="AQ1076" s="526"/>
      <c r="AR1076" s="526"/>
      <c r="AS1076" s="526"/>
      <c r="AT1076" s="526"/>
      <c r="AU1076" s="526"/>
      <c r="AV1076" s="526"/>
      <c r="AW1076" s="526"/>
      <c r="AX1076" s="526"/>
      <c r="AY1076" s="526"/>
      <c r="AZ1076" s="526"/>
      <c r="BA1076" s="526"/>
      <c r="BB1076" s="526"/>
      <c r="BC1076" s="526"/>
      <c r="BD1076" s="526"/>
      <c r="BE1076" s="526"/>
      <c r="BF1076" s="526"/>
      <c r="BG1076" s="526"/>
      <c r="BH1076" s="526"/>
      <c r="BI1076" s="526"/>
      <c r="BJ1076" s="526"/>
      <c r="BK1076" s="526"/>
      <c r="BL1076" s="526"/>
      <c r="BM1076" s="526"/>
      <c r="BN1076" s="526"/>
      <c r="BO1076" s="526"/>
      <c r="BP1076" s="526"/>
      <c r="BQ1076" s="526"/>
      <c r="BR1076" s="526"/>
      <c r="BS1076" s="526"/>
      <c r="BT1076" s="526"/>
      <c r="BU1076" s="526"/>
      <c r="BV1076" s="526"/>
      <c r="BW1076" s="526"/>
      <c r="BX1076" s="526"/>
      <c r="BY1076" s="526"/>
      <c r="BZ1076" s="526"/>
      <c r="CA1076" s="526"/>
      <c r="CB1076" s="526"/>
      <c r="CC1076" s="526"/>
      <c r="CD1076" s="526"/>
      <c r="CE1076" s="526"/>
      <c r="CF1076" s="526"/>
      <c r="CG1076" s="526"/>
      <c r="CH1076" s="526"/>
      <c r="CI1076" s="526"/>
      <c r="CJ1076" s="526"/>
      <c r="CK1076" s="526"/>
      <c r="CL1076" s="526"/>
      <c r="CM1076" s="526"/>
      <c r="CN1076" s="526"/>
      <c r="CO1076" s="526"/>
      <c r="CP1076" s="526"/>
      <c r="CQ1076" s="526"/>
      <c r="CR1076" s="526"/>
      <c r="CS1076" s="526"/>
      <c r="CT1076" s="526"/>
      <c r="CU1076" s="526"/>
      <c r="CV1076" s="526"/>
      <c r="CW1076" s="526"/>
      <c r="CX1076" s="526"/>
      <c r="CY1076" s="526"/>
      <c r="CZ1076" s="526"/>
      <c r="DA1076" s="526"/>
      <c r="DB1076" s="526"/>
      <c r="DC1076" s="526"/>
      <c r="DD1076" s="526"/>
      <c r="DE1076" s="526"/>
      <c r="DF1076" s="526"/>
    </row>
    <row r="1077" spans="8:110">
      <c r="H1077" s="524">
        <f t="shared" si="154"/>
        <v>0</v>
      </c>
      <c r="K1077" s="526"/>
      <c r="L1077" s="526"/>
      <c r="M1077" s="526"/>
      <c r="N1077" s="526"/>
      <c r="O1077" s="526"/>
      <c r="P1077" s="526"/>
      <c r="Q1077" s="526"/>
      <c r="R1077" s="526"/>
      <c r="S1077" s="526"/>
      <c r="T1077" s="526"/>
      <c r="U1077" s="526"/>
      <c r="V1077" s="526"/>
      <c r="W1077" s="526"/>
      <c r="X1077" s="526"/>
      <c r="Y1077" s="526"/>
      <c r="Z1077" s="526"/>
      <c r="AA1077" s="526"/>
      <c r="AB1077" s="526"/>
      <c r="AC1077" s="526"/>
      <c r="AD1077" s="526"/>
      <c r="AE1077" s="526"/>
      <c r="AF1077" s="526"/>
      <c r="AG1077" s="526"/>
      <c r="AH1077" s="526"/>
      <c r="AI1077" s="526"/>
      <c r="AJ1077" s="526"/>
      <c r="AK1077" s="526"/>
      <c r="AL1077" s="526"/>
      <c r="AM1077" s="526"/>
      <c r="AN1077" s="526"/>
      <c r="AO1077" s="526"/>
      <c r="AP1077" s="526"/>
      <c r="AQ1077" s="526"/>
      <c r="AR1077" s="526"/>
      <c r="AS1077" s="526"/>
      <c r="AT1077" s="526"/>
      <c r="AU1077" s="526"/>
      <c r="AV1077" s="526"/>
      <c r="AW1077" s="526"/>
      <c r="AX1077" s="526"/>
      <c r="AY1077" s="526"/>
      <c r="AZ1077" s="526"/>
      <c r="BA1077" s="526"/>
      <c r="BB1077" s="526"/>
      <c r="BC1077" s="526"/>
      <c r="BD1077" s="526"/>
      <c r="BE1077" s="526"/>
      <c r="BF1077" s="526"/>
      <c r="BG1077" s="526"/>
      <c r="BH1077" s="526"/>
      <c r="BI1077" s="526"/>
      <c r="BJ1077" s="526"/>
      <c r="BK1077" s="526"/>
      <c r="BL1077" s="526"/>
      <c r="BM1077" s="526"/>
      <c r="BN1077" s="526"/>
      <c r="BO1077" s="526"/>
      <c r="BP1077" s="526"/>
      <c r="BQ1077" s="526"/>
      <c r="BR1077" s="526"/>
      <c r="BS1077" s="526"/>
      <c r="BT1077" s="526"/>
      <c r="BU1077" s="526"/>
      <c r="BV1077" s="526"/>
      <c r="BW1077" s="526"/>
      <c r="BX1077" s="526"/>
      <c r="BY1077" s="526"/>
      <c r="BZ1077" s="526"/>
      <c r="CA1077" s="526"/>
      <c r="CB1077" s="526"/>
      <c r="CC1077" s="526"/>
      <c r="CD1077" s="526"/>
      <c r="CE1077" s="526"/>
      <c r="CF1077" s="526"/>
      <c r="CG1077" s="526"/>
      <c r="CH1077" s="526"/>
      <c r="CI1077" s="526"/>
      <c r="CJ1077" s="526"/>
      <c r="CK1077" s="526"/>
      <c r="CL1077" s="526"/>
      <c r="CM1077" s="526"/>
      <c r="CN1077" s="526"/>
      <c r="CO1077" s="526"/>
      <c r="CP1077" s="526"/>
      <c r="CQ1077" s="526"/>
      <c r="CR1077" s="526"/>
      <c r="CS1077" s="526"/>
      <c r="CT1077" s="526"/>
      <c r="CU1077" s="526"/>
      <c r="CV1077" s="526"/>
      <c r="CW1077" s="526"/>
      <c r="CX1077" s="526"/>
      <c r="CY1077" s="526"/>
      <c r="CZ1077" s="526"/>
      <c r="DA1077" s="526"/>
      <c r="DB1077" s="526"/>
      <c r="DC1077" s="526"/>
      <c r="DD1077" s="526"/>
      <c r="DE1077" s="526"/>
      <c r="DF1077" s="526"/>
    </row>
    <row r="1078" spans="8:110">
      <c r="H1078" s="524">
        <f t="shared" si="154"/>
        <v>0</v>
      </c>
      <c r="K1078" s="526"/>
      <c r="L1078" s="526"/>
      <c r="M1078" s="526"/>
      <c r="N1078" s="526"/>
      <c r="O1078" s="526"/>
      <c r="P1078" s="526"/>
      <c r="Q1078" s="526"/>
      <c r="R1078" s="526"/>
      <c r="S1078" s="526"/>
      <c r="T1078" s="526"/>
      <c r="U1078" s="526"/>
      <c r="V1078" s="526"/>
      <c r="W1078" s="526"/>
      <c r="X1078" s="526"/>
      <c r="Y1078" s="526"/>
      <c r="Z1078" s="526"/>
      <c r="AA1078" s="526"/>
      <c r="AB1078" s="526"/>
      <c r="AC1078" s="526"/>
      <c r="AD1078" s="526"/>
      <c r="AE1078" s="526"/>
      <c r="AF1078" s="526"/>
      <c r="AG1078" s="526"/>
      <c r="AH1078" s="526"/>
      <c r="AI1078" s="526"/>
      <c r="AJ1078" s="526"/>
      <c r="AK1078" s="526"/>
      <c r="AL1078" s="526"/>
      <c r="AM1078" s="526"/>
      <c r="AN1078" s="526"/>
      <c r="AO1078" s="526"/>
      <c r="AP1078" s="526"/>
      <c r="AQ1078" s="526"/>
      <c r="AR1078" s="526"/>
      <c r="AS1078" s="526"/>
      <c r="AT1078" s="526"/>
      <c r="AU1078" s="526"/>
      <c r="AV1078" s="526"/>
      <c r="AW1078" s="526"/>
      <c r="AX1078" s="526"/>
      <c r="AY1078" s="526"/>
      <c r="AZ1078" s="526"/>
      <c r="BA1078" s="526"/>
      <c r="BB1078" s="526"/>
      <c r="BC1078" s="526"/>
      <c r="BD1078" s="526"/>
      <c r="BE1078" s="526"/>
      <c r="BF1078" s="526"/>
      <c r="BG1078" s="526"/>
      <c r="BH1078" s="526"/>
      <c r="BI1078" s="526"/>
      <c r="BJ1078" s="526"/>
      <c r="BK1078" s="526"/>
      <c r="BL1078" s="526"/>
      <c r="BM1078" s="526"/>
      <c r="BN1078" s="526"/>
      <c r="BO1078" s="526"/>
      <c r="BP1078" s="526"/>
      <c r="BQ1078" s="526"/>
      <c r="BR1078" s="526"/>
      <c r="BS1078" s="526"/>
      <c r="BT1078" s="526"/>
      <c r="BU1078" s="526"/>
      <c r="BV1078" s="526"/>
      <c r="BW1078" s="526"/>
      <c r="BX1078" s="526"/>
      <c r="BY1078" s="526"/>
      <c r="BZ1078" s="526"/>
      <c r="CA1078" s="526"/>
      <c r="CB1078" s="526"/>
      <c r="CC1078" s="526"/>
      <c r="CD1078" s="526"/>
      <c r="CE1078" s="526"/>
      <c r="CF1078" s="526"/>
      <c r="CG1078" s="526"/>
      <c r="CH1078" s="526"/>
      <c r="CI1078" s="526"/>
      <c r="CJ1078" s="526"/>
      <c r="CK1078" s="526"/>
      <c r="CL1078" s="526"/>
      <c r="CM1078" s="526"/>
      <c r="CN1078" s="526"/>
      <c r="CO1078" s="526"/>
      <c r="CP1078" s="526"/>
      <c r="CQ1078" s="526"/>
      <c r="CR1078" s="526"/>
      <c r="CS1078" s="526"/>
      <c r="CT1078" s="526"/>
      <c r="CU1078" s="526"/>
      <c r="CV1078" s="526"/>
      <c r="CW1078" s="526"/>
      <c r="CX1078" s="526"/>
      <c r="CY1078" s="526"/>
      <c r="CZ1078" s="526"/>
      <c r="DA1078" s="526"/>
      <c r="DB1078" s="526"/>
      <c r="DC1078" s="526"/>
      <c r="DD1078" s="526"/>
      <c r="DE1078" s="526"/>
      <c r="DF1078" s="526"/>
    </row>
    <row r="1079" spans="8:110">
      <c r="H1079" s="524">
        <f t="shared" si="154"/>
        <v>0</v>
      </c>
      <c r="K1079" s="526"/>
      <c r="L1079" s="526"/>
      <c r="M1079" s="526"/>
      <c r="N1079" s="526"/>
      <c r="O1079" s="526"/>
      <c r="P1079" s="526"/>
      <c r="Q1079" s="526"/>
      <c r="R1079" s="526"/>
      <c r="S1079" s="526"/>
      <c r="T1079" s="526"/>
      <c r="U1079" s="526"/>
      <c r="V1079" s="526"/>
      <c r="W1079" s="526"/>
      <c r="X1079" s="526"/>
      <c r="Y1079" s="526"/>
      <c r="Z1079" s="526"/>
      <c r="AA1079" s="526"/>
      <c r="AB1079" s="526"/>
      <c r="AC1079" s="526"/>
      <c r="AD1079" s="526"/>
      <c r="AE1079" s="526"/>
      <c r="AF1079" s="526"/>
      <c r="AG1079" s="526"/>
      <c r="AH1079" s="526"/>
      <c r="AI1079" s="526"/>
      <c r="AJ1079" s="526"/>
      <c r="AK1079" s="526"/>
      <c r="AL1079" s="526"/>
      <c r="AM1079" s="526"/>
      <c r="AN1079" s="526"/>
      <c r="AO1079" s="526"/>
      <c r="AP1079" s="526"/>
      <c r="AQ1079" s="526"/>
      <c r="AR1079" s="526"/>
      <c r="AS1079" s="526"/>
      <c r="AT1079" s="526"/>
      <c r="AU1079" s="526"/>
      <c r="AV1079" s="526"/>
      <c r="AW1079" s="526"/>
      <c r="AX1079" s="526"/>
      <c r="AY1079" s="526"/>
      <c r="AZ1079" s="526"/>
      <c r="BA1079" s="526"/>
      <c r="BB1079" s="526"/>
      <c r="BC1079" s="526"/>
      <c r="BD1079" s="526"/>
      <c r="BE1079" s="526"/>
      <c r="BF1079" s="526"/>
      <c r="BG1079" s="526"/>
      <c r="BH1079" s="526"/>
      <c r="BI1079" s="526"/>
      <c r="BJ1079" s="526"/>
      <c r="BK1079" s="526"/>
      <c r="BL1079" s="526"/>
      <c r="BM1079" s="526"/>
      <c r="BN1079" s="526"/>
      <c r="BO1079" s="526"/>
      <c r="BP1079" s="526"/>
      <c r="BQ1079" s="526"/>
      <c r="BR1079" s="526"/>
      <c r="BS1079" s="526"/>
      <c r="BT1079" s="526"/>
      <c r="BU1079" s="526"/>
      <c r="BV1079" s="526"/>
      <c r="BW1079" s="526"/>
      <c r="BX1079" s="526"/>
      <c r="BY1079" s="526"/>
      <c r="BZ1079" s="526"/>
      <c r="CA1079" s="526"/>
      <c r="CB1079" s="526"/>
      <c r="CC1079" s="526"/>
      <c r="CD1079" s="526"/>
      <c r="CE1079" s="526"/>
      <c r="CF1079" s="526"/>
      <c r="CG1079" s="526"/>
      <c r="CH1079" s="526"/>
      <c r="CI1079" s="526"/>
      <c r="CJ1079" s="526"/>
      <c r="CK1079" s="526"/>
      <c r="CL1079" s="526"/>
      <c r="CM1079" s="526"/>
      <c r="CN1079" s="526"/>
      <c r="CO1079" s="526"/>
      <c r="CP1079" s="526"/>
      <c r="CQ1079" s="526"/>
      <c r="CR1079" s="526"/>
      <c r="CS1079" s="526"/>
      <c r="CT1079" s="526"/>
      <c r="CU1079" s="526"/>
      <c r="CV1079" s="526"/>
      <c r="CW1079" s="526"/>
      <c r="CX1079" s="526"/>
      <c r="CY1079" s="526"/>
      <c r="CZ1079" s="526"/>
      <c r="DA1079" s="526"/>
      <c r="DB1079" s="526"/>
      <c r="DC1079" s="526"/>
      <c r="DD1079" s="526"/>
      <c r="DE1079" s="526"/>
      <c r="DF1079" s="526"/>
    </row>
    <row r="1080" spans="8:110">
      <c r="H1080" s="524">
        <f t="shared" si="154"/>
        <v>0</v>
      </c>
      <c r="K1080" s="526"/>
      <c r="L1080" s="526"/>
      <c r="M1080" s="526"/>
      <c r="N1080" s="526"/>
      <c r="O1080" s="526"/>
      <c r="P1080" s="526"/>
      <c r="Q1080" s="526"/>
      <c r="R1080" s="526"/>
      <c r="S1080" s="526"/>
      <c r="T1080" s="526"/>
      <c r="U1080" s="526"/>
      <c r="V1080" s="526"/>
      <c r="W1080" s="526"/>
      <c r="X1080" s="526"/>
      <c r="Y1080" s="526"/>
      <c r="Z1080" s="526"/>
      <c r="AA1080" s="526"/>
      <c r="AB1080" s="526"/>
      <c r="AC1080" s="526"/>
      <c r="AD1080" s="526"/>
      <c r="AE1080" s="526"/>
      <c r="AF1080" s="526"/>
      <c r="AG1080" s="526"/>
      <c r="AH1080" s="526"/>
      <c r="AI1080" s="526"/>
      <c r="AJ1080" s="526"/>
      <c r="AK1080" s="526"/>
      <c r="AL1080" s="526"/>
      <c r="AM1080" s="526"/>
      <c r="AN1080" s="526"/>
      <c r="AO1080" s="526"/>
      <c r="AP1080" s="526"/>
      <c r="AQ1080" s="526"/>
      <c r="AR1080" s="526"/>
      <c r="AS1080" s="526"/>
      <c r="AT1080" s="526"/>
      <c r="AU1080" s="526"/>
      <c r="AV1080" s="526"/>
      <c r="AW1080" s="526"/>
      <c r="AX1080" s="526"/>
      <c r="AY1080" s="526"/>
      <c r="AZ1080" s="526"/>
      <c r="BA1080" s="526"/>
      <c r="BB1080" s="526"/>
      <c r="BC1080" s="526"/>
      <c r="BD1080" s="526"/>
      <c r="BE1080" s="526"/>
      <c r="BF1080" s="526"/>
      <c r="BG1080" s="526"/>
      <c r="BH1080" s="526"/>
      <c r="BI1080" s="526"/>
      <c r="BJ1080" s="526"/>
      <c r="BK1080" s="526"/>
      <c r="BL1080" s="526"/>
      <c r="BM1080" s="526"/>
      <c r="BN1080" s="526"/>
      <c r="BO1080" s="526"/>
      <c r="BP1080" s="526"/>
      <c r="BQ1080" s="526"/>
      <c r="BR1080" s="526"/>
      <c r="BS1080" s="526"/>
      <c r="BT1080" s="526"/>
      <c r="BU1080" s="526"/>
      <c r="BV1080" s="526"/>
      <c r="BW1080" s="526"/>
      <c r="BX1080" s="526"/>
      <c r="BY1080" s="526"/>
      <c r="BZ1080" s="526"/>
      <c r="CA1080" s="526"/>
      <c r="CB1080" s="526"/>
      <c r="CC1080" s="526"/>
      <c r="CD1080" s="526"/>
      <c r="CE1080" s="526"/>
      <c r="CF1080" s="526"/>
      <c r="CG1080" s="526"/>
      <c r="CH1080" s="526"/>
      <c r="CI1080" s="526"/>
      <c r="CJ1080" s="526"/>
      <c r="CK1080" s="526"/>
      <c r="CL1080" s="526"/>
      <c r="CM1080" s="526"/>
      <c r="CN1080" s="526"/>
      <c r="CO1080" s="526"/>
      <c r="CP1080" s="526"/>
      <c r="CQ1080" s="526"/>
      <c r="CR1080" s="526"/>
      <c r="CS1080" s="526"/>
      <c r="CT1080" s="526"/>
      <c r="CU1080" s="526"/>
      <c r="CV1080" s="526"/>
      <c r="CW1080" s="526"/>
      <c r="CX1080" s="526"/>
      <c r="CY1080" s="526"/>
      <c r="CZ1080" s="526"/>
      <c r="DA1080" s="526"/>
      <c r="DB1080" s="526"/>
      <c r="DC1080" s="526"/>
      <c r="DD1080" s="526"/>
      <c r="DE1080" s="526"/>
      <c r="DF1080" s="526"/>
    </row>
    <row r="1081" spans="8:110">
      <c r="H1081" s="524">
        <f t="shared" si="154"/>
        <v>0</v>
      </c>
      <c r="K1081" s="526"/>
      <c r="L1081" s="526"/>
      <c r="M1081" s="526"/>
      <c r="N1081" s="526"/>
      <c r="O1081" s="526"/>
      <c r="P1081" s="526"/>
      <c r="Q1081" s="526"/>
      <c r="R1081" s="526"/>
      <c r="S1081" s="526"/>
      <c r="T1081" s="526"/>
      <c r="U1081" s="526"/>
      <c r="V1081" s="526"/>
      <c r="W1081" s="526"/>
      <c r="X1081" s="526"/>
      <c r="Y1081" s="526"/>
      <c r="Z1081" s="526"/>
      <c r="AA1081" s="526"/>
      <c r="AB1081" s="526"/>
      <c r="AC1081" s="526"/>
      <c r="AD1081" s="526"/>
      <c r="AE1081" s="526"/>
      <c r="AF1081" s="526"/>
      <c r="AG1081" s="526"/>
      <c r="AH1081" s="526"/>
      <c r="AI1081" s="526"/>
      <c r="AJ1081" s="526"/>
      <c r="AK1081" s="526"/>
      <c r="AL1081" s="526"/>
      <c r="AM1081" s="526"/>
      <c r="AN1081" s="526"/>
      <c r="AO1081" s="526"/>
      <c r="AP1081" s="526"/>
      <c r="AQ1081" s="526"/>
      <c r="AR1081" s="526"/>
      <c r="AS1081" s="526"/>
      <c r="AT1081" s="526"/>
      <c r="AU1081" s="526"/>
      <c r="AV1081" s="526"/>
      <c r="AW1081" s="526"/>
      <c r="AX1081" s="526"/>
      <c r="AY1081" s="526"/>
      <c r="AZ1081" s="526"/>
      <c r="BA1081" s="526"/>
      <c r="BB1081" s="526"/>
      <c r="BC1081" s="526"/>
      <c r="BD1081" s="526"/>
      <c r="BE1081" s="526"/>
      <c r="BF1081" s="526"/>
      <c r="BG1081" s="526"/>
      <c r="BH1081" s="526"/>
      <c r="BI1081" s="526"/>
      <c r="BJ1081" s="526"/>
      <c r="BK1081" s="526"/>
      <c r="BL1081" s="526"/>
      <c r="BM1081" s="526"/>
      <c r="BN1081" s="526"/>
      <c r="BO1081" s="526"/>
      <c r="BP1081" s="526"/>
      <c r="BQ1081" s="526"/>
      <c r="BR1081" s="526"/>
      <c r="BS1081" s="526"/>
      <c r="BT1081" s="526"/>
      <c r="BU1081" s="526"/>
      <c r="BV1081" s="526"/>
      <c r="BW1081" s="526"/>
      <c r="BX1081" s="526"/>
      <c r="BY1081" s="526"/>
      <c r="BZ1081" s="526"/>
      <c r="CA1081" s="526"/>
      <c r="CB1081" s="526"/>
      <c r="CC1081" s="526"/>
      <c r="CD1081" s="526"/>
      <c r="CE1081" s="526"/>
      <c r="CF1081" s="526"/>
      <c r="CG1081" s="526"/>
      <c r="CH1081" s="526"/>
      <c r="CI1081" s="526"/>
      <c r="CJ1081" s="526"/>
      <c r="CK1081" s="526"/>
      <c r="CL1081" s="526"/>
      <c r="CM1081" s="526"/>
      <c r="CN1081" s="526"/>
      <c r="CO1081" s="526"/>
      <c r="CP1081" s="526"/>
      <c r="CQ1081" s="526"/>
      <c r="CR1081" s="526"/>
      <c r="CS1081" s="526"/>
      <c r="CT1081" s="526"/>
      <c r="CU1081" s="526"/>
      <c r="CV1081" s="526"/>
      <c r="CW1081" s="526"/>
      <c r="CX1081" s="526"/>
      <c r="CY1081" s="526"/>
      <c r="CZ1081" s="526"/>
      <c r="DA1081" s="526"/>
      <c r="DB1081" s="526"/>
      <c r="DC1081" s="526"/>
      <c r="DD1081" s="526"/>
      <c r="DE1081" s="526"/>
      <c r="DF1081" s="526"/>
    </row>
    <row r="1082" spans="8:110">
      <c r="H1082" s="524">
        <f t="shared" si="154"/>
        <v>0</v>
      </c>
      <c r="K1082" s="526"/>
      <c r="L1082" s="526"/>
      <c r="M1082" s="526"/>
      <c r="N1082" s="526"/>
      <c r="O1082" s="526"/>
      <c r="P1082" s="526"/>
      <c r="Q1082" s="526"/>
      <c r="R1082" s="526"/>
      <c r="S1082" s="526"/>
      <c r="T1082" s="526"/>
      <c r="U1082" s="526"/>
      <c r="V1082" s="526"/>
      <c r="W1082" s="526"/>
      <c r="X1082" s="526"/>
      <c r="Y1082" s="526"/>
      <c r="Z1082" s="526"/>
      <c r="AA1082" s="526"/>
      <c r="AB1082" s="526"/>
      <c r="AC1082" s="526"/>
      <c r="AD1082" s="526"/>
      <c r="AE1082" s="526"/>
      <c r="AF1082" s="526"/>
      <c r="AG1082" s="526"/>
      <c r="AH1082" s="526"/>
      <c r="AI1082" s="526"/>
      <c r="AJ1082" s="526"/>
      <c r="AK1082" s="526"/>
      <c r="AL1082" s="526"/>
      <c r="AM1082" s="526"/>
      <c r="AN1082" s="526"/>
      <c r="AO1082" s="526"/>
      <c r="AP1082" s="526"/>
      <c r="AQ1082" s="526"/>
      <c r="AR1082" s="526"/>
      <c r="AS1082" s="526"/>
      <c r="AT1082" s="526"/>
      <c r="AU1082" s="526"/>
      <c r="AV1082" s="526"/>
      <c r="AW1082" s="526"/>
      <c r="AX1082" s="526"/>
      <c r="AY1082" s="526"/>
      <c r="AZ1082" s="526"/>
      <c r="BA1082" s="526"/>
      <c r="BB1082" s="526"/>
      <c r="BC1082" s="526"/>
      <c r="BD1082" s="526"/>
      <c r="BE1082" s="526"/>
      <c r="BF1082" s="526"/>
      <c r="BG1082" s="526"/>
      <c r="BH1082" s="526"/>
      <c r="BI1082" s="526"/>
      <c r="BJ1082" s="526"/>
      <c r="BK1082" s="526"/>
      <c r="BL1082" s="526"/>
      <c r="BM1082" s="526"/>
      <c r="BN1082" s="526"/>
      <c r="BO1082" s="526"/>
      <c r="BP1082" s="526"/>
      <c r="BQ1082" s="526"/>
      <c r="BR1082" s="526"/>
      <c r="BS1082" s="526"/>
      <c r="BT1082" s="526"/>
      <c r="BU1082" s="526"/>
      <c r="BV1082" s="526"/>
      <c r="BW1082" s="526"/>
      <c r="BX1082" s="526"/>
      <c r="BY1082" s="526"/>
      <c r="BZ1082" s="526"/>
      <c r="CA1082" s="526"/>
      <c r="CB1082" s="526"/>
      <c r="CC1082" s="526"/>
      <c r="CD1082" s="526"/>
      <c r="CE1082" s="526"/>
      <c r="CF1082" s="526"/>
      <c r="CG1082" s="526"/>
      <c r="CH1082" s="526"/>
      <c r="CI1082" s="526"/>
      <c r="CJ1082" s="526"/>
      <c r="CK1082" s="526"/>
      <c r="CL1082" s="526"/>
      <c r="CM1082" s="526"/>
      <c r="CN1082" s="526"/>
      <c r="CO1082" s="526"/>
      <c r="CP1082" s="526"/>
      <c r="CQ1082" s="526"/>
      <c r="CR1082" s="526"/>
      <c r="CS1082" s="526"/>
      <c r="CT1082" s="526"/>
      <c r="CU1082" s="526"/>
      <c r="CV1082" s="526"/>
      <c r="CW1082" s="526"/>
      <c r="CX1082" s="526"/>
      <c r="CY1082" s="526"/>
      <c r="CZ1082" s="526"/>
      <c r="DA1082" s="526"/>
      <c r="DB1082" s="526"/>
      <c r="DC1082" s="526"/>
      <c r="DD1082" s="526"/>
      <c r="DE1082" s="526"/>
      <c r="DF1082" s="526"/>
    </row>
    <row r="1083" spans="8:110">
      <c r="H1083" s="524">
        <f t="shared" si="154"/>
        <v>0</v>
      </c>
      <c r="K1083" s="526"/>
      <c r="L1083" s="526"/>
      <c r="M1083" s="526"/>
      <c r="N1083" s="526"/>
      <c r="O1083" s="526"/>
      <c r="P1083" s="526"/>
      <c r="Q1083" s="526"/>
      <c r="R1083" s="526"/>
      <c r="S1083" s="526"/>
      <c r="T1083" s="526"/>
      <c r="U1083" s="526"/>
      <c r="V1083" s="526"/>
      <c r="W1083" s="526"/>
      <c r="X1083" s="526"/>
      <c r="Y1083" s="526"/>
      <c r="Z1083" s="526"/>
      <c r="AA1083" s="526"/>
      <c r="AB1083" s="526"/>
      <c r="AC1083" s="526"/>
      <c r="AD1083" s="526"/>
      <c r="AE1083" s="526"/>
      <c r="AF1083" s="526"/>
      <c r="AG1083" s="526"/>
      <c r="AH1083" s="526"/>
      <c r="AI1083" s="526"/>
      <c r="AJ1083" s="526"/>
      <c r="AK1083" s="526"/>
      <c r="AL1083" s="526"/>
      <c r="AM1083" s="526"/>
      <c r="AN1083" s="526"/>
      <c r="AO1083" s="526"/>
      <c r="AP1083" s="526"/>
      <c r="AQ1083" s="526"/>
      <c r="AR1083" s="526"/>
      <c r="AS1083" s="526"/>
      <c r="AT1083" s="526"/>
      <c r="AU1083" s="526"/>
      <c r="AV1083" s="526"/>
      <c r="AW1083" s="526"/>
      <c r="AX1083" s="526"/>
      <c r="AY1083" s="526"/>
      <c r="AZ1083" s="526"/>
      <c r="BA1083" s="526"/>
      <c r="BB1083" s="526"/>
      <c r="BC1083" s="526"/>
      <c r="BD1083" s="526"/>
      <c r="BE1083" s="526"/>
      <c r="BF1083" s="526"/>
      <c r="BG1083" s="526"/>
      <c r="BH1083" s="526"/>
      <c r="BI1083" s="526"/>
      <c r="BJ1083" s="526"/>
      <c r="BK1083" s="526"/>
      <c r="BL1083" s="526"/>
      <c r="BM1083" s="526"/>
      <c r="BN1083" s="526"/>
      <c r="BO1083" s="526"/>
      <c r="BP1083" s="526"/>
      <c r="BQ1083" s="526"/>
      <c r="BR1083" s="526"/>
      <c r="BS1083" s="526"/>
      <c r="BT1083" s="526"/>
      <c r="BU1083" s="526"/>
      <c r="BV1083" s="526"/>
      <c r="BW1083" s="526"/>
      <c r="BX1083" s="526"/>
      <c r="BY1083" s="526"/>
      <c r="BZ1083" s="526"/>
      <c r="CA1083" s="526"/>
      <c r="CB1083" s="526"/>
      <c r="CC1083" s="526"/>
      <c r="CD1083" s="526"/>
      <c r="CE1083" s="526"/>
      <c r="CF1083" s="526"/>
      <c r="CG1083" s="526"/>
      <c r="CH1083" s="526"/>
      <c r="CI1083" s="526"/>
      <c r="CJ1083" s="526"/>
      <c r="CK1083" s="526"/>
      <c r="CL1083" s="526"/>
      <c r="CM1083" s="526"/>
      <c r="CN1083" s="526"/>
      <c r="CO1083" s="526"/>
      <c r="CP1083" s="526"/>
      <c r="CQ1083" s="526"/>
      <c r="CR1083" s="526"/>
      <c r="CS1083" s="526"/>
      <c r="CT1083" s="526"/>
      <c r="CU1083" s="526"/>
      <c r="CV1083" s="526"/>
      <c r="CW1083" s="526"/>
      <c r="CX1083" s="526"/>
      <c r="CY1083" s="526"/>
      <c r="CZ1083" s="526"/>
      <c r="DA1083" s="526"/>
      <c r="DB1083" s="526"/>
      <c r="DC1083" s="526"/>
      <c r="DD1083" s="526"/>
      <c r="DE1083" s="526"/>
      <c r="DF1083" s="526"/>
    </row>
    <row r="1084" spans="8:110">
      <c r="H1084" s="524">
        <f t="shared" si="154"/>
        <v>0</v>
      </c>
      <c r="K1084" s="526"/>
      <c r="L1084" s="526"/>
      <c r="M1084" s="526"/>
      <c r="N1084" s="526"/>
      <c r="O1084" s="526"/>
      <c r="P1084" s="526"/>
      <c r="Q1084" s="526"/>
      <c r="R1084" s="526"/>
      <c r="S1084" s="526"/>
      <c r="T1084" s="526"/>
      <c r="U1084" s="526"/>
      <c r="V1084" s="526"/>
      <c r="W1084" s="526"/>
      <c r="X1084" s="526"/>
      <c r="Y1084" s="526"/>
      <c r="Z1084" s="526"/>
      <c r="AA1084" s="526"/>
      <c r="AB1084" s="526"/>
      <c r="AC1084" s="526"/>
      <c r="AD1084" s="526"/>
      <c r="AE1084" s="526"/>
      <c r="AF1084" s="526"/>
      <c r="AG1084" s="526"/>
      <c r="AH1084" s="526"/>
      <c r="AI1084" s="526"/>
      <c r="AJ1084" s="526"/>
      <c r="AK1084" s="526"/>
      <c r="AL1084" s="526"/>
      <c r="AM1084" s="526"/>
      <c r="AN1084" s="526"/>
      <c r="AO1084" s="526"/>
      <c r="AP1084" s="526"/>
      <c r="AQ1084" s="526"/>
      <c r="AR1084" s="526"/>
      <c r="AS1084" s="526"/>
      <c r="AT1084" s="526"/>
      <c r="AU1084" s="526"/>
      <c r="AV1084" s="526"/>
      <c r="AW1084" s="526"/>
      <c r="AX1084" s="526"/>
      <c r="AY1084" s="526"/>
      <c r="AZ1084" s="526"/>
      <c r="BA1084" s="526"/>
      <c r="BB1084" s="526"/>
      <c r="BC1084" s="526"/>
      <c r="BD1084" s="526"/>
      <c r="BE1084" s="526"/>
      <c r="BF1084" s="526"/>
      <c r="BG1084" s="526"/>
      <c r="BH1084" s="526"/>
      <c r="BI1084" s="526"/>
      <c r="BJ1084" s="526"/>
      <c r="BK1084" s="526"/>
      <c r="BL1084" s="526"/>
      <c r="BM1084" s="526"/>
      <c r="BN1084" s="526"/>
      <c r="BO1084" s="526"/>
      <c r="BP1084" s="526"/>
      <c r="BQ1084" s="526"/>
      <c r="BR1084" s="526"/>
      <c r="BS1084" s="526"/>
      <c r="BT1084" s="526"/>
      <c r="BU1084" s="526"/>
      <c r="BV1084" s="526"/>
      <c r="BW1084" s="526"/>
      <c r="BX1084" s="526"/>
      <c r="BY1084" s="526"/>
      <c r="BZ1084" s="526"/>
      <c r="CA1084" s="526"/>
      <c r="CB1084" s="526"/>
      <c r="CC1084" s="526"/>
      <c r="CD1084" s="526"/>
      <c r="CE1084" s="526"/>
      <c r="CF1084" s="526"/>
      <c r="CG1084" s="526"/>
      <c r="CH1084" s="526"/>
      <c r="CI1084" s="526"/>
      <c r="CJ1084" s="526"/>
      <c r="CK1084" s="526"/>
      <c r="CL1084" s="526"/>
      <c r="CM1084" s="526"/>
      <c r="CN1084" s="526"/>
      <c r="CO1084" s="526"/>
      <c r="CP1084" s="526"/>
      <c r="CQ1084" s="526"/>
      <c r="CR1084" s="526"/>
      <c r="CS1084" s="526"/>
      <c r="CT1084" s="526"/>
      <c r="CU1084" s="526"/>
      <c r="CV1084" s="526"/>
      <c r="CW1084" s="526"/>
      <c r="CX1084" s="526"/>
      <c r="CY1084" s="526"/>
      <c r="CZ1084" s="526"/>
      <c r="DA1084" s="526"/>
      <c r="DB1084" s="526"/>
      <c r="DC1084" s="526"/>
      <c r="DD1084" s="526"/>
      <c r="DE1084" s="526"/>
      <c r="DF1084" s="526"/>
    </row>
    <row r="1085" spans="8:110">
      <c r="H1085" s="524">
        <f t="shared" si="154"/>
        <v>0</v>
      </c>
      <c r="K1085" s="526"/>
      <c r="L1085" s="526"/>
      <c r="M1085" s="526"/>
      <c r="N1085" s="526"/>
      <c r="O1085" s="526"/>
      <c r="P1085" s="526"/>
      <c r="Q1085" s="526"/>
      <c r="R1085" s="526"/>
      <c r="S1085" s="526"/>
      <c r="T1085" s="526"/>
      <c r="U1085" s="526"/>
      <c r="V1085" s="526"/>
      <c r="W1085" s="526"/>
      <c r="X1085" s="526"/>
      <c r="Y1085" s="526"/>
      <c r="Z1085" s="526"/>
      <c r="AA1085" s="526"/>
      <c r="AB1085" s="526"/>
      <c r="AC1085" s="526"/>
      <c r="AD1085" s="526"/>
      <c r="AE1085" s="526"/>
      <c r="AF1085" s="526"/>
      <c r="AG1085" s="526"/>
      <c r="AH1085" s="526"/>
      <c r="AI1085" s="526"/>
      <c r="AJ1085" s="526"/>
      <c r="AK1085" s="526"/>
      <c r="AL1085" s="526"/>
      <c r="AM1085" s="526"/>
      <c r="AN1085" s="526"/>
      <c r="AO1085" s="526"/>
      <c r="AP1085" s="526"/>
      <c r="AQ1085" s="526"/>
      <c r="AR1085" s="526"/>
      <c r="AS1085" s="526"/>
      <c r="AT1085" s="526"/>
      <c r="AU1085" s="526"/>
      <c r="AV1085" s="526"/>
      <c r="AW1085" s="526"/>
      <c r="AX1085" s="526"/>
      <c r="AY1085" s="526"/>
      <c r="AZ1085" s="526"/>
      <c r="BA1085" s="526"/>
      <c r="BB1085" s="526"/>
      <c r="BC1085" s="526"/>
      <c r="BD1085" s="526"/>
      <c r="BE1085" s="526"/>
      <c r="BF1085" s="526"/>
      <c r="BG1085" s="526"/>
      <c r="BH1085" s="526"/>
      <c r="BI1085" s="526"/>
      <c r="BJ1085" s="526"/>
      <c r="BK1085" s="526"/>
      <c r="BL1085" s="526"/>
      <c r="BM1085" s="526"/>
      <c r="BN1085" s="526"/>
      <c r="BO1085" s="526"/>
      <c r="BP1085" s="526"/>
      <c r="BQ1085" s="526"/>
      <c r="BR1085" s="526"/>
      <c r="BS1085" s="526"/>
      <c r="BT1085" s="526"/>
      <c r="BU1085" s="526"/>
      <c r="BV1085" s="526"/>
      <c r="BW1085" s="526"/>
      <c r="BX1085" s="526"/>
      <c r="BY1085" s="526"/>
      <c r="BZ1085" s="526"/>
      <c r="CA1085" s="526"/>
      <c r="CB1085" s="526"/>
      <c r="CC1085" s="526"/>
      <c r="CD1085" s="526"/>
      <c r="CE1085" s="526"/>
      <c r="CF1085" s="526"/>
      <c r="CG1085" s="526"/>
      <c r="CH1085" s="526"/>
      <c r="CI1085" s="526"/>
      <c r="CJ1085" s="526"/>
      <c r="CK1085" s="526"/>
      <c r="CL1085" s="526"/>
      <c r="CM1085" s="526"/>
      <c r="CN1085" s="526"/>
      <c r="CO1085" s="526"/>
      <c r="CP1085" s="526"/>
      <c r="CQ1085" s="526"/>
      <c r="CR1085" s="526"/>
      <c r="CS1085" s="526"/>
      <c r="CT1085" s="526"/>
      <c r="CU1085" s="526"/>
      <c r="CV1085" s="526"/>
      <c r="CW1085" s="526"/>
      <c r="CX1085" s="526"/>
      <c r="CY1085" s="526"/>
      <c r="CZ1085" s="526"/>
      <c r="DA1085" s="526"/>
      <c r="DB1085" s="526"/>
      <c r="DC1085" s="526"/>
      <c r="DD1085" s="526"/>
      <c r="DE1085" s="526"/>
      <c r="DF1085" s="526"/>
    </row>
    <row r="1086" spans="8:110">
      <c r="H1086" s="524">
        <f t="shared" si="154"/>
        <v>0</v>
      </c>
      <c r="K1086" s="526"/>
      <c r="L1086" s="526"/>
      <c r="M1086" s="526"/>
      <c r="N1086" s="526"/>
      <c r="O1086" s="526"/>
      <c r="P1086" s="526"/>
      <c r="Q1086" s="526"/>
      <c r="R1086" s="526"/>
      <c r="S1086" s="526"/>
      <c r="T1086" s="526"/>
      <c r="U1086" s="526"/>
      <c r="V1086" s="526"/>
      <c r="W1086" s="526"/>
      <c r="X1086" s="526"/>
      <c r="Y1086" s="526"/>
      <c r="Z1086" s="526"/>
      <c r="AA1086" s="526"/>
      <c r="AB1086" s="526"/>
      <c r="AC1086" s="526"/>
      <c r="AD1086" s="526"/>
      <c r="AE1086" s="526"/>
      <c r="AF1086" s="526"/>
      <c r="AG1086" s="526"/>
      <c r="AH1086" s="526"/>
      <c r="AI1086" s="526"/>
      <c r="AJ1086" s="526"/>
      <c r="AK1086" s="526"/>
      <c r="AL1086" s="526"/>
      <c r="AM1086" s="526"/>
      <c r="AN1086" s="526"/>
      <c r="AO1086" s="526"/>
      <c r="AP1086" s="526"/>
      <c r="AQ1086" s="526"/>
      <c r="AR1086" s="526"/>
      <c r="AS1086" s="526"/>
      <c r="AT1086" s="526"/>
      <c r="AU1086" s="526"/>
      <c r="AV1086" s="526"/>
      <c r="AW1086" s="526"/>
      <c r="AX1086" s="526"/>
      <c r="AY1086" s="526"/>
      <c r="AZ1086" s="526"/>
      <c r="BA1086" s="526"/>
      <c r="BB1086" s="526"/>
      <c r="BC1086" s="526"/>
      <c r="BD1086" s="526"/>
      <c r="BE1086" s="526"/>
      <c r="BF1086" s="526"/>
      <c r="BG1086" s="526"/>
      <c r="BH1086" s="526"/>
      <c r="BI1086" s="526"/>
      <c r="BJ1086" s="526"/>
      <c r="BK1086" s="526"/>
      <c r="BL1086" s="526"/>
      <c r="BM1086" s="526"/>
      <c r="BN1086" s="526"/>
      <c r="BO1086" s="526"/>
      <c r="BP1086" s="526"/>
      <c r="BQ1086" s="526"/>
      <c r="BR1086" s="526"/>
      <c r="BS1086" s="526"/>
      <c r="BT1086" s="526"/>
      <c r="BU1086" s="526"/>
      <c r="BV1086" s="526"/>
      <c r="BW1086" s="526"/>
      <c r="BX1086" s="526"/>
      <c r="BY1086" s="526"/>
      <c r="BZ1086" s="526"/>
      <c r="CA1086" s="526"/>
      <c r="CB1086" s="526"/>
      <c r="CC1086" s="526"/>
      <c r="CD1086" s="526"/>
      <c r="CE1086" s="526"/>
      <c r="CF1086" s="526"/>
      <c r="CG1086" s="526"/>
      <c r="CH1086" s="526"/>
      <c r="CI1086" s="526"/>
      <c r="CJ1086" s="526"/>
      <c r="CK1086" s="526"/>
      <c r="CL1086" s="526"/>
      <c r="CM1086" s="526"/>
      <c r="CN1086" s="526"/>
      <c r="CO1086" s="526"/>
      <c r="CP1086" s="526"/>
      <c r="CQ1086" s="526"/>
      <c r="CR1086" s="526"/>
      <c r="CS1086" s="526"/>
      <c r="CT1086" s="526"/>
      <c r="CU1086" s="526"/>
      <c r="CV1086" s="526"/>
      <c r="CW1086" s="526"/>
      <c r="CX1086" s="526"/>
      <c r="CY1086" s="526"/>
      <c r="CZ1086" s="526"/>
      <c r="DA1086" s="526"/>
      <c r="DB1086" s="526"/>
      <c r="DC1086" s="526"/>
      <c r="DD1086" s="526"/>
      <c r="DE1086" s="526"/>
      <c r="DF1086" s="526"/>
    </row>
    <row r="1087" spans="8:110">
      <c r="H1087" s="524">
        <f t="shared" si="154"/>
        <v>0</v>
      </c>
      <c r="K1087" s="526"/>
      <c r="L1087" s="526"/>
      <c r="M1087" s="526"/>
      <c r="N1087" s="526"/>
      <c r="O1087" s="526"/>
      <c r="P1087" s="526"/>
      <c r="Q1087" s="526"/>
      <c r="R1087" s="526"/>
      <c r="S1087" s="526"/>
      <c r="T1087" s="526"/>
      <c r="U1087" s="526"/>
      <c r="V1087" s="526"/>
      <c r="W1087" s="526"/>
      <c r="X1087" s="526"/>
      <c r="Y1087" s="526"/>
      <c r="Z1087" s="526"/>
      <c r="AA1087" s="526"/>
      <c r="AB1087" s="526"/>
      <c r="AC1087" s="526"/>
      <c r="AD1087" s="526"/>
      <c r="AE1087" s="526"/>
      <c r="AF1087" s="526"/>
      <c r="AG1087" s="526"/>
      <c r="AH1087" s="526"/>
      <c r="AI1087" s="526"/>
      <c r="AJ1087" s="526"/>
      <c r="AK1087" s="526"/>
      <c r="AL1087" s="526"/>
      <c r="AM1087" s="526"/>
      <c r="AN1087" s="526"/>
      <c r="AO1087" s="526"/>
      <c r="AP1087" s="526"/>
      <c r="AQ1087" s="526"/>
      <c r="AR1087" s="526"/>
      <c r="AS1087" s="526"/>
      <c r="AT1087" s="526"/>
      <c r="AU1087" s="526"/>
      <c r="AV1087" s="526"/>
      <c r="AW1087" s="526"/>
      <c r="AX1087" s="526"/>
      <c r="AY1087" s="526"/>
      <c r="AZ1087" s="526"/>
      <c r="BA1087" s="526"/>
      <c r="BB1087" s="526"/>
      <c r="BC1087" s="526"/>
      <c r="BD1087" s="526"/>
      <c r="BE1087" s="526"/>
      <c r="BF1087" s="526"/>
      <c r="BG1087" s="526"/>
      <c r="BH1087" s="526"/>
      <c r="BI1087" s="526"/>
      <c r="BJ1087" s="526"/>
      <c r="BK1087" s="526"/>
      <c r="BL1087" s="526"/>
      <c r="BM1087" s="526"/>
      <c r="BN1087" s="526"/>
      <c r="BO1087" s="526"/>
      <c r="BP1087" s="526"/>
      <c r="BQ1087" s="526"/>
      <c r="BR1087" s="526"/>
      <c r="BS1087" s="526"/>
      <c r="BT1087" s="526"/>
      <c r="BU1087" s="526"/>
      <c r="BV1087" s="526"/>
      <c r="BW1087" s="526"/>
      <c r="BX1087" s="526"/>
      <c r="BY1087" s="526"/>
      <c r="BZ1087" s="526"/>
      <c r="CA1087" s="526"/>
      <c r="CB1087" s="526"/>
      <c r="CC1087" s="526"/>
      <c r="CD1087" s="526"/>
      <c r="CE1087" s="526"/>
      <c r="CF1087" s="526"/>
      <c r="CG1087" s="526"/>
      <c r="CH1087" s="526"/>
      <c r="CI1087" s="526"/>
      <c r="CJ1087" s="526"/>
      <c r="CK1087" s="526"/>
      <c r="CL1087" s="526"/>
      <c r="CM1087" s="526"/>
      <c r="CN1087" s="526"/>
      <c r="CO1087" s="526"/>
      <c r="CP1087" s="526"/>
      <c r="CQ1087" s="526"/>
      <c r="CR1087" s="526"/>
      <c r="CS1087" s="526"/>
      <c r="CT1087" s="526"/>
      <c r="CU1087" s="526"/>
      <c r="CV1087" s="526"/>
      <c r="CW1087" s="526"/>
      <c r="CX1087" s="526"/>
      <c r="CY1087" s="526"/>
      <c r="CZ1087" s="526"/>
      <c r="DA1087" s="526"/>
      <c r="DB1087" s="526"/>
      <c r="DC1087" s="526"/>
      <c r="DD1087" s="526"/>
      <c r="DE1087" s="526"/>
      <c r="DF1087" s="526"/>
    </row>
    <row r="1088" spans="8:110">
      <c r="H1088" s="524">
        <f t="shared" si="154"/>
        <v>0</v>
      </c>
      <c r="K1088" s="526"/>
      <c r="L1088" s="526"/>
      <c r="M1088" s="526"/>
      <c r="N1088" s="526"/>
      <c r="O1088" s="526"/>
      <c r="P1088" s="526"/>
      <c r="Q1088" s="526"/>
      <c r="R1088" s="526"/>
      <c r="S1088" s="526"/>
      <c r="T1088" s="526"/>
      <c r="U1088" s="526"/>
      <c r="V1088" s="526"/>
      <c r="W1088" s="526"/>
      <c r="X1088" s="526"/>
      <c r="Y1088" s="526"/>
      <c r="Z1088" s="526"/>
      <c r="AA1088" s="526"/>
      <c r="AB1088" s="526"/>
      <c r="AC1088" s="526"/>
      <c r="AD1088" s="526"/>
      <c r="AE1088" s="526"/>
      <c r="AF1088" s="526"/>
      <c r="AG1088" s="526"/>
      <c r="AH1088" s="526"/>
      <c r="AI1088" s="526"/>
      <c r="AJ1088" s="526"/>
      <c r="AK1088" s="526"/>
      <c r="AL1088" s="526"/>
      <c r="AM1088" s="526"/>
      <c r="AN1088" s="526"/>
      <c r="AO1088" s="526"/>
      <c r="AP1088" s="526"/>
      <c r="AQ1088" s="526"/>
      <c r="AR1088" s="526"/>
      <c r="AS1088" s="526"/>
      <c r="AT1088" s="526"/>
      <c r="AU1088" s="526"/>
      <c r="AV1088" s="526"/>
      <c r="AW1088" s="526"/>
      <c r="AX1088" s="526"/>
      <c r="AY1088" s="526"/>
      <c r="AZ1088" s="526"/>
      <c r="BA1088" s="526"/>
      <c r="BB1088" s="526"/>
      <c r="BC1088" s="526"/>
      <c r="BD1088" s="526"/>
      <c r="BE1088" s="526"/>
      <c r="BF1088" s="526"/>
      <c r="BG1088" s="526"/>
      <c r="BH1088" s="526"/>
      <c r="BI1088" s="526"/>
      <c r="BJ1088" s="526"/>
      <c r="BK1088" s="526"/>
      <c r="BL1088" s="526"/>
      <c r="BM1088" s="526"/>
      <c r="BN1088" s="526"/>
      <c r="BO1088" s="526"/>
      <c r="BP1088" s="526"/>
      <c r="BQ1088" s="526"/>
      <c r="BR1088" s="526"/>
      <c r="BS1088" s="526"/>
      <c r="BT1088" s="526"/>
      <c r="BU1088" s="526"/>
      <c r="BV1088" s="526"/>
      <c r="BW1088" s="526"/>
      <c r="BX1088" s="526"/>
      <c r="BY1088" s="526"/>
      <c r="BZ1088" s="526"/>
      <c r="CA1088" s="526"/>
      <c r="CB1088" s="526"/>
      <c r="CC1088" s="526"/>
      <c r="CD1088" s="526"/>
      <c r="CE1088" s="526"/>
      <c r="CF1088" s="526"/>
      <c r="CG1088" s="526"/>
      <c r="CH1088" s="526"/>
      <c r="CI1088" s="526"/>
      <c r="CJ1088" s="526"/>
      <c r="CK1088" s="526"/>
      <c r="CL1088" s="526"/>
      <c r="CM1088" s="526"/>
      <c r="CN1088" s="526"/>
      <c r="CO1088" s="526"/>
      <c r="CP1088" s="526"/>
      <c r="CQ1088" s="526"/>
      <c r="CR1088" s="526"/>
      <c r="CS1088" s="526"/>
      <c r="CT1088" s="526"/>
      <c r="CU1088" s="526"/>
      <c r="CV1088" s="526"/>
      <c r="CW1088" s="526"/>
      <c r="CX1088" s="526"/>
      <c r="CY1088" s="526"/>
      <c r="CZ1088" s="526"/>
      <c r="DA1088" s="526"/>
      <c r="DB1088" s="526"/>
      <c r="DC1088" s="526"/>
      <c r="DD1088" s="526"/>
      <c r="DE1088" s="526"/>
      <c r="DF1088" s="526"/>
    </row>
    <row r="1089" spans="8:110">
      <c r="H1089" s="524">
        <f t="shared" si="154"/>
        <v>0</v>
      </c>
      <c r="K1089" s="526"/>
      <c r="L1089" s="526"/>
      <c r="M1089" s="526"/>
      <c r="N1089" s="526"/>
      <c r="O1089" s="526"/>
      <c r="P1089" s="526"/>
      <c r="Q1089" s="526"/>
      <c r="R1089" s="526"/>
      <c r="S1089" s="526"/>
      <c r="T1089" s="526"/>
      <c r="U1089" s="526"/>
      <c r="V1089" s="526"/>
      <c r="W1089" s="526"/>
      <c r="X1089" s="526"/>
      <c r="Y1089" s="526"/>
      <c r="Z1089" s="526"/>
      <c r="AA1089" s="526"/>
      <c r="AB1089" s="526"/>
      <c r="AC1089" s="526"/>
      <c r="AD1089" s="526"/>
      <c r="AE1089" s="526"/>
      <c r="AF1089" s="526"/>
      <c r="AG1089" s="526"/>
      <c r="AH1089" s="526"/>
      <c r="AI1089" s="526"/>
      <c r="AJ1089" s="526"/>
      <c r="AK1089" s="526"/>
      <c r="AL1089" s="526"/>
      <c r="AM1089" s="526"/>
      <c r="AN1089" s="526"/>
      <c r="AO1089" s="526"/>
      <c r="AP1089" s="526"/>
      <c r="AQ1089" s="526"/>
      <c r="AR1089" s="526"/>
      <c r="AS1089" s="526"/>
      <c r="AT1089" s="526"/>
      <c r="AU1089" s="526"/>
      <c r="AV1089" s="526"/>
      <c r="AW1089" s="526"/>
      <c r="AX1089" s="526"/>
      <c r="AY1089" s="526"/>
      <c r="AZ1089" s="526"/>
      <c r="BA1089" s="526"/>
      <c r="BB1089" s="526"/>
      <c r="BC1089" s="526"/>
      <c r="BD1089" s="526"/>
      <c r="BE1089" s="526"/>
      <c r="BF1089" s="526"/>
      <c r="BG1089" s="526"/>
      <c r="BH1089" s="526"/>
      <c r="BI1089" s="526"/>
      <c r="BJ1089" s="526"/>
      <c r="BK1089" s="526"/>
      <c r="BL1089" s="526"/>
      <c r="BM1089" s="526"/>
      <c r="BN1089" s="526"/>
      <c r="BO1089" s="526"/>
      <c r="BP1089" s="526"/>
      <c r="BQ1089" s="526"/>
      <c r="BR1089" s="526"/>
      <c r="BS1089" s="526"/>
      <c r="BT1089" s="526"/>
      <c r="BU1089" s="526"/>
      <c r="BV1089" s="526"/>
      <c r="BW1089" s="526"/>
      <c r="BX1089" s="526"/>
      <c r="BY1089" s="526"/>
      <c r="BZ1089" s="526"/>
      <c r="CA1089" s="526"/>
      <c r="CB1089" s="526"/>
      <c r="CC1089" s="526"/>
      <c r="CD1089" s="526"/>
      <c r="CE1089" s="526"/>
      <c r="CF1089" s="526"/>
      <c r="CG1089" s="526"/>
      <c r="CH1089" s="526"/>
      <c r="CI1089" s="526"/>
      <c r="CJ1089" s="526"/>
      <c r="CK1089" s="526"/>
      <c r="CL1089" s="526"/>
      <c r="CM1089" s="526"/>
      <c r="CN1089" s="526"/>
      <c r="CO1089" s="526"/>
      <c r="CP1089" s="526"/>
      <c r="CQ1089" s="526"/>
      <c r="CR1089" s="526"/>
      <c r="CS1089" s="526"/>
      <c r="CT1089" s="526"/>
      <c r="CU1089" s="526"/>
      <c r="CV1089" s="526"/>
      <c r="CW1089" s="526"/>
      <c r="CX1089" s="526"/>
      <c r="CY1089" s="526"/>
      <c r="CZ1089" s="526"/>
      <c r="DA1089" s="526"/>
      <c r="DB1089" s="526"/>
      <c r="DC1089" s="526"/>
      <c r="DD1089" s="526"/>
      <c r="DE1089" s="526"/>
      <c r="DF1089" s="526"/>
    </row>
    <row r="1090" spans="8:110">
      <c r="H1090" s="524">
        <f t="shared" si="154"/>
        <v>0</v>
      </c>
      <c r="K1090" s="526"/>
      <c r="L1090" s="526"/>
      <c r="M1090" s="526"/>
      <c r="N1090" s="526"/>
      <c r="O1090" s="526"/>
      <c r="P1090" s="526"/>
      <c r="Q1090" s="526"/>
      <c r="R1090" s="526"/>
      <c r="S1090" s="526"/>
      <c r="T1090" s="526"/>
      <c r="U1090" s="526"/>
      <c r="V1090" s="526"/>
      <c r="W1090" s="526"/>
      <c r="X1090" s="526"/>
      <c r="Y1090" s="526"/>
      <c r="Z1090" s="526"/>
      <c r="AA1090" s="526"/>
      <c r="AB1090" s="526"/>
      <c r="AC1090" s="526"/>
      <c r="AD1090" s="526"/>
      <c r="AE1090" s="526"/>
      <c r="AF1090" s="526"/>
      <c r="AG1090" s="526"/>
      <c r="AH1090" s="526"/>
      <c r="AI1090" s="526"/>
      <c r="AJ1090" s="526"/>
      <c r="AK1090" s="526"/>
      <c r="AL1090" s="526"/>
      <c r="AM1090" s="526"/>
      <c r="AN1090" s="526"/>
      <c r="AO1090" s="526"/>
      <c r="AP1090" s="526"/>
      <c r="AQ1090" s="526"/>
      <c r="AR1090" s="526"/>
      <c r="AS1090" s="526"/>
      <c r="AT1090" s="526"/>
      <c r="AU1090" s="526"/>
      <c r="AV1090" s="526"/>
      <c r="AW1090" s="526"/>
      <c r="AX1090" s="526"/>
      <c r="AY1090" s="526"/>
      <c r="AZ1090" s="526"/>
      <c r="BA1090" s="526"/>
      <c r="BB1090" s="526"/>
      <c r="BC1090" s="526"/>
      <c r="BD1090" s="526"/>
      <c r="BE1090" s="526"/>
      <c r="BF1090" s="526"/>
      <c r="BG1090" s="526"/>
      <c r="BH1090" s="526"/>
      <c r="BI1090" s="526"/>
      <c r="BJ1090" s="526"/>
      <c r="BK1090" s="526"/>
      <c r="BL1090" s="526"/>
      <c r="BM1090" s="526"/>
      <c r="BN1090" s="526"/>
      <c r="BO1090" s="526"/>
      <c r="BP1090" s="526"/>
      <c r="BQ1090" s="526"/>
      <c r="BR1090" s="526"/>
      <c r="BS1090" s="526"/>
      <c r="BT1090" s="526"/>
      <c r="BU1090" s="526"/>
      <c r="BV1090" s="526"/>
      <c r="BW1090" s="526"/>
      <c r="BX1090" s="526"/>
      <c r="BY1090" s="526"/>
      <c r="BZ1090" s="526"/>
      <c r="CA1090" s="526"/>
      <c r="CB1090" s="526"/>
      <c r="CC1090" s="526"/>
      <c r="CD1090" s="526"/>
      <c r="CE1090" s="526"/>
      <c r="CF1090" s="526"/>
      <c r="CG1090" s="526"/>
      <c r="CH1090" s="526"/>
      <c r="CI1090" s="526"/>
      <c r="CJ1090" s="526"/>
      <c r="CK1090" s="526"/>
      <c r="CL1090" s="526"/>
      <c r="CM1090" s="526"/>
      <c r="CN1090" s="526"/>
      <c r="CO1090" s="526"/>
      <c r="CP1090" s="526"/>
      <c r="CQ1090" s="526"/>
      <c r="CR1090" s="526"/>
      <c r="CS1090" s="526"/>
      <c r="CT1090" s="526"/>
      <c r="CU1090" s="526"/>
      <c r="CV1090" s="526"/>
      <c r="CW1090" s="526"/>
      <c r="CX1090" s="526"/>
      <c r="CY1090" s="526"/>
      <c r="CZ1090" s="526"/>
      <c r="DA1090" s="526"/>
      <c r="DB1090" s="526"/>
      <c r="DC1090" s="526"/>
      <c r="DD1090" s="526"/>
      <c r="DE1090" s="526"/>
      <c r="DF1090" s="526"/>
    </row>
    <row r="1091" spans="8:110">
      <c r="H1091" s="524">
        <f t="shared" si="154"/>
        <v>0</v>
      </c>
      <c r="K1091" s="526"/>
      <c r="L1091" s="526"/>
      <c r="M1091" s="526"/>
      <c r="N1091" s="526"/>
      <c r="O1091" s="526"/>
      <c r="P1091" s="526"/>
      <c r="Q1091" s="526"/>
      <c r="R1091" s="526"/>
      <c r="S1091" s="526"/>
      <c r="T1091" s="526"/>
      <c r="U1091" s="526"/>
      <c r="V1091" s="526"/>
      <c r="W1091" s="526"/>
      <c r="X1091" s="526"/>
      <c r="Y1091" s="526"/>
      <c r="Z1091" s="526"/>
      <c r="AA1091" s="526"/>
      <c r="AB1091" s="526"/>
      <c r="AC1091" s="526"/>
      <c r="AD1091" s="526"/>
      <c r="AE1091" s="526"/>
      <c r="AF1091" s="526"/>
      <c r="AG1091" s="526"/>
      <c r="AH1091" s="526"/>
      <c r="AI1091" s="526"/>
      <c r="AJ1091" s="526"/>
      <c r="AK1091" s="526"/>
      <c r="AL1091" s="526"/>
      <c r="AM1091" s="526"/>
      <c r="AN1091" s="526"/>
      <c r="AO1091" s="526"/>
      <c r="AP1091" s="526"/>
      <c r="AQ1091" s="526"/>
      <c r="AR1091" s="526"/>
      <c r="AS1091" s="526"/>
      <c r="AT1091" s="526"/>
      <c r="AU1091" s="526"/>
      <c r="AV1091" s="526"/>
      <c r="AW1091" s="526"/>
      <c r="AX1091" s="526"/>
      <c r="AY1091" s="526"/>
      <c r="AZ1091" s="526"/>
      <c r="BA1091" s="526"/>
      <c r="BB1091" s="526"/>
      <c r="BC1091" s="526"/>
      <c r="BD1091" s="526"/>
      <c r="BE1091" s="526"/>
      <c r="BF1091" s="526"/>
      <c r="BG1091" s="526"/>
      <c r="BH1091" s="526"/>
      <c r="BI1091" s="526"/>
      <c r="BJ1091" s="526"/>
      <c r="BK1091" s="526"/>
      <c r="BL1091" s="526"/>
      <c r="BM1091" s="526"/>
      <c r="BN1091" s="526"/>
      <c r="BO1091" s="526"/>
      <c r="BP1091" s="526"/>
      <c r="BQ1091" s="526"/>
      <c r="BR1091" s="526"/>
      <c r="BS1091" s="526"/>
      <c r="BT1091" s="526"/>
      <c r="BU1091" s="526"/>
      <c r="BV1091" s="526"/>
      <c r="BW1091" s="526"/>
      <c r="BX1091" s="526"/>
      <c r="BY1091" s="526"/>
      <c r="BZ1091" s="526"/>
      <c r="CA1091" s="526"/>
      <c r="CB1091" s="526"/>
      <c r="CC1091" s="526"/>
      <c r="CD1091" s="526"/>
      <c r="CE1091" s="526"/>
      <c r="CF1091" s="526"/>
      <c r="CG1091" s="526"/>
      <c r="CH1091" s="526"/>
      <c r="CI1091" s="526"/>
      <c r="CJ1091" s="526"/>
      <c r="CK1091" s="526"/>
      <c r="CL1091" s="526"/>
      <c r="CM1091" s="526"/>
      <c r="CN1091" s="526"/>
      <c r="CO1091" s="526"/>
      <c r="CP1091" s="526"/>
      <c r="CQ1091" s="526"/>
      <c r="CR1091" s="526"/>
      <c r="CS1091" s="526"/>
      <c r="CT1091" s="526"/>
      <c r="CU1091" s="526"/>
      <c r="CV1091" s="526"/>
      <c r="CW1091" s="526"/>
      <c r="CX1091" s="526"/>
      <c r="CY1091" s="526"/>
      <c r="CZ1091" s="526"/>
      <c r="DA1091" s="526"/>
      <c r="DB1091" s="526"/>
      <c r="DC1091" s="526"/>
      <c r="DD1091" s="526"/>
      <c r="DE1091" s="526"/>
      <c r="DF1091" s="526"/>
    </row>
    <row r="1092" spans="8:110">
      <c r="H1092" s="524">
        <f t="shared" si="154"/>
        <v>0</v>
      </c>
      <c r="K1092" s="526"/>
      <c r="L1092" s="526"/>
      <c r="M1092" s="526"/>
      <c r="N1092" s="526"/>
      <c r="O1092" s="526"/>
      <c r="P1092" s="526"/>
      <c r="Q1092" s="526"/>
      <c r="R1092" s="526"/>
      <c r="S1092" s="526"/>
      <c r="T1092" s="526"/>
      <c r="U1092" s="526"/>
      <c r="V1092" s="526"/>
      <c r="W1092" s="526"/>
      <c r="X1092" s="526"/>
      <c r="Y1092" s="526"/>
      <c r="Z1092" s="526"/>
      <c r="AA1092" s="526"/>
      <c r="AB1092" s="526"/>
      <c r="AC1092" s="526"/>
      <c r="AD1092" s="526"/>
      <c r="AE1092" s="526"/>
      <c r="AF1092" s="526"/>
      <c r="AG1092" s="526"/>
      <c r="AH1092" s="526"/>
      <c r="AI1092" s="526"/>
      <c r="AJ1092" s="526"/>
      <c r="AK1092" s="526"/>
      <c r="AL1092" s="526"/>
      <c r="AM1092" s="526"/>
      <c r="AN1092" s="526"/>
      <c r="AO1092" s="526"/>
      <c r="AP1092" s="526"/>
      <c r="AQ1092" s="526"/>
      <c r="AR1092" s="526"/>
      <c r="AS1092" s="526"/>
      <c r="AT1092" s="526"/>
      <c r="AU1092" s="526"/>
      <c r="AV1092" s="526"/>
      <c r="AW1092" s="526"/>
      <c r="AX1092" s="526"/>
      <c r="AY1092" s="526"/>
      <c r="AZ1092" s="526"/>
      <c r="BA1092" s="526"/>
      <c r="BB1092" s="526"/>
      <c r="BC1092" s="526"/>
      <c r="BD1092" s="526"/>
      <c r="BE1092" s="526"/>
      <c r="BF1092" s="526"/>
      <c r="BG1092" s="526"/>
      <c r="BH1092" s="526"/>
      <c r="BI1092" s="526"/>
      <c r="BJ1092" s="526"/>
      <c r="BK1092" s="526"/>
      <c r="BL1092" s="526"/>
      <c r="BM1092" s="526"/>
      <c r="BN1092" s="526"/>
      <c r="BO1092" s="526"/>
      <c r="BP1092" s="526"/>
      <c r="BQ1092" s="526"/>
      <c r="BR1092" s="526"/>
      <c r="BS1092" s="526"/>
      <c r="BT1092" s="526"/>
      <c r="BU1092" s="526"/>
      <c r="BV1092" s="526"/>
      <c r="BW1092" s="526"/>
      <c r="BX1092" s="526"/>
      <c r="BY1092" s="526"/>
      <c r="BZ1092" s="526"/>
      <c r="CA1092" s="526"/>
      <c r="CB1092" s="526"/>
      <c r="CC1092" s="526"/>
      <c r="CD1092" s="526"/>
      <c r="CE1092" s="526"/>
      <c r="CF1092" s="526"/>
      <c r="CG1092" s="526"/>
      <c r="CH1092" s="526"/>
      <c r="CI1092" s="526"/>
      <c r="CJ1092" s="526"/>
      <c r="CK1092" s="526"/>
      <c r="CL1092" s="526"/>
      <c r="CM1092" s="526"/>
      <c r="CN1092" s="526"/>
      <c r="CO1092" s="526"/>
      <c r="CP1092" s="526"/>
      <c r="CQ1092" s="526"/>
      <c r="CR1092" s="526"/>
      <c r="CS1092" s="526"/>
      <c r="CT1092" s="526"/>
      <c r="CU1092" s="526"/>
      <c r="CV1092" s="526"/>
      <c r="CW1092" s="526"/>
      <c r="CX1092" s="526"/>
      <c r="CY1092" s="526"/>
      <c r="CZ1092" s="526"/>
      <c r="DA1092" s="526"/>
      <c r="DB1092" s="526"/>
      <c r="DC1092" s="526"/>
      <c r="DD1092" s="526"/>
      <c r="DE1092" s="526"/>
      <c r="DF1092" s="526"/>
    </row>
    <row r="1093" spans="8:110">
      <c r="H1093" s="524">
        <f t="shared" si="154"/>
        <v>0</v>
      </c>
      <c r="K1093" s="526"/>
      <c r="L1093" s="526"/>
      <c r="M1093" s="526"/>
      <c r="N1093" s="526"/>
      <c r="O1093" s="526"/>
      <c r="P1093" s="526"/>
      <c r="Q1093" s="526"/>
      <c r="R1093" s="526"/>
      <c r="S1093" s="526"/>
      <c r="T1093" s="526"/>
      <c r="U1093" s="526"/>
      <c r="V1093" s="526"/>
      <c r="W1093" s="526"/>
      <c r="X1093" s="526"/>
      <c r="Y1093" s="526"/>
      <c r="Z1093" s="526"/>
      <c r="AA1093" s="526"/>
      <c r="AB1093" s="526"/>
      <c r="AC1093" s="526"/>
      <c r="AD1093" s="526"/>
      <c r="AE1093" s="526"/>
      <c r="AF1093" s="526"/>
      <c r="AG1093" s="526"/>
      <c r="AH1093" s="526"/>
      <c r="AI1093" s="526"/>
      <c r="AJ1093" s="526"/>
      <c r="AK1093" s="526"/>
      <c r="AL1093" s="526"/>
      <c r="AM1093" s="526"/>
      <c r="AN1093" s="526"/>
      <c r="AO1093" s="526"/>
      <c r="AP1093" s="526"/>
      <c r="AQ1093" s="526"/>
      <c r="AR1093" s="526"/>
      <c r="AS1093" s="526"/>
      <c r="AT1093" s="526"/>
      <c r="AU1093" s="526"/>
      <c r="AV1093" s="526"/>
      <c r="AW1093" s="526"/>
      <c r="AX1093" s="526"/>
      <c r="AY1093" s="526"/>
      <c r="AZ1093" s="526"/>
      <c r="BA1093" s="526"/>
      <c r="BB1093" s="526"/>
      <c r="BC1093" s="526"/>
      <c r="BD1093" s="526"/>
      <c r="BE1093" s="526"/>
      <c r="BF1093" s="526"/>
      <c r="BG1093" s="526"/>
      <c r="BH1093" s="526"/>
      <c r="BI1093" s="526"/>
      <c r="BJ1093" s="526"/>
      <c r="BK1093" s="526"/>
      <c r="BL1093" s="526"/>
      <c r="BM1093" s="526"/>
      <c r="BN1093" s="526"/>
      <c r="BO1093" s="526"/>
      <c r="BP1093" s="526"/>
      <c r="BQ1093" s="526"/>
      <c r="BR1093" s="526"/>
      <c r="BS1093" s="526"/>
      <c r="BT1093" s="526"/>
      <c r="BU1093" s="526"/>
      <c r="BV1093" s="526"/>
      <c r="BW1093" s="526"/>
      <c r="BX1093" s="526"/>
      <c r="BY1093" s="526"/>
      <c r="BZ1093" s="526"/>
      <c r="CA1093" s="526"/>
      <c r="CB1093" s="526"/>
      <c r="CC1093" s="526"/>
      <c r="CD1093" s="526"/>
      <c r="CE1093" s="526"/>
      <c r="CF1093" s="526"/>
      <c r="CG1093" s="526"/>
      <c r="CH1093" s="526"/>
      <c r="CI1093" s="526"/>
      <c r="CJ1093" s="526"/>
      <c r="CK1093" s="526"/>
      <c r="CL1093" s="526"/>
      <c r="CM1093" s="526"/>
      <c r="CN1093" s="526"/>
      <c r="CO1093" s="526"/>
      <c r="CP1093" s="526"/>
      <c r="CQ1093" s="526"/>
      <c r="CR1093" s="526"/>
      <c r="CS1093" s="526"/>
      <c r="CT1093" s="526"/>
      <c r="CU1093" s="526"/>
      <c r="CV1093" s="526"/>
      <c r="CW1093" s="526"/>
      <c r="CX1093" s="526"/>
      <c r="CY1093" s="526"/>
      <c r="CZ1093" s="526"/>
      <c r="DA1093" s="526"/>
      <c r="DB1093" s="526"/>
      <c r="DC1093" s="526"/>
      <c r="DD1093" s="526"/>
      <c r="DE1093" s="526"/>
      <c r="DF1093" s="526"/>
    </row>
    <row r="1094" spans="8:110">
      <c r="H1094" s="524">
        <f t="shared" si="154"/>
        <v>0</v>
      </c>
      <c r="K1094" s="526"/>
      <c r="L1094" s="526"/>
      <c r="M1094" s="526"/>
      <c r="N1094" s="526"/>
      <c r="O1094" s="526"/>
      <c r="P1094" s="526"/>
      <c r="Q1094" s="526"/>
      <c r="R1094" s="526"/>
      <c r="S1094" s="526"/>
      <c r="T1094" s="526"/>
      <c r="U1094" s="526"/>
      <c r="V1094" s="526"/>
      <c r="W1094" s="526"/>
      <c r="X1094" s="526"/>
      <c r="Y1094" s="526"/>
      <c r="Z1094" s="526"/>
      <c r="AA1094" s="526"/>
      <c r="AB1094" s="526"/>
      <c r="AC1094" s="526"/>
      <c r="AD1094" s="526"/>
      <c r="AE1094" s="526"/>
      <c r="AF1094" s="526"/>
      <c r="AG1094" s="526"/>
      <c r="AH1094" s="526"/>
      <c r="AI1094" s="526"/>
      <c r="AJ1094" s="526"/>
      <c r="AK1094" s="526"/>
      <c r="AL1094" s="526"/>
      <c r="AM1094" s="526"/>
      <c r="AN1094" s="526"/>
      <c r="AO1094" s="526"/>
      <c r="AP1094" s="526"/>
      <c r="AQ1094" s="526"/>
      <c r="AR1094" s="526"/>
      <c r="AS1094" s="526"/>
      <c r="AT1094" s="526"/>
      <c r="AU1094" s="526"/>
      <c r="AV1094" s="526"/>
      <c r="AW1094" s="526"/>
      <c r="AX1094" s="526"/>
      <c r="AY1094" s="526"/>
      <c r="AZ1094" s="526"/>
      <c r="BA1094" s="526"/>
      <c r="BB1094" s="526"/>
      <c r="BC1094" s="526"/>
      <c r="BD1094" s="526"/>
      <c r="BE1094" s="526"/>
      <c r="BF1094" s="526"/>
      <c r="BG1094" s="526"/>
      <c r="BH1094" s="526"/>
      <c r="BI1094" s="526"/>
      <c r="BJ1094" s="526"/>
      <c r="BK1094" s="526"/>
      <c r="BL1094" s="526"/>
      <c r="BM1094" s="526"/>
      <c r="BN1094" s="526"/>
      <c r="BO1094" s="526"/>
      <c r="BP1094" s="526"/>
      <c r="BQ1094" s="526"/>
      <c r="BR1094" s="526"/>
      <c r="BS1094" s="526"/>
      <c r="BT1094" s="526"/>
      <c r="BU1094" s="526"/>
      <c r="BV1094" s="526"/>
      <c r="BW1094" s="526"/>
      <c r="BX1094" s="526"/>
      <c r="BY1094" s="526"/>
      <c r="BZ1094" s="526"/>
      <c r="CA1094" s="526"/>
      <c r="CB1094" s="526"/>
      <c r="CC1094" s="526"/>
      <c r="CD1094" s="526"/>
      <c r="CE1094" s="526"/>
      <c r="CF1094" s="526"/>
      <c r="CG1094" s="526"/>
      <c r="CH1094" s="526"/>
      <c r="CI1094" s="526"/>
      <c r="CJ1094" s="526"/>
      <c r="CK1094" s="526"/>
      <c r="CL1094" s="526"/>
      <c r="CM1094" s="526"/>
      <c r="CN1094" s="526"/>
      <c r="CO1094" s="526"/>
      <c r="CP1094" s="526"/>
      <c r="CQ1094" s="526"/>
      <c r="CR1094" s="526"/>
      <c r="CS1094" s="526"/>
      <c r="CT1094" s="526"/>
      <c r="CU1094" s="526"/>
      <c r="CV1094" s="526"/>
      <c r="CW1094" s="526"/>
      <c r="CX1094" s="526"/>
      <c r="CY1094" s="526"/>
      <c r="CZ1094" s="526"/>
      <c r="DA1094" s="526"/>
      <c r="DB1094" s="526"/>
      <c r="DC1094" s="526"/>
      <c r="DD1094" s="526"/>
      <c r="DE1094" s="526"/>
      <c r="DF1094" s="526"/>
    </row>
    <row r="1095" spans="8:110">
      <c r="H1095" s="524">
        <f t="shared" si="154"/>
        <v>0</v>
      </c>
      <c r="K1095" s="526"/>
      <c r="L1095" s="526"/>
      <c r="M1095" s="526"/>
      <c r="N1095" s="526"/>
      <c r="O1095" s="526"/>
      <c r="P1095" s="526"/>
      <c r="Q1095" s="526"/>
      <c r="R1095" s="526"/>
      <c r="S1095" s="526"/>
      <c r="T1095" s="526"/>
      <c r="U1095" s="526"/>
      <c r="V1095" s="526"/>
      <c r="W1095" s="526"/>
      <c r="X1095" s="526"/>
      <c r="Y1095" s="526"/>
      <c r="Z1095" s="526"/>
      <c r="AA1095" s="526"/>
      <c r="AB1095" s="526"/>
      <c r="AC1095" s="526"/>
      <c r="AD1095" s="526"/>
      <c r="AE1095" s="526"/>
      <c r="AF1095" s="526"/>
      <c r="AG1095" s="526"/>
      <c r="AH1095" s="526"/>
      <c r="AI1095" s="526"/>
      <c r="AJ1095" s="526"/>
      <c r="AK1095" s="526"/>
      <c r="AL1095" s="526"/>
      <c r="AM1095" s="526"/>
      <c r="AN1095" s="526"/>
      <c r="AO1095" s="526"/>
      <c r="AP1095" s="526"/>
      <c r="AQ1095" s="526"/>
      <c r="AR1095" s="526"/>
      <c r="AS1095" s="526"/>
      <c r="AT1095" s="526"/>
      <c r="AU1095" s="526"/>
      <c r="AV1095" s="526"/>
      <c r="AW1095" s="526"/>
      <c r="AX1095" s="526"/>
      <c r="AY1095" s="526"/>
      <c r="AZ1095" s="526"/>
      <c r="BA1095" s="526"/>
      <c r="BB1095" s="526"/>
      <c r="BC1095" s="526"/>
      <c r="BD1095" s="526"/>
      <c r="BE1095" s="526"/>
      <c r="BF1095" s="526"/>
      <c r="BG1095" s="526"/>
      <c r="BH1095" s="526"/>
      <c r="BI1095" s="526"/>
      <c r="BJ1095" s="526"/>
      <c r="BK1095" s="526"/>
      <c r="BL1095" s="526"/>
      <c r="BM1095" s="526"/>
      <c r="BN1095" s="526"/>
      <c r="BO1095" s="526"/>
      <c r="BP1095" s="526"/>
      <c r="BQ1095" s="526"/>
      <c r="BR1095" s="526"/>
      <c r="BS1095" s="526"/>
      <c r="BT1095" s="526"/>
      <c r="BU1095" s="526"/>
      <c r="BV1095" s="526"/>
      <c r="BW1095" s="526"/>
      <c r="BX1095" s="526"/>
      <c r="BY1095" s="526"/>
      <c r="BZ1095" s="526"/>
      <c r="CA1095" s="526"/>
      <c r="CB1095" s="526"/>
      <c r="CC1095" s="526"/>
      <c r="CD1095" s="526"/>
      <c r="CE1095" s="526"/>
      <c r="CF1095" s="526"/>
      <c r="CG1095" s="526"/>
      <c r="CH1095" s="526"/>
      <c r="CI1095" s="526"/>
      <c r="CJ1095" s="526"/>
      <c r="CK1095" s="526"/>
      <c r="CL1095" s="526"/>
      <c r="CM1095" s="526"/>
      <c r="CN1095" s="526"/>
      <c r="CO1095" s="526"/>
      <c r="CP1095" s="526"/>
      <c r="CQ1095" s="526"/>
      <c r="CR1095" s="526"/>
      <c r="CS1095" s="526"/>
      <c r="CT1095" s="526"/>
      <c r="CU1095" s="526"/>
      <c r="CV1095" s="526"/>
      <c r="CW1095" s="526"/>
      <c r="CX1095" s="526"/>
      <c r="CY1095" s="526"/>
      <c r="CZ1095" s="526"/>
      <c r="DA1095" s="526"/>
      <c r="DB1095" s="526"/>
      <c r="DC1095" s="526"/>
      <c r="DD1095" s="526"/>
      <c r="DE1095" s="526"/>
      <c r="DF1095" s="526"/>
    </row>
    <row r="1096" spans="8:110">
      <c r="H1096" s="524">
        <f t="shared" si="154"/>
        <v>0</v>
      </c>
      <c r="K1096" s="526"/>
      <c r="L1096" s="526"/>
      <c r="M1096" s="526"/>
      <c r="N1096" s="526"/>
      <c r="O1096" s="526"/>
      <c r="P1096" s="526"/>
      <c r="Q1096" s="526"/>
      <c r="R1096" s="526"/>
      <c r="S1096" s="526"/>
      <c r="T1096" s="526"/>
      <c r="U1096" s="526"/>
      <c r="V1096" s="526"/>
      <c r="W1096" s="526"/>
      <c r="X1096" s="526"/>
      <c r="Y1096" s="526"/>
      <c r="Z1096" s="526"/>
      <c r="AA1096" s="526"/>
      <c r="AB1096" s="526"/>
      <c r="AC1096" s="526"/>
      <c r="AD1096" s="526"/>
      <c r="AE1096" s="526"/>
      <c r="AF1096" s="526"/>
      <c r="AG1096" s="526"/>
      <c r="AH1096" s="526"/>
      <c r="AI1096" s="526"/>
      <c r="AJ1096" s="526"/>
      <c r="AK1096" s="526"/>
      <c r="AL1096" s="526"/>
      <c r="AM1096" s="526"/>
      <c r="AN1096" s="526"/>
      <c r="AO1096" s="526"/>
      <c r="AP1096" s="526"/>
      <c r="AQ1096" s="526"/>
      <c r="AR1096" s="526"/>
      <c r="AS1096" s="526"/>
      <c r="AT1096" s="526"/>
      <c r="AU1096" s="526"/>
      <c r="AV1096" s="526"/>
      <c r="AW1096" s="526"/>
      <c r="AX1096" s="526"/>
      <c r="AY1096" s="526"/>
      <c r="AZ1096" s="526"/>
      <c r="BA1096" s="526"/>
      <c r="BB1096" s="526"/>
      <c r="BC1096" s="526"/>
      <c r="BD1096" s="526"/>
      <c r="BE1096" s="526"/>
      <c r="BF1096" s="526"/>
      <c r="BG1096" s="526"/>
      <c r="BH1096" s="526"/>
      <c r="BI1096" s="526"/>
      <c r="BJ1096" s="526"/>
      <c r="BK1096" s="526"/>
      <c r="BL1096" s="526"/>
      <c r="BM1096" s="526"/>
      <c r="BN1096" s="526"/>
      <c r="BO1096" s="526"/>
      <c r="BP1096" s="526"/>
      <c r="BQ1096" s="526"/>
      <c r="BR1096" s="526"/>
      <c r="BS1096" s="526"/>
      <c r="BT1096" s="526"/>
      <c r="BU1096" s="526"/>
      <c r="BV1096" s="526"/>
      <c r="BW1096" s="526"/>
      <c r="BX1096" s="526"/>
      <c r="BY1096" s="526"/>
      <c r="BZ1096" s="526"/>
      <c r="CA1096" s="526"/>
      <c r="CB1096" s="526"/>
      <c r="CC1096" s="526"/>
      <c r="CD1096" s="526"/>
      <c r="CE1096" s="526"/>
      <c r="CF1096" s="526"/>
      <c r="CG1096" s="526"/>
      <c r="CH1096" s="526"/>
      <c r="CI1096" s="526"/>
      <c r="CJ1096" s="526"/>
      <c r="CK1096" s="526"/>
      <c r="CL1096" s="526"/>
      <c r="CM1096" s="526"/>
      <c r="CN1096" s="526"/>
      <c r="CO1096" s="526"/>
      <c r="CP1096" s="526"/>
      <c r="CQ1096" s="526"/>
      <c r="CR1096" s="526"/>
      <c r="CS1096" s="526"/>
      <c r="CT1096" s="526"/>
      <c r="CU1096" s="526"/>
      <c r="CV1096" s="526"/>
      <c r="CW1096" s="526"/>
      <c r="CX1096" s="526"/>
      <c r="CY1096" s="526"/>
      <c r="CZ1096" s="526"/>
      <c r="DA1096" s="526"/>
      <c r="DB1096" s="526"/>
      <c r="DC1096" s="526"/>
      <c r="DD1096" s="526"/>
      <c r="DE1096" s="526"/>
      <c r="DF1096" s="526"/>
    </row>
    <row r="1097" spans="8:110">
      <c r="H1097" s="524">
        <f t="shared" si="154"/>
        <v>0</v>
      </c>
      <c r="K1097" s="526"/>
      <c r="L1097" s="526"/>
      <c r="M1097" s="526"/>
      <c r="N1097" s="526"/>
      <c r="O1097" s="526"/>
      <c r="P1097" s="526"/>
      <c r="Q1097" s="526"/>
      <c r="R1097" s="526"/>
      <c r="S1097" s="526"/>
      <c r="T1097" s="526"/>
      <c r="U1097" s="526"/>
      <c r="V1097" s="526"/>
      <c r="W1097" s="526"/>
      <c r="X1097" s="526"/>
      <c r="Y1097" s="526"/>
      <c r="Z1097" s="526"/>
      <c r="AA1097" s="526"/>
      <c r="AB1097" s="526"/>
      <c r="AC1097" s="526"/>
      <c r="AD1097" s="526"/>
      <c r="AE1097" s="526"/>
      <c r="AF1097" s="526"/>
      <c r="AG1097" s="526"/>
      <c r="AH1097" s="526"/>
      <c r="AI1097" s="526"/>
      <c r="AJ1097" s="526"/>
      <c r="AK1097" s="526"/>
      <c r="AL1097" s="526"/>
      <c r="AM1097" s="526"/>
      <c r="AN1097" s="526"/>
      <c r="AO1097" s="526"/>
      <c r="AP1097" s="526"/>
      <c r="AQ1097" s="526"/>
      <c r="AR1097" s="526"/>
      <c r="AS1097" s="526"/>
      <c r="AT1097" s="526"/>
      <c r="AU1097" s="526"/>
      <c r="AV1097" s="526"/>
      <c r="AW1097" s="526"/>
      <c r="AX1097" s="526"/>
      <c r="AY1097" s="526"/>
      <c r="AZ1097" s="526"/>
      <c r="BA1097" s="526"/>
      <c r="BB1097" s="526"/>
      <c r="BC1097" s="526"/>
      <c r="BD1097" s="526"/>
      <c r="BE1097" s="526"/>
      <c r="BF1097" s="526"/>
      <c r="BG1097" s="526"/>
      <c r="BH1097" s="526"/>
      <c r="BI1097" s="526"/>
      <c r="BJ1097" s="526"/>
      <c r="BK1097" s="526"/>
      <c r="BL1097" s="526"/>
      <c r="BM1097" s="526"/>
      <c r="BN1097" s="526"/>
      <c r="BO1097" s="526"/>
      <c r="BP1097" s="526"/>
      <c r="BQ1097" s="526"/>
      <c r="BR1097" s="526"/>
      <c r="BS1097" s="526"/>
      <c r="BT1097" s="526"/>
      <c r="BU1097" s="526"/>
      <c r="BV1097" s="526"/>
      <c r="BW1097" s="526"/>
      <c r="BX1097" s="526"/>
      <c r="BY1097" s="526"/>
      <c r="BZ1097" s="526"/>
      <c r="CA1097" s="526"/>
      <c r="CB1097" s="526"/>
      <c r="CC1097" s="526"/>
      <c r="CD1097" s="526"/>
      <c r="CE1097" s="526"/>
      <c r="CF1097" s="526"/>
      <c r="CG1097" s="526"/>
      <c r="CH1097" s="526"/>
      <c r="CI1097" s="526"/>
      <c r="CJ1097" s="526"/>
      <c r="CK1097" s="526"/>
      <c r="CL1097" s="526"/>
      <c r="CM1097" s="526"/>
      <c r="CN1097" s="526"/>
      <c r="CO1097" s="526"/>
      <c r="CP1097" s="526"/>
      <c r="CQ1097" s="526"/>
      <c r="CR1097" s="526"/>
      <c r="CS1097" s="526"/>
      <c r="CT1097" s="526"/>
      <c r="CU1097" s="526"/>
      <c r="CV1097" s="526"/>
      <c r="CW1097" s="526"/>
      <c r="CX1097" s="526"/>
      <c r="CY1097" s="526"/>
      <c r="CZ1097" s="526"/>
      <c r="DA1097" s="526"/>
      <c r="DB1097" s="526"/>
      <c r="DC1097" s="526"/>
      <c r="DD1097" s="526"/>
      <c r="DE1097" s="526"/>
      <c r="DF1097" s="526"/>
    </row>
    <row r="1098" spans="8:110">
      <c r="H1098" s="524">
        <f t="shared" si="154"/>
        <v>0</v>
      </c>
      <c r="K1098" s="526"/>
      <c r="L1098" s="526"/>
      <c r="M1098" s="526"/>
      <c r="N1098" s="526"/>
      <c r="O1098" s="526"/>
      <c r="P1098" s="526"/>
      <c r="Q1098" s="526"/>
      <c r="R1098" s="526"/>
      <c r="S1098" s="526"/>
      <c r="T1098" s="526"/>
      <c r="U1098" s="526"/>
      <c r="V1098" s="526"/>
      <c r="W1098" s="526"/>
      <c r="X1098" s="526"/>
      <c r="Y1098" s="526"/>
      <c r="Z1098" s="526"/>
      <c r="AA1098" s="526"/>
      <c r="AB1098" s="526"/>
      <c r="AC1098" s="526"/>
      <c r="AD1098" s="526"/>
      <c r="AE1098" s="526"/>
      <c r="AF1098" s="526"/>
      <c r="AG1098" s="526"/>
      <c r="AH1098" s="526"/>
      <c r="AI1098" s="526"/>
      <c r="AJ1098" s="526"/>
      <c r="AK1098" s="526"/>
      <c r="AL1098" s="526"/>
      <c r="AM1098" s="526"/>
      <c r="AN1098" s="526"/>
      <c r="AO1098" s="526"/>
      <c r="AP1098" s="526"/>
      <c r="AQ1098" s="526"/>
      <c r="AR1098" s="526"/>
      <c r="AS1098" s="526"/>
      <c r="AT1098" s="526"/>
      <c r="AU1098" s="526"/>
      <c r="AV1098" s="526"/>
      <c r="AW1098" s="526"/>
      <c r="AX1098" s="526"/>
      <c r="AY1098" s="526"/>
      <c r="AZ1098" s="526"/>
      <c r="BA1098" s="526"/>
      <c r="BB1098" s="526"/>
      <c r="BC1098" s="526"/>
      <c r="BD1098" s="526"/>
      <c r="BE1098" s="526"/>
      <c r="BF1098" s="526"/>
      <c r="BG1098" s="526"/>
      <c r="BH1098" s="526"/>
      <c r="BI1098" s="526"/>
      <c r="BJ1098" s="526"/>
      <c r="BK1098" s="526"/>
      <c r="BL1098" s="526"/>
      <c r="BM1098" s="526"/>
      <c r="BN1098" s="526"/>
      <c r="BO1098" s="526"/>
      <c r="BP1098" s="526"/>
      <c r="BQ1098" s="526"/>
      <c r="BR1098" s="526"/>
      <c r="BS1098" s="526"/>
      <c r="BT1098" s="526"/>
      <c r="BU1098" s="526"/>
      <c r="BV1098" s="526"/>
      <c r="BW1098" s="526"/>
      <c r="BX1098" s="526"/>
      <c r="BY1098" s="526"/>
      <c r="BZ1098" s="526"/>
      <c r="CA1098" s="526"/>
      <c r="CB1098" s="526"/>
      <c r="CC1098" s="526"/>
      <c r="CD1098" s="526"/>
      <c r="CE1098" s="526"/>
      <c r="CF1098" s="526"/>
      <c r="CG1098" s="526"/>
      <c r="CH1098" s="526"/>
      <c r="CI1098" s="526"/>
      <c r="CJ1098" s="526"/>
      <c r="CK1098" s="526"/>
      <c r="CL1098" s="526"/>
      <c r="CM1098" s="526"/>
      <c r="CN1098" s="526"/>
      <c r="CO1098" s="526"/>
      <c r="CP1098" s="526"/>
      <c r="CQ1098" s="526"/>
      <c r="CR1098" s="526"/>
      <c r="CS1098" s="526"/>
      <c r="CT1098" s="526"/>
      <c r="CU1098" s="526"/>
      <c r="CV1098" s="526"/>
      <c r="CW1098" s="526"/>
      <c r="CX1098" s="526"/>
      <c r="CY1098" s="526"/>
      <c r="CZ1098" s="526"/>
      <c r="DA1098" s="526"/>
      <c r="DB1098" s="526"/>
      <c r="DC1098" s="526"/>
      <c r="DD1098" s="526"/>
      <c r="DE1098" s="526"/>
      <c r="DF1098" s="526"/>
    </row>
    <row r="1099" spans="8:110">
      <c r="H1099" s="524">
        <f t="shared" si="154"/>
        <v>0</v>
      </c>
      <c r="K1099" s="526"/>
      <c r="L1099" s="526"/>
      <c r="M1099" s="526"/>
      <c r="N1099" s="526"/>
      <c r="O1099" s="526"/>
      <c r="P1099" s="526"/>
      <c r="Q1099" s="526"/>
      <c r="R1099" s="526"/>
      <c r="S1099" s="526"/>
      <c r="T1099" s="526"/>
      <c r="U1099" s="526"/>
      <c r="V1099" s="526"/>
      <c r="W1099" s="526"/>
      <c r="X1099" s="526"/>
      <c r="Y1099" s="526"/>
      <c r="Z1099" s="526"/>
      <c r="AA1099" s="526"/>
      <c r="AB1099" s="526"/>
      <c r="AC1099" s="526"/>
      <c r="AD1099" s="526"/>
      <c r="AE1099" s="526"/>
      <c r="AF1099" s="526"/>
      <c r="AG1099" s="526"/>
      <c r="AH1099" s="526"/>
      <c r="AI1099" s="526"/>
      <c r="AJ1099" s="526"/>
      <c r="AK1099" s="526"/>
      <c r="AL1099" s="526"/>
      <c r="AM1099" s="526"/>
      <c r="AN1099" s="526"/>
      <c r="AO1099" s="526"/>
      <c r="AP1099" s="526"/>
      <c r="AQ1099" s="526"/>
      <c r="AR1099" s="526"/>
      <c r="AS1099" s="526"/>
      <c r="AT1099" s="526"/>
      <c r="AU1099" s="526"/>
      <c r="AV1099" s="526"/>
      <c r="AW1099" s="526"/>
      <c r="AX1099" s="526"/>
      <c r="AY1099" s="526"/>
      <c r="AZ1099" s="526"/>
      <c r="BA1099" s="526"/>
      <c r="BB1099" s="526"/>
      <c r="BC1099" s="526"/>
      <c r="BD1099" s="526"/>
      <c r="BE1099" s="526"/>
      <c r="BF1099" s="526"/>
      <c r="BG1099" s="526"/>
      <c r="BH1099" s="526"/>
      <c r="BI1099" s="526"/>
      <c r="BJ1099" s="526"/>
      <c r="BK1099" s="526"/>
      <c r="BL1099" s="526"/>
      <c r="BM1099" s="526"/>
      <c r="BN1099" s="526"/>
      <c r="BO1099" s="526"/>
      <c r="BP1099" s="526"/>
      <c r="BQ1099" s="526"/>
      <c r="BR1099" s="526"/>
      <c r="BS1099" s="526"/>
      <c r="BT1099" s="526"/>
      <c r="BU1099" s="526"/>
      <c r="BV1099" s="526"/>
      <c r="BW1099" s="526"/>
      <c r="BX1099" s="526"/>
      <c r="BY1099" s="526"/>
      <c r="BZ1099" s="526"/>
      <c r="CA1099" s="526"/>
      <c r="CB1099" s="526"/>
      <c r="CC1099" s="526"/>
      <c r="CD1099" s="526"/>
      <c r="CE1099" s="526"/>
      <c r="CF1099" s="526"/>
      <c r="CG1099" s="526"/>
      <c r="CH1099" s="526"/>
      <c r="CI1099" s="526"/>
      <c r="CJ1099" s="526"/>
      <c r="CK1099" s="526"/>
      <c r="CL1099" s="526"/>
      <c r="CM1099" s="526"/>
      <c r="CN1099" s="526"/>
      <c r="CO1099" s="526"/>
      <c r="CP1099" s="526"/>
      <c r="CQ1099" s="526"/>
      <c r="CR1099" s="526"/>
      <c r="CS1099" s="526"/>
      <c r="CT1099" s="526"/>
      <c r="CU1099" s="526"/>
      <c r="CV1099" s="526"/>
      <c r="CW1099" s="526"/>
      <c r="CX1099" s="526"/>
      <c r="CY1099" s="526"/>
      <c r="CZ1099" s="526"/>
      <c r="DA1099" s="526"/>
      <c r="DB1099" s="526"/>
      <c r="DC1099" s="526"/>
      <c r="DD1099" s="526"/>
      <c r="DE1099" s="526"/>
      <c r="DF1099" s="526"/>
    </row>
    <row r="1100" spans="8:110">
      <c r="H1100" s="524">
        <f t="shared" si="154"/>
        <v>0</v>
      </c>
      <c r="K1100" s="526"/>
      <c r="L1100" s="526"/>
      <c r="M1100" s="526"/>
      <c r="N1100" s="526"/>
      <c r="O1100" s="526"/>
      <c r="P1100" s="526"/>
      <c r="Q1100" s="526"/>
      <c r="R1100" s="526"/>
      <c r="S1100" s="526"/>
      <c r="T1100" s="526"/>
      <c r="U1100" s="526"/>
      <c r="V1100" s="526"/>
      <c r="W1100" s="526"/>
      <c r="X1100" s="526"/>
      <c r="Y1100" s="526"/>
      <c r="Z1100" s="526"/>
      <c r="AA1100" s="526"/>
      <c r="AB1100" s="526"/>
      <c r="AC1100" s="526"/>
      <c r="AD1100" s="526"/>
      <c r="AE1100" s="526"/>
      <c r="AF1100" s="526"/>
      <c r="AG1100" s="526"/>
      <c r="AH1100" s="526"/>
      <c r="AI1100" s="526"/>
      <c r="AJ1100" s="526"/>
      <c r="AK1100" s="526"/>
      <c r="AL1100" s="526"/>
      <c r="AM1100" s="526"/>
      <c r="AN1100" s="526"/>
      <c r="AO1100" s="526"/>
      <c r="AP1100" s="526"/>
      <c r="AQ1100" s="526"/>
      <c r="AR1100" s="526"/>
      <c r="AS1100" s="526"/>
      <c r="AT1100" s="526"/>
      <c r="AU1100" s="526"/>
      <c r="AV1100" s="526"/>
      <c r="AW1100" s="526"/>
      <c r="AX1100" s="526"/>
      <c r="AY1100" s="526"/>
      <c r="AZ1100" s="526"/>
      <c r="BA1100" s="526"/>
      <c r="BB1100" s="526"/>
      <c r="BC1100" s="526"/>
      <c r="BD1100" s="526"/>
      <c r="BE1100" s="526"/>
      <c r="BF1100" s="526"/>
      <c r="BG1100" s="526"/>
      <c r="BH1100" s="526"/>
      <c r="BI1100" s="526"/>
      <c r="BJ1100" s="526"/>
      <c r="BK1100" s="526"/>
      <c r="BL1100" s="526"/>
      <c r="BM1100" s="526"/>
      <c r="BN1100" s="526"/>
      <c r="BO1100" s="526"/>
      <c r="BP1100" s="526"/>
      <c r="BQ1100" s="526"/>
      <c r="BR1100" s="526"/>
      <c r="BS1100" s="526"/>
      <c r="BT1100" s="526"/>
      <c r="BU1100" s="526"/>
      <c r="BV1100" s="526"/>
      <c r="BW1100" s="526"/>
      <c r="BX1100" s="526"/>
      <c r="BY1100" s="526"/>
      <c r="BZ1100" s="526"/>
      <c r="CA1100" s="526"/>
      <c r="CB1100" s="526"/>
      <c r="CC1100" s="526"/>
      <c r="CD1100" s="526"/>
      <c r="CE1100" s="526"/>
      <c r="CF1100" s="526"/>
      <c r="CG1100" s="526"/>
      <c r="CH1100" s="526"/>
      <c r="CI1100" s="526"/>
      <c r="CJ1100" s="526"/>
      <c r="CK1100" s="526"/>
      <c r="CL1100" s="526"/>
      <c r="CM1100" s="526"/>
      <c r="CN1100" s="526"/>
      <c r="CO1100" s="526"/>
      <c r="CP1100" s="526"/>
      <c r="CQ1100" s="526"/>
      <c r="CR1100" s="526"/>
      <c r="CS1100" s="526"/>
      <c r="CT1100" s="526"/>
      <c r="CU1100" s="526"/>
      <c r="CV1100" s="526"/>
      <c r="CW1100" s="526"/>
      <c r="CX1100" s="526"/>
      <c r="CY1100" s="526"/>
      <c r="CZ1100" s="526"/>
      <c r="DA1100" s="526"/>
      <c r="DB1100" s="526"/>
      <c r="DC1100" s="526"/>
      <c r="DD1100" s="526"/>
      <c r="DE1100" s="526"/>
      <c r="DF1100" s="526"/>
    </row>
    <row r="1101" spans="8:110">
      <c r="H1101" s="524">
        <f t="shared" si="154"/>
        <v>0</v>
      </c>
      <c r="K1101" s="526"/>
      <c r="L1101" s="526"/>
      <c r="M1101" s="526"/>
      <c r="N1101" s="526"/>
      <c r="O1101" s="526"/>
      <c r="P1101" s="526"/>
      <c r="Q1101" s="526"/>
      <c r="R1101" s="526"/>
      <c r="S1101" s="526"/>
      <c r="T1101" s="526"/>
      <c r="U1101" s="526"/>
      <c r="V1101" s="526"/>
      <c r="W1101" s="526"/>
      <c r="X1101" s="526"/>
      <c r="Y1101" s="526"/>
      <c r="Z1101" s="526"/>
      <c r="AA1101" s="526"/>
      <c r="AB1101" s="526"/>
      <c r="AC1101" s="526"/>
      <c r="AD1101" s="526"/>
      <c r="AE1101" s="526"/>
      <c r="AF1101" s="526"/>
      <c r="AG1101" s="526"/>
      <c r="AH1101" s="526"/>
      <c r="AI1101" s="526"/>
      <c r="AJ1101" s="526"/>
      <c r="AK1101" s="526"/>
      <c r="AL1101" s="526"/>
      <c r="AM1101" s="526"/>
      <c r="AN1101" s="526"/>
      <c r="AO1101" s="526"/>
      <c r="AP1101" s="526"/>
      <c r="AQ1101" s="526"/>
      <c r="AR1101" s="526"/>
      <c r="AS1101" s="526"/>
      <c r="AT1101" s="526"/>
      <c r="AU1101" s="526"/>
      <c r="AV1101" s="526"/>
      <c r="AW1101" s="526"/>
      <c r="AX1101" s="526"/>
      <c r="AY1101" s="526"/>
      <c r="AZ1101" s="526"/>
      <c r="BA1101" s="526"/>
      <c r="BB1101" s="526"/>
      <c r="BC1101" s="526"/>
      <c r="BD1101" s="526"/>
      <c r="BE1101" s="526"/>
      <c r="BF1101" s="526"/>
      <c r="BG1101" s="526"/>
      <c r="BH1101" s="526"/>
      <c r="BI1101" s="526"/>
      <c r="BJ1101" s="526"/>
      <c r="BK1101" s="526"/>
      <c r="BL1101" s="526"/>
      <c r="BM1101" s="526"/>
      <c r="BN1101" s="526"/>
      <c r="BO1101" s="526"/>
      <c r="BP1101" s="526"/>
      <c r="BQ1101" s="526"/>
      <c r="BR1101" s="526"/>
      <c r="BS1101" s="526"/>
      <c r="BT1101" s="526"/>
      <c r="BU1101" s="526"/>
      <c r="BV1101" s="526"/>
      <c r="BW1101" s="526"/>
      <c r="BX1101" s="526"/>
      <c r="BY1101" s="526"/>
      <c r="BZ1101" s="526"/>
      <c r="CA1101" s="526"/>
      <c r="CB1101" s="526"/>
      <c r="CC1101" s="526"/>
      <c r="CD1101" s="526"/>
      <c r="CE1101" s="526"/>
      <c r="CF1101" s="526"/>
      <c r="CG1101" s="526"/>
      <c r="CH1101" s="526"/>
      <c r="CI1101" s="526"/>
      <c r="CJ1101" s="526"/>
      <c r="CK1101" s="526"/>
      <c r="CL1101" s="526"/>
      <c r="CM1101" s="526"/>
      <c r="CN1101" s="526"/>
      <c r="CO1101" s="526"/>
      <c r="CP1101" s="526"/>
      <c r="CQ1101" s="526"/>
      <c r="CR1101" s="526"/>
      <c r="CS1101" s="526"/>
      <c r="CT1101" s="526"/>
      <c r="CU1101" s="526"/>
      <c r="CV1101" s="526"/>
      <c r="CW1101" s="526"/>
      <c r="CX1101" s="526"/>
      <c r="CY1101" s="526"/>
      <c r="CZ1101" s="526"/>
      <c r="DA1101" s="526"/>
      <c r="DB1101" s="526"/>
      <c r="DC1101" s="526"/>
      <c r="DD1101" s="526"/>
      <c r="DE1101" s="526"/>
      <c r="DF1101" s="526"/>
    </row>
    <row r="1102" spans="8:110">
      <c r="H1102" s="524">
        <f t="shared" si="154"/>
        <v>0</v>
      </c>
      <c r="K1102" s="526"/>
      <c r="L1102" s="526"/>
      <c r="M1102" s="526"/>
      <c r="N1102" s="526"/>
      <c r="O1102" s="526"/>
      <c r="P1102" s="526"/>
      <c r="Q1102" s="526"/>
      <c r="R1102" s="526"/>
      <c r="S1102" s="526"/>
      <c r="T1102" s="526"/>
      <c r="U1102" s="526"/>
      <c r="V1102" s="526"/>
      <c r="W1102" s="526"/>
      <c r="X1102" s="526"/>
      <c r="Y1102" s="526"/>
      <c r="Z1102" s="526"/>
      <c r="AA1102" s="526"/>
      <c r="AB1102" s="526"/>
      <c r="AC1102" s="526"/>
      <c r="AD1102" s="526"/>
      <c r="AE1102" s="526"/>
      <c r="AF1102" s="526"/>
      <c r="AG1102" s="526"/>
      <c r="AH1102" s="526"/>
      <c r="AI1102" s="526"/>
      <c r="AJ1102" s="526"/>
      <c r="AK1102" s="526"/>
      <c r="AL1102" s="526"/>
      <c r="AM1102" s="526"/>
      <c r="AN1102" s="526"/>
      <c r="AO1102" s="526"/>
      <c r="AP1102" s="526"/>
      <c r="AQ1102" s="526"/>
      <c r="AR1102" s="526"/>
      <c r="AS1102" s="526"/>
      <c r="AT1102" s="526"/>
      <c r="AU1102" s="526"/>
      <c r="AV1102" s="526"/>
      <c r="AW1102" s="526"/>
      <c r="AX1102" s="526"/>
      <c r="AY1102" s="526"/>
      <c r="AZ1102" s="526"/>
      <c r="BA1102" s="526"/>
      <c r="BB1102" s="526"/>
      <c r="BC1102" s="526"/>
      <c r="BD1102" s="526"/>
      <c r="BE1102" s="526"/>
      <c r="BF1102" s="526"/>
      <c r="BG1102" s="526"/>
      <c r="BH1102" s="526"/>
      <c r="BI1102" s="526"/>
      <c r="BJ1102" s="526"/>
      <c r="BK1102" s="526"/>
      <c r="BL1102" s="526"/>
      <c r="BM1102" s="526"/>
      <c r="BN1102" s="526"/>
      <c r="BO1102" s="526"/>
      <c r="BP1102" s="526"/>
      <c r="BQ1102" s="526"/>
      <c r="BR1102" s="526"/>
      <c r="BS1102" s="526"/>
      <c r="BT1102" s="526"/>
      <c r="BU1102" s="526"/>
      <c r="BV1102" s="526"/>
      <c r="BW1102" s="526"/>
      <c r="BX1102" s="526"/>
      <c r="BY1102" s="526"/>
      <c r="BZ1102" s="526"/>
      <c r="CA1102" s="526"/>
      <c r="CB1102" s="526"/>
      <c r="CC1102" s="526"/>
      <c r="CD1102" s="526"/>
      <c r="CE1102" s="526"/>
      <c r="CF1102" s="526"/>
      <c r="CG1102" s="526"/>
      <c r="CH1102" s="526"/>
      <c r="CI1102" s="526"/>
      <c r="CJ1102" s="526"/>
      <c r="CK1102" s="526"/>
      <c r="CL1102" s="526"/>
      <c r="CM1102" s="526"/>
      <c r="CN1102" s="526"/>
      <c r="CO1102" s="526"/>
      <c r="CP1102" s="526"/>
      <c r="CQ1102" s="526"/>
      <c r="CR1102" s="526"/>
      <c r="CS1102" s="526"/>
      <c r="CT1102" s="526"/>
      <c r="CU1102" s="526"/>
      <c r="CV1102" s="526"/>
      <c r="CW1102" s="526"/>
      <c r="CX1102" s="526"/>
      <c r="CY1102" s="526"/>
      <c r="CZ1102" s="526"/>
      <c r="DA1102" s="526"/>
      <c r="DB1102" s="526"/>
      <c r="DC1102" s="526"/>
      <c r="DD1102" s="526"/>
      <c r="DE1102" s="526"/>
      <c r="DF1102" s="526"/>
    </row>
    <row r="1103" spans="8:110">
      <c r="H1103" s="524">
        <f t="shared" si="154"/>
        <v>0</v>
      </c>
      <c r="K1103" s="526"/>
      <c r="L1103" s="526"/>
      <c r="M1103" s="526"/>
      <c r="N1103" s="526"/>
      <c r="O1103" s="526"/>
      <c r="P1103" s="526"/>
      <c r="Q1103" s="526"/>
      <c r="R1103" s="526"/>
      <c r="S1103" s="526"/>
      <c r="T1103" s="526"/>
      <c r="U1103" s="526"/>
      <c r="V1103" s="526"/>
      <c r="W1103" s="526"/>
      <c r="X1103" s="526"/>
      <c r="Y1103" s="526"/>
      <c r="Z1103" s="526"/>
      <c r="AA1103" s="526"/>
      <c r="AB1103" s="526"/>
      <c r="AC1103" s="526"/>
      <c r="AD1103" s="526"/>
      <c r="AE1103" s="526"/>
      <c r="AF1103" s="526"/>
      <c r="AG1103" s="526"/>
      <c r="AH1103" s="526"/>
      <c r="AI1103" s="526"/>
      <c r="AJ1103" s="526"/>
      <c r="AK1103" s="526"/>
      <c r="AL1103" s="526"/>
      <c r="AM1103" s="526"/>
      <c r="AN1103" s="526"/>
      <c r="AO1103" s="526"/>
      <c r="AP1103" s="526"/>
      <c r="AQ1103" s="526"/>
      <c r="AR1103" s="526"/>
      <c r="AS1103" s="526"/>
      <c r="AT1103" s="526"/>
      <c r="AU1103" s="526"/>
      <c r="AV1103" s="526"/>
      <c r="AW1103" s="526"/>
      <c r="AX1103" s="526"/>
      <c r="AY1103" s="526"/>
      <c r="AZ1103" s="526"/>
      <c r="BA1103" s="526"/>
      <c r="BB1103" s="526"/>
      <c r="BC1103" s="526"/>
      <c r="BD1103" s="526"/>
      <c r="BE1103" s="526"/>
      <c r="BF1103" s="526"/>
      <c r="BG1103" s="526"/>
      <c r="BH1103" s="526"/>
      <c r="BI1103" s="526"/>
      <c r="BJ1103" s="526"/>
      <c r="BK1103" s="526"/>
      <c r="BL1103" s="526"/>
      <c r="BM1103" s="526"/>
      <c r="BN1103" s="526"/>
      <c r="BO1103" s="526"/>
      <c r="BP1103" s="526"/>
      <c r="BQ1103" s="526"/>
      <c r="BR1103" s="526"/>
      <c r="BS1103" s="526"/>
      <c r="BT1103" s="526"/>
      <c r="BU1103" s="526"/>
      <c r="BV1103" s="526"/>
      <c r="BW1103" s="526"/>
      <c r="BX1103" s="526"/>
      <c r="BY1103" s="526"/>
      <c r="BZ1103" s="526"/>
      <c r="CA1103" s="526"/>
      <c r="CB1103" s="526"/>
      <c r="CC1103" s="526"/>
      <c r="CD1103" s="526"/>
      <c r="CE1103" s="526"/>
      <c r="CF1103" s="526"/>
      <c r="CG1103" s="526"/>
      <c r="CH1103" s="526"/>
      <c r="CI1103" s="526"/>
      <c r="CJ1103" s="526"/>
      <c r="CK1103" s="526"/>
      <c r="CL1103" s="526"/>
      <c r="CM1103" s="526"/>
      <c r="CN1103" s="526"/>
      <c r="CO1103" s="526"/>
      <c r="CP1103" s="526"/>
      <c r="CQ1103" s="526"/>
      <c r="CR1103" s="526"/>
      <c r="CS1103" s="526"/>
      <c r="CT1103" s="526"/>
      <c r="CU1103" s="526"/>
      <c r="CV1103" s="526"/>
      <c r="CW1103" s="526"/>
      <c r="CX1103" s="526"/>
      <c r="CY1103" s="526"/>
      <c r="CZ1103" s="526"/>
      <c r="DA1103" s="526"/>
      <c r="DB1103" s="526"/>
      <c r="DC1103" s="526"/>
      <c r="DD1103" s="526"/>
      <c r="DE1103" s="526"/>
      <c r="DF1103" s="526"/>
    </row>
    <row r="1104" spans="8:110">
      <c r="H1104" s="524">
        <f t="shared" si="154"/>
        <v>0</v>
      </c>
      <c r="K1104" s="526"/>
      <c r="L1104" s="526"/>
      <c r="M1104" s="526"/>
      <c r="N1104" s="526"/>
      <c r="O1104" s="526"/>
      <c r="P1104" s="526"/>
      <c r="Q1104" s="526"/>
      <c r="R1104" s="526"/>
      <c r="S1104" s="526"/>
      <c r="T1104" s="526"/>
      <c r="U1104" s="526"/>
      <c r="V1104" s="526"/>
      <c r="W1104" s="526"/>
      <c r="X1104" s="526"/>
      <c r="Y1104" s="526"/>
      <c r="Z1104" s="526"/>
      <c r="AA1104" s="526"/>
      <c r="AB1104" s="526"/>
      <c r="AC1104" s="526"/>
      <c r="AD1104" s="526"/>
      <c r="AE1104" s="526"/>
      <c r="AF1104" s="526"/>
      <c r="AG1104" s="526"/>
      <c r="AH1104" s="526"/>
      <c r="AI1104" s="526"/>
      <c r="AJ1104" s="526"/>
      <c r="AK1104" s="526"/>
      <c r="AL1104" s="526"/>
      <c r="AM1104" s="526"/>
      <c r="AN1104" s="526"/>
      <c r="AO1104" s="526"/>
      <c r="AP1104" s="526"/>
      <c r="AQ1104" s="526"/>
      <c r="AR1104" s="526"/>
      <c r="AS1104" s="526"/>
      <c r="AT1104" s="526"/>
      <c r="AU1104" s="526"/>
      <c r="AV1104" s="526"/>
      <c r="AW1104" s="526"/>
      <c r="AX1104" s="526"/>
      <c r="AY1104" s="526"/>
      <c r="AZ1104" s="526"/>
      <c r="BA1104" s="526"/>
      <c r="BB1104" s="526"/>
      <c r="BC1104" s="526"/>
      <c r="BD1104" s="526"/>
      <c r="BE1104" s="526"/>
      <c r="BF1104" s="526"/>
      <c r="BG1104" s="526"/>
      <c r="BH1104" s="526"/>
      <c r="BI1104" s="526"/>
      <c r="BJ1104" s="526"/>
      <c r="BK1104" s="526"/>
      <c r="BL1104" s="526"/>
      <c r="BM1104" s="526"/>
      <c r="BN1104" s="526"/>
      <c r="BO1104" s="526"/>
      <c r="BP1104" s="526"/>
      <c r="BQ1104" s="526"/>
      <c r="BR1104" s="526"/>
      <c r="BS1104" s="526"/>
      <c r="BT1104" s="526"/>
      <c r="BU1104" s="526"/>
      <c r="BV1104" s="526"/>
      <c r="BW1104" s="526"/>
      <c r="BX1104" s="526"/>
      <c r="BY1104" s="526"/>
      <c r="BZ1104" s="526"/>
      <c r="CA1104" s="526"/>
      <c r="CB1104" s="526"/>
      <c r="CC1104" s="526"/>
      <c r="CD1104" s="526"/>
      <c r="CE1104" s="526"/>
      <c r="CF1104" s="526"/>
      <c r="CG1104" s="526"/>
      <c r="CH1104" s="526"/>
      <c r="CI1104" s="526"/>
      <c r="CJ1104" s="526"/>
      <c r="CK1104" s="526"/>
      <c r="CL1104" s="526"/>
      <c r="CM1104" s="526"/>
      <c r="CN1104" s="526"/>
      <c r="CO1104" s="526"/>
      <c r="CP1104" s="526"/>
      <c r="CQ1104" s="526"/>
      <c r="CR1104" s="526"/>
      <c r="CS1104" s="526"/>
      <c r="CT1104" s="526"/>
      <c r="CU1104" s="526"/>
      <c r="CV1104" s="526"/>
      <c r="CW1104" s="526"/>
      <c r="CX1104" s="526"/>
      <c r="CY1104" s="526"/>
      <c r="CZ1104" s="526"/>
      <c r="DA1104" s="526"/>
      <c r="DB1104" s="526"/>
      <c r="DC1104" s="526"/>
      <c r="DD1104" s="526"/>
      <c r="DE1104" s="526"/>
      <c r="DF1104" s="526"/>
    </row>
    <row r="1105" spans="8:110">
      <c r="H1105" s="524">
        <f t="shared" si="154"/>
        <v>0</v>
      </c>
      <c r="K1105" s="526"/>
      <c r="L1105" s="526"/>
      <c r="M1105" s="526"/>
      <c r="N1105" s="526"/>
      <c r="O1105" s="526"/>
      <c r="P1105" s="526"/>
      <c r="Q1105" s="526"/>
      <c r="R1105" s="526"/>
      <c r="S1105" s="526"/>
      <c r="T1105" s="526"/>
      <c r="U1105" s="526"/>
      <c r="V1105" s="526"/>
      <c r="W1105" s="526"/>
      <c r="X1105" s="526"/>
      <c r="Y1105" s="526"/>
      <c r="Z1105" s="526"/>
      <c r="AA1105" s="526"/>
      <c r="AB1105" s="526"/>
      <c r="AC1105" s="526"/>
      <c r="AD1105" s="526"/>
      <c r="AE1105" s="526"/>
      <c r="AF1105" s="526"/>
      <c r="AG1105" s="526"/>
      <c r="AH1105" s="526"/>
      <c r="AI1105" s="526"/>
      <c r="AJ1105" s="526"/>
      <c r="AK1105" s="526"/>
      <c r="AL1105" s="526"/>
      <c r="AM1105" s="526"/>
      <c r="AN1105" s="526"/>
      <c r="AO1105" s="526"/>
      <c r="AP1105" s="526"/>
      <c r="AQ1105" s="526"/>
      <c r="AR1105" s="526"/>
      <c r="AS1105" s="526"/>
      <c r="AT1105" s="526"/>
      <c r="AU1105" s="526"/>
      <c r="AV1105" s="526"/>
      <c r="AW1105" s="526"/>
      <c r="AX1105" s="526"/>
      <c r="AY1105" s="526"/>
      <c r="AZ1105" s="526"/>
      <c r="BA1105" s="526"/>
      <c r="BB1105" s="526"/>
      <c r="BC1105" s="526"/>
      <c r="BD1105" s="526"/>
      <c r="BE1105" s="526"/>
      <c r="BF1105" s="526"/>
      <c r="BG1105" s="526"/>
      <c r="BH1105" s="526"/>
      <c r="BI1105" s="526"/>
      <c r="BJ1105" s="526"/>
      <c r="BK1105" s="526"/>
      <c r="BL1105" s="526"/>
      <c r="BM1105" s="526"/>
      <c r="BN1105" s="526"/>
      <c r="BO1105" s="526"/>
      <c r="BP1105" s="526"/>
      <c r="BQ1105" s="526"/>
      <c r="BR1105" s="526"/>
      <c r="BS1105" s="526"/>
      <c r="BT1105" s="526"/>
      <c r="BU1105" s="526"/>
      <c r="BV1105" s="526"/>
      <c r="BW1105" s="526"/>
      <c r="BX1105" s="526"/>
      <c r="BY1105" s="526"/>
      <c r="BZ1105" s="526"/>
      <c r="CA1105" s="526"/>
      <c r="CB1105" s="526"/>
      <c r="CC1105" s="526"/>
      <c r="CD1105" s="526"/>
      <c r="CE1105" s="526"/>
      <c r="CF1105" s="526"/>
      <c r="CG1105" s="526"/>
      <c r="CH1105" s="526"/>
      <c r="CI1105" s="526"/>
      <c r="CJ1105" s="526"/>
      <c r="CK1105" s="526"/>
      <c r="CL1105" s="526"/>
      <c r="CM1105" s="526"/>
      <c r="CN1105" s="526"/>
      <c r="CO1105" s="526"/>
      <c r="CP1105" s="526"/>
      <c r="CQ1105" s="526"/>
      <c r="CR1105" s="526"/>
      <c r="CS1105" s="526"/>
      <c r="CT1105" s="526"/>
      <c r="CU1105" s="526"/>
      <c r="CV1105" s="526"/>
      <c r="CW1105" s="526"/>
      <c r="CX1105" s="526"/>
      <c r="CY1105" s="526"/>
      <c r="CZ1105" s="526"/>
      <c r="DA1105" s="526"/>
      <c r="DB1105" s="526"/>
      <c r="DC1105" s="526"/>
      <c r="DD1105" s="526"/>
      <c r="DE1105" s="526"/>
      <c r="DF1105" s="526"/>
    </row>
    <row r="1106" spans="8:110">
      <c r="H1106" s="524">
        <f t="shared" si="154"/>
        <v>0</v>
      </c>
      <c r="K1106" s="526"/>
      <c r="L1106" s="526"/>
      <c r="M1106" s="526"/>
      <c r="N1106" s="526"/>
      <c r="O1106" s="526"/>
      <c r="P1106" s="526"/>
      <c r="Q1106" s="526"/>
      <c r="R1106" s="526"/>
      <c r="S1106" s="526"/>
      <c r="T1106" s="526"/>
      <c r="U1106" s="526"/>
      <c r="V1106" s="526"/>
      <c r="W1106" s="526"/>
      <c r="X1106" s="526"/>
      <c r="Y1106" s="526"/>
      <c r="Z1106" s="526"/>
      <c r="AA1106" s="526"/>
      <c r="AB1106" s="526"/>
      <c r="AC1106" s="526"/>
      <c r="AD1106" s="526"/>
      <c r="AE1106" s="526"/>
      <c r="AF1106" s="526"/>
      <c r="AG1106" s="526"/>
      <c r="AH1106" s="526"/>
      <c r="AI1106" s="526"/>
      <c r="AJ1106" s="526"/>
      <c r="AK1106" s="526"/>
      <c r="AL1106" s="526"/>
      <c r="AM1106" s="526"/>
      <c r="AN1106" s="526"/>
      <c r="AO1106" s="526"/>
      <c r="AP1106" s="526"/>
      <c r="AQ1106" s="526"/>
      <c r="AR1106" s="526"/>
      <c r="AS1106" s="526"/>
      <c r="AT1106" s="526"/>
      <c r="AU1106" s="526"/>
      <c r="AV1106" s="526"/>
      <c r="AW1106" s="526"/>
      <c r="AX1106" s="526"/>
      <c r="AY1106" s="526"/>
      <c r="AZ1106" s="526"/>
      <c r="BA1106" s="526"/>
      <c r="BB1106" s="526"/>
      <c r="BC1106" s="526"/>
      <c r="BD1106" s="526"/>
      <c r="BE1106" s="526"/>
      <c r="BF1106" s="526"/>
      <c r="BG1106" s="526"/>
      <c r="BH1106" s="526"/>
      <c r="BI1106" s="526"/>
      <c r="BJ1106" s="526"/>
      <c r="BK1106" s="526"/>
      <c r="BL1106" s="526"/>
      <c r="BM1106" s="526"/>
      <c r="BN1106" s="526"/>
      <c r="BO1106" s="526"/>
      <c r="BP1106" s="526"/>
      <c r="BQ1106" s="526"/>
      <c r="BR1106" s="526"/>
      <c r="BS1106" s="526"/>
      <c r="BT1106" s="526"/>
      <c r="BU1106" s="526"/>
      <c r="BV1106" s="526"/>
      <c r="BW1106" s="526"/>
      <c r="BX1106" s="526"/>
      <c r="BY1106" s="526"/>
      <c r="BZ1106" s="526"/>
      <c r="CA1106" s="526"/>
      <c r="CB1106" s="526"/>
      <c r="CC1106" s="526"/>
      <c r="CD1106" s="526"/>
      <c r="CE1106" s="526"/>
      <c r="CF1106" s="526"/>
      <c r="CG1106" s="526"/>
      <c r="CH1106" s="526"/>
      <c r="CI1106" s="526"/>
      <c r="CJ1106" s="526"/>
      <c r="CK1106" s="526"/>
      <c r="CL1106" s="526"/>
      <c r="CM1106" s="526"/>
      <c r="CN1106" s="526"/>
      <c r="CO1106" s="526"/>
      <c r="CP1106" s="526"/>
      <c r="CQ1106" s="526"/>
      <c r="CR1106" s="526"/>
      <c r="CS1106" s="526"/>
      <c r="CT1106" s="526"/>
      <c r="CU1106" s="526"/>
      <c r="CV1106" s="526"/>
      <c r="CW1106" s="526"/>
      <c r="CX1106" s="526"/>
      <c r="CY1106" s="526"/>
      <c r="CZ1106" s="526"/>
      <c r="DA1106" s="526"/>
      <c r="DB1106" s="526"/>
      <c r="DC1106" s="526"/>
      <c r="DD1106" s="526"/>
      <c r="DE1106" s="526"/>
      <c r="DF1106" s="526"/>
    </row>
    <row r="1107" spans="8:110">
      <c r="H1107" s="524">
        <f t="shared" si="154"/>
        <v>0</v>
      </c>
      <c r="K1107" s="526"/>
      <c r="L1107" s="526"/>
      <c r="M1107" s="526"/>
      <c r="N1107" s="526"/>
      <c r="O1107" s="526"/>
      <c r="P1107" s="526"/>
      <c r="Q1107" s="526"/>
      <c r="R1107" s="526"/>
      <c r="S1107" s="526"/>
      <c r="T1107" s="526"/>
      <c r="U1107" s="526"/>
      <c r="V1107" s="526"/>
      <c r="W1107" s="526"/>
      <c r="X1107" s="526"/>
      <c r="Y1107" s="526"/>
      <c r="Z1107" s="526"/>
      <c r="AA1107" s="526"/>
      <c r="AB1107" s="526"/>
      <c r="AC1107" s="526"/>
      <c r="AD1107" s="526"/>
      <c r="AE1107" s="526"/>
      <c r="AF1107" s="526"/>
      <c r="AG1107" s="526"/>
      <c r="AH1107" s="526"/>
      <c r="AI1107" s="526"/>
      <c r="AJ1107" s="526"/>
      <c r="AK1107" s="526"/>
      <c r="AL1107" s="526"/>
      <c r="AM1107" s="526"/>
      <c r="AN1107" s="526"/>
      <c r="AO1107" s="526"/>
      <c r="AP1107" s="526"/>
      <c r="AQ1107" s="526"/>
      <c r="AR1107" s="526"/>
      <c r="AS1107" s="526"/>
      <c r="AT1107" s="526"/>
      <c r="AU1107" s="526"/>
      <c r="AV1107" s="526"/>
      <c r="AW1107" s="526"/>
      <c r="AX1107" s="526"/>
      <c r="AY1107" s="526"/>
      <c r="AZ1107" s="526"/>
      <c r="BA1107" s="526"/>
      <c r="BB1107" s="526"/>
      <c r="BC1107" s="526"/>
      <c r="BD1107" s="526"/>
      <c r="BE1107" s="526"/>
      <c r="BF1107" s="526"/>
      <c r="BG1107" s="526"/>
      <c r="BH1107" s="526"/>
      <c r="BI1107" s="526"/>
      <c r="BJ1107" s="526"/>
      <c r="BK1107" s="526"/>
      <c r="BL1107" s="526"/>
      <c r="BM1107" s="526"/>
      <c r="BN1107" s="526"/>
      <c r="BO1107" s="526"/>
      <c r="BP1107" s="526"/>
      <c r="BQ1107" s="526"/>
      <c r="BR1107" s="526"/>
      <c r="BS1107" s="526"/>
      <c r="BT1107" s="526"/>
      <c r="BU1107" s="526"/>
      <c r="BV1107" s="526"/>
      <c r="BW1107" s="526"/>
      <c r="BX1107" s="526"/>
      <c r="BY1107" s="526"/>
      <c r="BZ1107" s="526"/>
      <c r="CA1107" s="526"/>
      <c r="CB1107" s="526"/>
      <c r="CC1107" s="526"/>
      <c r="CD1107" s="526"/>
      <c r="CE1107" s="526"/>
      <c r="CF1107" s="526"/>
      <c r="CG1107" s="526"/>
      <c r="CH1107" s="526"/>
      <c r="CI1107" s="526"/>
      <c r="CJ1107" s="526"/>
      <c r="CK1107" s="526"/>
      <c r="CL1107" s="526"/>
      <c r="CM1107" s="526"/>
      <c r="CN1107" s="526"/>
      <c r="CO1107" s="526"/>
      <c r="CP1107" s="526"/>
      <c r="CQ1107" s="526"/>
      <c r="CR1107" s="526"/>
      <c r="CS1107" s="526"/>
      <c r="CT1107" s="526"/>
      <c r="CU1107" s="526"/>
      <c r="CV1107" s="526"/>
      <c r="CW1107" s="526"/>
      <c r="CX1107" s="526"/>
      <c r="CY1107" s="526"/>
      <c r="CZ1107" s="526"/>
      <c r="DA1107" s="526"/>
      <c r="DB1107" s="526"/>
      <c r="DC1107" s="526"/>
      <c r="DD1107" s="526"/>
      <c r="DE1107" s="526"/>
      <c r="DF1107" s="526"/>
    </row>
    <row r="1108" spans="8:110">
      <c r="H1108" s="524">
        <f t="shared" si="154"/>
        <v>0</v>
      </c>
      <c r="K1108" s="526"/>
      <c r="L1108" s="526"/>
      <c r="M1108" s="526"/>
      <c r="N1108" s="526"/>
      <c r="O1108" s="526"/>
      <c r="P1108" s="526"/>
      <c r="Q1108" s="526"/>
      <c r="R1108" s="526"/>
      <c r="S1108" s="526"/>
      <c r="T1108" s="526"/>
      <c r="U1108" s="526"/>
      <c r="V1108" s="526"/>
      <c r="W1108" s="526"/>
      <c r="X1108" s="526"/>
      <c r="Y1108" s="526"/>
      <c r="Z1108" s="526"/>
      <c r="AA1108" s="526"/>
      <c r="AB1108" s="526"/>
      <c r="AC1108" s="526"/>
      <c r="AD1108" s="526"/>
      <c r="AE1108" s="526"/>
      <c r="AF1108" s="526"/>
      <c r="AG1108" s="526"/>
      <c r="AH1108" s="526"/>
      <c r="AI1108" s="526"/>
      <c r="AJ1108" s="526"/>
      <c r="AK1108" s="526"/>
      <c r="AL1108" s="526"/>
      <c r="AM1108" s="526"/>
      <c r="AN1108" s="526"/>
      <c r="AO1108" s="526"/>
      <c r="AP1108" s="526"/>
      <c r="AQ1108" s="526"/>
      <c r="AR1108" s="526"/>
      <c r="AS1108" s="526"/>
      <c r="AT1108" s="526"/>
      <c r="AU1108" s="526"/>
      <c r="AV1108" s="526"/>
      <c r="AW1108" s="526"/>
      <c r="AX1108" s="526"/>
      <c r="AY1108" s="526"/>
      <c r="AZ1108" s="526"/>
      <c r="BA1108" s="526"/>
      <c r="BB1108" s="526"/>
      <c r="BC1108" s="526"/>
      <c r="BD1108" s="526"/>
      <c r="BE1108" s="526"/>
      <c r="BF1108" s="526"/>
      <c r="BG1108" s="526"/>
      <c r="BH1108" s="526"/>
      <c r="BI1108" s="526"/>
      <c r="BJ1108" s="526"/>
      <c r="BK1108" s="526"/>
      <c r="BL1108" s="526"/>
      <c r="BM1108" s="526"/>
      <c r="BN1108" s="526"/>
      <c r="BO1108" s="526"/>
      <c r="BP1108" s="526"/>
      <c r="BQ1108" s="526"/>
      <c r="BR1108" s="526"/>
      <c r="BS1108" s="526"/>
      <c r="BT1108" s="526"/>
      <c r="BU1108" s="526"/>
      <c r="BV1108" s="526"/>
      <c r="BW1108" s="526"/>
      <c r="BX1108" s="526"/>
      <c r="BY1108" s="526"/>
      <c r="BZ1108" s="526"/>
      <c r="CA1108" s="526"/>
      <c r="CB1108" s="526"/>
      <c r="CC1108" s="526"/>
      <c r="CD1108" s="526"/>
      <c r="CE1108" s="526"/>
      <c r="CF1108" s="526"/>
      <c r="CG1108" s="526"/>
      <c r="CH1108" s="526"/>
      <c r="CI1108" s="526"/>
      <c r="CJ1108" s="526"/>
      <c r="CK1108" s="526"/>
      <c r="CL1108" s="526"/>
      <c r="CM1108" s="526"/>
      <c r="CN1108" s="526"/>
      <c r="CO1108" s="526"/>
      <c r="CP1108" s="526"/>
      <c r="CQ1108" s="526"/>
      <c r="CR1108" s="526"/>
      <c r="CS1108" s="526"/>
      <c r="CT1108" s="526"/>
      <c r="CU1108" s="526"/>
      <c r="CV1108" s="526"/>
      <c r="CW1108" s="526"/>
      <c r="CX1108" s="526"/>
      <c r="CY1108" s="526"/>
      <c r="CZ1108" s="526"/>
      <c r="DA1108" s="526"/>
      <c r="DB1108" s="526"/>
      <c r="DC1108" s="526"/>
      <c r="DD1108" s="526"/>
      <c r="DE1108" s="526"/>
      <c r="DF1108" s="526"/>
    </row>
    <row r="1109" spans="8:110">
      <c r="H1109" s="524">
        <f t="shared" si="154"/>
        <v>0</v>
      </c>
      <c r="K1109" s="526"/>
      <c r="L1109" s="526"/>
      <c r="M1109" s="526"/>
      <c r="N1109" s="526"/>
      <c r="O1109" s="526"/>
      <c r="P1109" s="526"/>
      <c r="Q1109" s="526"/>
      <c r="R1109" s="526"/>
      <c r="S1109" s="526"/>
      <c r="T1109" s="526"/>
      <c r="U1109" s="526"/>
      <c r="V1109" s="526"/>
      <c r="W1109" s="526"/>
      <c r="X1109" s="526"/>
      <c r="Y1109" s="526"/>
      <c r="Z1109" s="526"/>
      <c r="AA1109" s="526"/>
      <c r="AB1109" s="526"/>
      <c r="AC1109" s="526"/>
      <c r="AD1109" s="526"/>
      <c r="AE1109" s="526"/>
      <c r="AF1109" s="526"/>
      <c r="AG1109" s="526"/>
      <c r="AH1109" s="526"/>
      <c r="AI1109" s="526"/>
      <c r="AJ1109" s="526"/>
      <c r="AK1109" s="526"/>
      <c r="AL1109" s="526"/>
      <c r="AM1109" s="526"/>
      <c r="AN1109" s="526"/>
      <c r="AO1109" s="526"/>
      <c r="AP1109" s="526"/>
      <c r="AQ1109" s="526"/>
      <c r="AR1109" s="526"/>
      <c r="AS1109" s="526"/>
      <c r="AT1109" s="526"/>
      <c r="AU1109" s="526"/>
      <c r="AV1109" s="526"/>
      <c r="AW1109" s="526"/>
      <c r="AX1109" s="526"/>
      <c r="AY1109" s="526"/>
      <c r="AZ1109" s="526"/>
      <c r="BA1109" s="526"/>
      <c r="BB1109" s="526"/>
      <c r="BC1109" s="526"/>
      <c r="BD1109" s="526"/>
      <c r="BE1109" s="526"/>
      <c r="BF1109" s="526"/>
      <c r="BG1109" s="526"/>
      <c r="BH1109" s="526"/>
      <c r="BI1109" s="526"/>
      <c r="BJ1109" s="526"/>
      <c r="BK1109" s="526"/>
      <c r="BL1109" s="526"/>
      <c r="BM1109" s="526"/>
      <c r="BN1109" s="526"/>
      <c r="BO1109" s="526"/>
      <c r="BP1109" s="526"/>
      <c r="BQ1109" s="526"/>
      <c r="BR1109" s="526"/>
      <c r="BS1109" s="526"/>
      <c r="BT1109" s="526"/>
      <c r="BU1109" s="526"/>
      <c r="BV1109" s="526"/>
      <c r="BW1109" s="526"/>
      <c r="BX1109" s="526"/>
      <c r="BY1109" s="526"/>
      <c r="BZ1109" s="526"/>
      <c r="CA1109" s="526"/>
      <c r="CB1109" s="526"/>
      <c r="CC1109" s="526"/>
      <c r="CD1109" s="526"/>
      <c r="CE1109" s="526"/>
      <c r="CF1109" s="526"/>
      <c r="CG1109" s="526"/>
      <c r="CH1109" s="526"/>
      <c r="CI1109" s="526"/>
      <c r="CJ1109" s="526"/>
      <c r="CK1109" s="526"/>
      <c r="CL1109" s="526"/>
      <c r="CM1109" s="526"/>
      <c r="CN1109" s="526"/>
      <c r="CO1109" s="526"/>
      <c r="CP1109" s="526"/>
      <c r="CQ1109" s="526"/>
      <c r="CR1109" s="526"/>
      <c r="CS1109" s="526"/>
      <c r="CT1109" s="526"/>
      <c r="CU1109" s="526"/>
      <c r="CV1109" s="526"/>
      <c r="CW1109" s="526"/>
      <c r="CX1109" s="526"/>
      <c r="CY1109" s="526"/>
      <c r="CZ1109" s="526"/>
      <c r="DA1109" s="526"/>
      <c r="DB1109" s="526"/>
      <c r="DC1109" s="526"/>
      <c r="DD1109" s="526"/>
      <c r="DE1109" s="526"/>
      <c r="DF1109" s="526"/>
    </row>
    <row r="1110" spans="8:110">
      <c r="H1110" s="524">
        <f t="shared" si="154"/>
        <v>0</v>
      </c>
      <c r="K1110" s="526"/>
      <c r="L1110" s="526"/>
      <c r="M1110" s="526"/>
      <c r="N1110" s="526"/>
      <c r="O1110" s="526"/>
      <c r="P1110" s="526"/>
      <c r="Q1110" s="526"/>
      <c r="R1110" s="526"/>
      <c r="S1110" s="526"/>
      <c r="T1110" s="526"/>
      <c r="U1110" s="526"/>
      <c r="V1110" s="526"/>
      <c r="W1110" s="526"/>
      <c r="X1110" s="526"/>
      <c r="Y1110" s="526"/>
      <c r="Z1110" s="526"/>
      <c r="AA1110" s="526"/>
      <c r="AB1110" s="526"/>
      <c r="AC1110" s="526"/>
      <c r="AD1110" s="526"/>
      <c r="AE1110" s="526"/>
      <c r="AF1110" s="526"/>
      <c r="AG1110" s="526"/>
      <c r="AH1110" s="526"/>
      <c r="AI1110" s="526"/>
      <c r="AJ1110" s="526"/>
      <c r="AK1110" s="526"/>
      <c r="AL1110" s="526"/>
      <c r="AM1110" s="526"/>
      <c r="AN1110" s="526"/>
      <c r="AO1110" s="526"/>
      <c r="AP1110" s="526"/>
      <c r="AQ1110" s="526"/>
      <c r="AR1110" s="526"/>
      <c r="AS1110" s="526"/>
      <c r="AT1110" s="526"/>
      <c r="AU1110" s="526"/>
      <c r="AV1110" s="526"/>
      <c r="AW1110" s="526"/>
      <c r="AX1110" s="526"/>
      <c r="AY1110" s="526"/>
      <c r="AZ1110" s="526"/>
      <c r="BA1110" s="526"/>
      <c r="BB1110" s="526"/>
      <c r="BC1110" s="526"/>
      <c r="BD1110" s="526"/>
      <c r="BE1110" s="526"/>
      <c r="BF1110" s="526"/>
      <c r="BG1110" s="526"/>
      <c r="BH1110" s="526"/>
      <c r="BI1110" s="526"/>
      <c r="BJ1110" s="526"/>
      <c r="BK1110" s="526"/>
      <c r="BL1110" s="526"/>
      <c r="BM1110" s="526"/>
      <c r="BN1110" s="526"/>
      <c r="BO1110" s="526"/>
      <c r="BP1110" s="526"/>
      <c r="BQ1110" s="526"/>
      <c r="BR1110" s="526"/>
      <c r="BS1110" s="526"/>
      <c r="BT1110" s="526"/>
      <c r="BU1110" s="526"/>
      <c r="BV1110" s="526"/>
      <c r="BW1110" s="526"/>
      <c r="BX1110" s="526"/>
      <c r="BY1110" s="526"/>
      <c r="BZ1110" s="526"/>
      <c r="CA1110" s="526"/>
      <c r="CB1110" s="526"/>
      <c r="CC1110" s="526"/>
      <c r="CD1110" s="526"/>
      <c r="CE1110" s="526"/>
      <c r="CF1110" s="526"/>
      <c r="CG1110" s="526"/>
      <c r="CH1110" s="526"/>
      <c r="CI1110" s="526"/>
      <c r="CJ1110" s="526"/>
      <c r="CK1110" s="526"/>
      <c r="CL1110" s="526"/>
      <c r="CM1110" s="526"/>
      <c r="CN1110" s="526"/>
      <c r="CO1110" s="526"/>
      <c r="CP1110" s="526"/>
      <c r="CQ1110" s="526"/>
      <c r="CR1110" s="526"/>
      <c r="CS1110" s="526"/>
      <c r="CT1110" s="526"/>
      <c r="CU1110" s="526"/>
      <c r="CV1110" s="526"/>
      <c r="CW1110" s="526"/>
      <c r="CX1110" s="526"/>
      <c r="CY1110" s="526"/>
      <c r="CZ1110" s="526"/>
      <c r="DA1110" s="526"/>
      <c r="DB1110" s="526"/>
      <c r="DC1110" s="526"/>
      <c r="DD1110" s="526"/>
      <c r="DE1110" s="526"/>
      <c r="DF1110" s="526"/>
    </row>
    <row r="1111" spans="8:110">
      <c r="H1111" s="524">
        <f t="shared" si="154"/>
        <v>0</v>
      </c>
      <c r="K1111" s="526"/>
      <c r="L1111" s="526"/>
      <c r="M1111" s="526"/>
      <c r="N1111" s="526"/>
      <c r="O1111" s="526"/>
      <c r="P1111" s="526"/>
      <c r="Q1111" s="526"/>
      <c r="R1111" s="526"/>
      <c r="S1111" s="526"/>
      <c r="T1111" s="526"/>
      <c r="U1111" s="526"/>
      <c r="V1111" s="526"/>
      <c r="W1111" s="526"/>
      <c r="X1111" s="526"/>
      <c r="Y1111" s="526"/>
      <c r="Z1111" s="526"/>
      <c r="AA1111" s="526"/>
      <c r="AB1111" s="526"/>
      <c r="AC1111" s="526"/>
      <c r="AD1111" s="526"/>
      <c r="AE1111" s="526"/>
      <c r="AF1111" s="526"/>
      <c r="AG1111" s="526"/>
      <c r="AH1111" s="526"/>
      <c r="AI1111" s="526"/>
      <c r="AJ1111" s="526"/>
      <c r="AK1111" s="526"/>
      <c r="AL1111" s="526"/>
      <c r="AM1111" s="526"/>
      <c r="AN1111" s="526"/>
      <c r="AO1111" s="526"/>
      <c r="AP1111" s="526"/>
      <c r="AQ1111" s="526"/>
      <c r="AR1111" s="526"/>
      <c r="AS1111" s="526"/>
      <c r="AT1111" s="526"/>
      <c r="AU1111" s="526"/>
      <c r="AV1111" s="526"/>
      <c r="AW1111" s="526"/>
      <c r="AX1111" s="526"/>
      <c r="AY1111" s="526"/>
      <c r="AZ1111" s="526"/>
      <c r="BA1111" s="526"/>
      <c r="BB1111" s="526"/>
      <c r="BC1111" s="526"/>
      <c r="BD1111" s="526"/>
      <c r="BE1111" s="526"/>
      <c r="BF1111" s="526"/>
      <c r="BG1111" s="526"/>
      <c r="BH1111" s="526"/>
      <c r="BI1111" s="526"/>
      <c r="BJ1111" s="526"/>
      <c r="BK1111" s="526"/>
      <c r="BL1111" s="526"/>
      <c r="BM1111" s="526"/>
      <c r="BN1111" s="526"/>
      <c r="BO1111" s="526"/>
      <c r="BP1111" s="526"/>
      <c r="BQ1111" s="526"/>
      <c r="BR1111" s="526"/>
      <c r="BS1111" s="526"/>
      <c r="BT1111" s="526"/>
      <c r="BU1111" s="526"/>
      <c r="BV1111" s="526"/>
      <c r="BW1111" s="526"/>
      <c r="BX1111" s="526"/>
      <c r="BY1111" s="526"/>
      <c r="BZ1111" s="526"/>
      <c r="CA1111" s="526"/>
      <c r="CB1111" s="526"/>
      <c r="CC1111" s="526"/>
      <c r="CD1111" s="526"/>
      <c r="CE1111" s="526"/>
      <c r="CF1111" s="526"/>
      <c r="CG1111" s="526"/>
      <c r="CH1111" s="526"/>
      <c r="CI1111" s="526"/>
      <c r="CJ1111" s="526"/>
      <c r="CK1111" s="526"/>
      <c r="CL1111" s="526"/>
      <c r="CM1111" s="526"/>
      <c r="CN1111" s="526"/>
      <c r="CO1111" s="526"/>
      <c r="CP1111" s="526"/>
      <c r="CQ1111" s="526"/>
      <c r="CR1111" s="526"/>
      <c r="CS1111" s="526"/>
      <c r="CT1111" s="526"/>
      <c r="CU1111" s="526"/>
      <c r="CV1111" s="526"/>
      <c r="CW1111" s="526"/>
      <c r="CX1111" s="526"/>
      <c r="CY1111" s="526"/>
      <c r="CZ1111" s="526"/>
      <c r="DA1111" s="526"/>
      <c r="DB1111" s="526"/>
      <c r="DC1111" s="526"/>
      <c r="DD1111" s="526"/>
      <c r="DE1111" s="526"/>
      <c r="DF1111" s="526"/>
    </row>
    <row r="1112" spans="8:110">
      <c r="H1112" s="524">
        <f t="shared" si="154"/>
        <v>0</v>
      </c>
      <c r="K1112" s="526"/>
      <c r="L1112" s="526"/>
      <c r="M1112" s="526"/>
      <c r="N1112" s="526"/>
      <c r="O1112" s="526"/>
      <c r="P1112" s="526"/>
      <c r="Q1112" s="526"/>
      <c r="R1112" s="526"/>
      <c r="S1112" s="526"/>
      <c r="T1112" s="526"/>
      <c r="U1112" s="526"/>
      <c r="V1112" s="526"/>
      <c r="W1112" s="526"/>
      <c r="X1112" s="526"/>
      <c r="Y1112" s="526"/>
      <c r="Z1112" s="526"/>
      <c r="AA1112" s="526"/>
      <c r="AB1112" s="526"/>
      <c r="AC1112" s="526"/>
      <c r="AD1112" s="526"/>
      <c r="AE1112" s="526"/>
      <c r="AF1112" s="526"/>
      <c r="AG1112" s="526"/>
      <c r="AH1112" s="526"/>
      <c r="AI1112" s="526"/>
      <c r="AJ1112" s="526"/>
      <c r="AK1112" s="526"/>
      <c r="AL1112" s="526"/>
      <c r="AM1112" s="526"/>
      <c r="AN1112" s="526"/>
      <c r="AO1112" s="526"/>
      <c r="AP1112" s="526"/>
      <c r="AQ1112" s="526"/>
      <c r="AR1112" s="526"/>
      <c r="AS1112" s="526"/>
      <c r="AT1112" s="526"/>
      <c r="AU1112" s="526"/>
      <c r="AV1112" s="526"/>
      <c r="AW1112" s="526"/>
      <c r="AX1112" s="526"/>
      <c r="AY1112" s="526"/>
      <c r="AZ1112" s="526"/>
      <c r="BA1112" s="526"/>
      <c r="BB1112" s="526"/>
      <c r="BC1112" s="526"/>
      <c r="BD1112" s="526"/>
      <c r="BE1112" s="526"/>
      <c r="BF1112" s="526"/>
      <c r="BG1112" s="526"/>
      <c r="BH1112" s="526"/>
      <c r="BI1112" s="526"/>
      <c r="BJ1112" s="526"/>
      <c r="BK1112" s="526"/>
      <c r="BL1112" s="526"/>
      <c r="BM1112" s="526"/>
      <c r="BN1112" s="526"/>
      <c r="BO1112" s="526"/>
      <c r="BP1112" s="526"/>
      <c r="BQ1112" s="526"/>
      <c r="BR1112" s="526"/>
      <c r="BS1112" s="526"/>
      <c r="BT1112" s="526"/>
      <c r="BU1112" s="526"/>
      <c r="BV1112" s="526"/>
      <c r="BW1112" s="526"/>
      <c r="BX1112" s="526"/>
      <c r="BY1112" s="526"/>
      <c r="BZ1112" s="526"/>
      <c r="CA1112" s="526"/>
      <c r="CB1112" s="526"/>
      <c r="CC1112" s="526"/>
      <c r="CD1112" s="526"/>
      <c r="CE1112" s="526"/>
      <c r="CF1112" s="526"/>
      <c r="CG1112" s="526"/>
      <c r="CH1112" s="526"/>
      <c r="CI1112" s="526"/>
      <c r="CJ1112" s="526"/>
      <c r="CK1112" s="526"/>
      <c r="CL1112" s="526"/>
      <c r="CM1112" s="526"/>
      <c r="CN1112" s="526"/>
      <c r="CO1112" s="526"/>
      <c r="CP1112" s="526"/>
      <c r="CQ1112" s="526"/>
      <c r="CR1112" s="526"/>
      <c r="CS1112" s="526"/>
      <c r="CT1112" s="526"/>
      <c r="CU1112" s="526"/>
      <c r="CV1112" s="526"/>
      <c r="CW1112" s="526"/>
      <c r="CX1112" s="526"/>
      <c r="CY1112" s="526"/>
      <c r="CZ1112" s="526"/>
      <c r="DA1112" s="526"/>
      <c r="DB1112" s="526"/>
      <c r="DC1112" s="526"/>
      <c r="DD1112" s="526"/>
      <c r="DE1112" s="526"/>
      <c r="DF1112" s="526"/>
    </row>
    <row r="1113" spans="8:110">
      <c r="H1113" s="524">
        <f t="shared" si="154"/>
        <v>0</v>
      </c>
      <c r="K1113" s="526"/>
      <c r="L1113" s="526"/>
      <c r="M1113" s="526"/>
      <c r="N1113" s="526"/>
      <c r="O1113" s="526"/>
      <c r="P1113" s="526"/>
      <c r="Q1113" s="526"/>
      <c r="R1113" s="526"/>
      <c r="S1113" s="526"/>
      <c r="T1113" s="526"/>
      <c r="U1113" s="526"/>
      <c r="V1113" s="526"/>
      <c r="W1113" s="526"/>
      <c r="X1113" s="526"/>
      <c r="Y1113" s="526"/>
      <c r="Z1113" s="526"/>
      <c r="AA1113" s="526"/>
      <c r="AB1113" s="526"/>
      <c r="AC1113" s="526"/>
      <c r="AD1113" s="526"/>
      <c r="AE1113" s="526"/>
      <c r="AF1113" s="526"/>
      <c r="AG1113" s="526"/>
      <c r="AH1113" s="526"/>
      <c r="AI1113" s="526"/>
      <c r="AJ1113" s="526"/>
      <c r="AK1113" s="526"/>
      <c r="AL1113" s="526"/>
      <c r="AM1113" s="526"/>
      <c r="AN1113" s="526"/>
      <c r="AO1113" s="526"/>
      <c r="AP1113" s="526"/>
      <c r="AQ1113" s="526"/>
      <c r="AR1113" s="526"/>
      <c r="AS1113" s="526"/>
      <c r="AT1113" s="526"/>
      <c r="AU1113" s="526"/>
      <c r="AV1113" s="526"/>
      <c r="AW1113" s="526"/>
      <c r="AX1113" s="526"/>
      <c r="AY1113" s="526"/>
      <c r="AZ1113" s="526"/>
      <c r="BA1113" s="526"/>
      <c r="BB1113" s="526"/>
      <c r="BC1113" s="526"/>
      <c r="BD1113" s="526"/>
      <c r="BE1113" s="526"/>
      <c r="BF1113" s="526"/>
      <c r="BG1113" s="526"/>
      <c r="BH1113" s="526"/>
      <c r="BI1113" s="526"/>
      <c r="BJ1113" s="526"/>
      <c r="BK1113" s="526"/>
      <c r="BL1113" s="526"/>
      <c r="BM1113" s="526"/>
      <c r="BN1113" s="526"/>
      <c r="BO1113" s="526"/>
      <c r="BP1113" s="526"/>
      <c r="BQ1113" s="526"/>
      <c r="BR1113" s="526"/>
      <c r="BS1113" s="526"/>
      <c r="BT1113" s="526"/>
      <c r="BU1113" s="526"/>
      <c r="BV1113" s="526"/>
      <c r="BW1113" s="526"/>
      <c r="BX1113" s="526"/>
      <c r="BY1113" s="526"/>
      <c r="BZ1113" s="526"/>
      <c r="CA1113" s="526"/>
      <c r="CB1113" s="526"/>
      <c r="CC1113" s="526"/>
      <c r="CD1113" s="526"/>
      <c r="CE1113" s="526"/>
      <c r="CF1113" s="526"/>
      <c r="CG1113" s="526"/>
      <c r="CH1113" s="526"/>
      <c r="CI1113" s="526"/>
      <c r="CJ1113" s="526"/>
      <c r="CK1113" s="526"/>
      <c r="CL1113" s="526"/>
      <c r="CM1113" s="526"/>
      <c r="CN1113" s="526"/>
      <c r="CO1113" s="526"/>
      <c r="CP1113" s="526"/>
      <c r="CQ1113" s="526"/>
      <c r="CR1113" s="526"/>
      <c r="CS1113" s="526"/>
      <c r="CT1113" s="526"/>
      <c r="CU1113" s="526"/>
      <c r="CV1113" s="526"/>
      <c r="CW1113" s="526"/>
      <c r="CX1113" s="526"/>
      <c r="CY1113" s="526"/>
      <c r="CZ1113" s="526"/>
      <c r="DA1113" s="526"/>
      <c r="DB1113" s="526"/>
      <c r="DC1113" s="526"/>
      <c r="DD1113" s="526"/>
      <c r="DE1113" s="526"/>
      <c r="DF1113" s="526"/>
    </row>
    <row r="1114" spans="8:110">
      <c r="H1114" s="524">
        <f t="shared" si="154"/>
        <v>0</v>
      </c>
      <c r="K1114" s="526"/>
      <c r="L1114" s="526"/>
      <c r="M1114" s="526"/>
      <c r="N1114" s="526"/>
      <c r="O1114" s="526"/>
      <c r="P1114" s="526"/>
      <c r="Q1114" s="526"/>
      <c r="R1114" s="526"/>
      <c r="S1114" s="526"/>
      <c r="T1114" s="526"/>
      <c r="U1114" s="526"/>
      <c r="V1114" s="526"/>
      <c r="W1114" s="526"/>
      <c r="X1114" s="526"/>
      <c r="Y1114" s="526"/>
      <c r="Z1114" s="526"/>
      <c r="AA1114" s="526"/>
      <c r="AB1114" s="526"/>
      <c r="AC1114" s="526"/>
      <c r="AD1114" s="526"/>
      <c r="AE1114" s="526"/>
      <c r="AF1114" s="526"/>
      <c r="AG1114" s="526"/>
      <c r="AH1114" s="526"/>
      <c r="AI1114" s="526"/>
      <c r="AJ1114" s="526"/>
      <c r="AK1114" s="526"/>
      <c r="AL1114" s="526"/>
      <c r="AM1114" s="526"/>
      <c r="AN1114" s="526"/>
      <c r="AO1114" s="526"/>
      <c r="AP1114" s="526"/>
      <c r="AQ1114" s="526"/>
      <c r="AR1114" s="526"/>
      <c r="AS1114" s="526"/>
      <c r="AT1114" s="526"/>
      <c r="AU1114" s="526"/>
      <c r="AV1114" s="526"/>
      <c r="AW1114" s="526"/>
      <c r="AX1114" s="526"/>
      <c r="AY1114" s="526"/>
      <c r="AZ1114" s="526"/>
      <c r="BA1114" s="526"/>
      <c r="BB1114" s="526"/>
      <c r="BC1114" s="526"/>
      <c r="BD1114" s="526"/>
      <c r="BE1114" s="526"/>
      <c r="BF1114" s="526"/>
      <c r="BG1114" s="526"/>
      <c r="BH1114" s="526"/>
      <c r="BI1114" s="526"/>
      <c r="BJ1114" s="526"/>
      <c r="BK1114" s="526"/>
      <c r="BL1114" s="526"/>
      <c r="BM1114" s="526"/>
      <c r="BN1114" s="526"/>
      <c r="BO1114" s="526"/>
      <c r="BP1114" s="526"/>
      <c r="BQ1114" s="526"/>
      <c r="BR1114" s="526"/>
      <c r="BS1114" s="526"/>
      <c r="BT1114" s="526"/>
      <c r="BU1114" s="526"/>
      <c r="BV1114" s="526"/>
      <c r="BW1114" s="526"/>
      <c r="BX1114" s="526"/>
      <c r="BY1114" s="526"/>
      <c r="BZ1114" s="526"/>
      <c r="CA1114" s="526"/>
      <c r="CB1114" s="526"/>
      <c r="CC1114" s="526"/>
      <c r="CD1114" s="526"/>
      <c r="CE1114" s="526"/>
      <c r="CF1114" s="526"/>
      <c r="CG1114" s="526"/>
      <c r="CH1114" s="526"/>
      <c r="CI1114" s="526"/>
      <c r="CJ1114" s="526"/>
      <c r="CK1114" s="526"/>
      <c r="CL1114" s="526"/>
      <c r="CM1114" s="526"/>
      <c r="CN1114" s="526"/>
      <c r="CO1114" s="526"/>
      <c r="CP1114" s="526"/>
      <c r="CQ1114" s="526"/>
      <c r="CR1114" s="526"/>
      <c r="CS1114" s="526"/>
      <c r="CT1114" s="526"/>
      <c r="CU1114" s="526"/>
      <c r="CV1114" s="526"/>
      <c r="CW1114" s="526"/>
      <c r="CX1114" s="526"/>
      <c r="CY1114" s="526"/>
      <c r="CZ1114" s="526"/>
      <c r="DA1114" s="526"/>
      <c r="DB1114" s="526"/>
      <c r="DC1114" s="526"/>
      <c r="DD1114" s="526"/>
      <c r="DE1114" s="526"/>
      <c r="DF1114" s="526"/>
    </row>
    <row r="1115" spans="8:110">
      <c r="H1115" s="524">
        <f t="shared" si="154"/>
        <v>0</v>
      </c>
      <c r="K1115" s="526"/>
      <c r="L1115" s="526"/>
      <c r="M1115" s="526"/>
      <c r="N1115" s="526"/>
      <c r="O1115" s="526"/>
      <c r="P1115" s="526"/>
      <c r="Q1115" s="526"/>
      <c r="R1115" s="526"/>
      <c r="S1115" s="526"/>
      <c r="T1115" s="526"/>
      <c r="U1115" s="526"/>
      <c r="V1115" s="526"/>
      <c r="W1115" s="526"/>
      <c r="X1115" s="526"/>
      <c r="Y1115" s="526"/>
      <c r="Z1115" s="526"/>
      <c r="AA1115" s="526"/>
      <c r="AB1115" s="526"/>
      <c r="AC1115" s="526"/>
      <c r="AD1115" s="526"/>
      <c r="AE1115" s="526"/>
      <c r="AF1115" s="526"/>
      <c r="AG1115" s="526"/>
      <c r="AH1115" s="526"/>
      <c r="AI1115" s="526"/>
      <c r="AJ1115" s="526"/>
      <c r="AK1115" s="526"/>
      <c r="AL1115" s="526"/>
      <c r="AM1115" s="526"/>
      <c r="AN1115" s="526"/>
      <c r="AO1115" s="526"/>
      <c r="AP1115" s="526"/>
      <c r="AQ1115" s="526"/>
      <c r="AR1115" s="526"/>
      <c r="AS1115" s="526"/>
      <c r="AT1115" s="526"/>
      <c r="AU1115" s="526"/>
      <c r="AV1115" s="526"/>
      <c r="AW1115" s="526"/>
      <c r="AX1115" s="526"/>
      <c r="AY1115" s="526"/>
      <c r="AZ1115" s="526"/>
      <c r="BA1115" s="526"/>
      <c r="BB1115" s="526"/>
      <c r="BC1115" s="526"/>
      <c r="BD1115" s="526"/>
      <c r="BE1115" s="526"/>
      <c r="BF1115" s="526"/>
      <c r="BG1115" s="526"/>
      <c r="BH1115" s="526"/>
      <c r="BI1115" s="526"/>
      <c r="BJ1115" s="526"/>
      <c r="BK1115" s="526"/>
      <c r="BL1115" s="526"/>
      <c r="BM1115" s="526"/>
      <c r="BN1115" s="526"/>
      <c r="BO1115" s="526"/>
      <c r="BP1115" s="526"/>
      <c r="BQ1115" s="526"/>
      <c r="BR1115" s="526"/>
      <c r="BS1115" s="526"/>
      <c r="BT1115" s="526"/>
      <c r="BU1115" s="526"/>
      <c r="BV1115" s="526"/>
      <c r="BW1115" s="526"/>
      <c r="BX1115" s="526"/>
      <c r="BY1115" s="526"/>
      <c r="BZ1115" s="526"/>
      <c r="CA1115" s="526"/>
      <c r="CB1115" s="526"/>
      <c r="CC1115" s="526"/>
      <c r="CD1115" s="526"/>
      <c r="CE1115" s="526"/>
      <c r="CF1115" s="526"/>
      <c r="CG1115" s="526"/>
      <c r="CH1115" s="526"/>
      <c r="CI1115" s="526"/>
      <c r="CJ1115" s="526"/>
      <c r="CK1115" s="526"/>
      <c r="CL1115" s="526"/>
      <c r="CM1115" s="526"/>
      <c r="CN1115" s="526"/>
      <c r="CO1115" s="526"/>
      <c r="CP1115" s="526"/>
      <c r="CQ1115" s="526"/>
      <c r="CR1115" s="526"/>
      <c r="CS1115" s="526"/>
      <c r="CT1115" s="526"/>
      <c r="CU1115" s="526"/>
      <c r="CV1115" s="526"/>
      <c r="CW1115" s="526"/>
      <c r="CX1115" s="526"/>
      <c r="CY1115" s="526"/>
      <c r="CZ1115" s="526"/>
      <c r="DA1115" s="526"/>
      <c r="DB1115" s="526"/>
      <c r="DC1115" s="526"/>
      <c r="DD1115" s="526"/>
      <c r="DE1115" s="526"/>
      <c r="DF1115" s="526"/>
    </row>
    <row r="1116" spans="8:110">
      <c r="H1116" s="524">
        <f t="shared" si="154"/>
        <v>0</v>
      </c>
      <c r="K1116" s="526"/>
      <c r="L1116" s="526"/>
      <c r="M1116" s="526"/>
      <c r="N1116" s="526"/>
      <c r="O1116" s="526"/>
      <c r="P1116" s="526"/>
      <c r="Q1116" s="526"/>
      <c r="R1116" s="526"/>
      <c r="S1116" s="526"/>
      <c r="T1116" s="526"/>
      <c r="U1116" s="526"/>
      <c r="V1116" s="526"/>
      <c r="W1116" s="526"/>
      <c r="X1116" s="526"/>
      <c r="Y1116" s="526"/>
      <c r="Z1116" s="526"/>
      <c r="AA1116" s="526"/>
      <c r="AB1116" s="526"/>
      <c r="AC1116" s="526"/>
      <c r="AD1116" s="526"/>
      <c r="AE1116" s="526"/>
      <c r="AF1116" s="526"/>
      <c r="AG1116" s="526"/>
      <c r="AH1116" s="526"/>
      <c r="AI1116" s="526"/>
      <c r="AJ1116" s="526"/>
      <c r="AK1116" s="526"/>
      <c r="AL1116" s="526"/>
      <c r="AM1116" s="526"/>
      <c r="AN1116" s="526"/>
      <c r="AO1116" s="526"/>
      <c r="AP1116" s="526"/>
      <c r="AQ1116" s="526"/>
      <c r="AR1116" s="526"/>
      <c r="AS1116" s="526"/>
      <c r="AT1116" s="526"/>
      <c r="AU1116" s="526"/>
      <c r="AV1116" s="526"/>
      <c r="AW1116" s="526"/>
      <c r="AX1116" s="526"/>
      <c r="AY1116" s="526"/>
      <c r="AZ1116" s="526"/>
      <c r="BA1116" s="526"/>
      <c r="BB1116" s="526"/>
      <c r="BC1116" s="526"/>
      <c r="BD1116" s="526"/>
      <c r="BE1116" s="526"/>
      <c r="BF1116" s="526"/>
      <c r="BG1116" s="526"/>
      <c r="BH1116" s="526"/>
      <c r="BI1116" s="526"/>
      <c r="BJ1116" s="526"/>
      <c r="BK1116" s="526"/>
      <c r="BL1116" s="526"/>
      <c r="BM1116" s="526"/>
      <c r="BN1116" s="526"/>
      <c r="BO1116" s="526"/>
      <c r="BP1116" s="526"/>
      <c r="BQ1116" s="526"/>
      <c r="BR1116" s="526"/>
      <c r="BS1116" s="526"/>
      <c r="BT1116" s="526"/>
      <c r="BU1116" s="526"/>
      <c r="BV1116" s="526"/>
      <c r="BW1116" s="526"/>
      <c r="BX1116" s="526"/>
      <c r="BY1116" s="526"/>
      <c r="BZ1116" s="526"/>
      <c r="CA1116" s="526"/>
      <c r="CB1116" s="526"/>
      <c r="CC1116" s="526"/>
      <c r="CD1116" s="526"/>
      <c r="CE1116" s="526"/>
      <c r="CF1116" s="526"/>
      <c r="CG1116" s="526"/>
      <c r="CH1116" s="526"/>
      <c r="CI1116" s="526"/>
      <c r="CJ1116" s="526"/>
      <c r="CK1116" s="526"/>
      <c r="CL1116" s="526"/>
      <c r="CM1116" s="526"/>
      <c r="CN1116" s="526"/>
      <c r="CO1116" s="526"/>
      <c r="CP1116" s="526"/>
      <c r="CQ1116" s="526"/>
      <c r="CR1116" s="526"/>
      <c r="CS1116" s="526"/>
      <c r="CT1116" s="526"/>
      <c r="CU1116" s="526"/>
      <c r="CV1116" s="526"/>
      <c r="CW1116" s="526"/>
      <c r="CX1116" s="526"/>
      <c r="CY1116" s="526"/>
      <c r="CZ1116" s="526"/>
      <c r="DA1116" s="526"/>
      <c r="DB1116" s="526"/>
      <c r="DC1116" s="526"/>
      <c r="DD1116" s="526"/>
      <c r="DE1116" s="526"/>
      <c r="DF1116" s="526"/>
    </row>
    <row r="1117" spans="8:110">
      <c r="H1117" s="524">
        <f t="shared" si="154"/>
        <v>0</v>
      </c>
      <c r="K1117" s="526"/>
      <c r="L1117" s="526"/>
      <c r="M1117" s="526"/>
      <c r="N1117" s="526"/>
      <c r="O1117" s="526"/>
      <c r="P1117" s="526"/>
      <c r="Q1117" s="526"/>
      <c r="R1117" s="526"/>
      <c r="S1117" s="526"/>
      <c r="T1117" s="526"/>
      <c r="U1117" s="526"/>
      <c r="V1117" s="526"/>
      <c r="W1117" s="526"/>
      <c r="X1117" s="526"/>
      <c r="Y1117" s="526"/>
      <c r="Z1117" s="526"/>
      <c r="AA1117" s="526"/>
      <c r="AB1117" s="526"/>
      <c r="AC1117" s="526"/>
      <c r="AD1117" s="526"/>
      <c r="AE1117" s="526"/>
      <c r="AF1117" s="526"/>
      <c r="AG1117" s="526"/>
      <c r="AH1117" s="526"/>
      <c r="AI1117" s="526"/>
      <c r="AJ1117" s="526"/>
      <c r="AK1117" s="526"/>
      <c r="AL1117" s="526"/>
      <c r="AM1117" s="526"/>
      <c r="AN1117" s="526"/>
      <c r="AO1117" s="526"/>
      <c r="AP1117" s="526"/>
      <c r="AQ1117" s="526"/>
      <c r="AR1117" s="526"/>
      <c r="AS1117" s="526"/>
      <c r="AT1117" s="526"/>
      <c r="AU1117" s="526"/>
      <c r="AV1117" s="526"/>
      <c r="AW1117" s="526"/>
      <c r="AX1117" s="526"/>
      <c r="AY1117" s="526"/>
      <c r="AZ1117" s="526"/>
      <c r="BA1117" s="526"/>
      <c r="BB1117" s="526"/>
      <c r="BC1117" s="526"/>
      <c r="BD1117" s="526"/>
      <c r="BE1117" s="526"/>
      <c r="BF1117" s="526"/>
      <c r="BG1117" s="526"/>
      <c r="BH1117" s="526"/>
      <c r="BI1117" s="526"/>
      <c r="BJ1117" s="526"/>
      <c r="BK1117" s="526"/>
      <c r="BL1117" s="526"/>
      <c r="BM1117" s="526"/>
      <c r="BN1117" s="526"/>
      <c r="BO1117" s="526"/>
      <c r="BP1117" s="526"/>
      <c r="BQ1117" s="526"/>
      <c r="BR1117" s="526"/>
      <c r="BS1117" s="526"/>
      <c r="BT1117" s="526"/>
      <c r="BU1117" s="526"/>
      <c r="BV1117" s="526"/>
      <c r="BW1117" s="526"/>
      <c r="BX1117" s="526"/>
      <c r="BY1117" s="526"/>
      <c r="BZ1117" s="526"/>
      <c r="CA1117" s="526"/>
      <c r="CB1117" s="526"/>
      <c r="CC1117" s="526"/>
      <c r="CD1117" s="526"/>
      <c r="CE1117" s="526"/>
      <c r="CF1117" s="526"/>
      <c r="CG1117" s="526"/>
      <c r="CH1117" s="526"/>
      <c r="CI1117" s="526"/>
      <c r="CJ1117" s="526"/>
      <c r="CK1117" s="526"/>
      <c r="CL1117" s="526"/>
      <c r="CM1117" s="526"/>
      <c r="CN1117" s="526"/>
      <c r="CO1117" s="526"/>
      <c r="CP1117" s="526"/>
      <c r="CQ1117" s="526"/>
      <c r="CR1117" s="526"/>
      <c r="CS1117" s="526"/>
      <c r="CT1117" s="526"/>
      <c r="CU1117" s="526"/>
      <c r="CV1117" s="526"/>
      <c r="CW1117" s="526"/>
      <c r="CX1117" s="526"/>
      <c r="CY1117" s="526"/>
      <c r="CZ1117" s="526"/>
      <c r="DA1117" s="526"/>
      <c r="DB1117" s="526"/>
      <c r="DC1117" s="526"/>
      <c r="DD1117" s="526"/>
      <c r="DE1117" s="526"/>
      <c r="DF1117" s="526"/>
    </row>
    <row r="1118" spans="8:110">
      <c r="H1118" s="524">
        <f t="shared" si="154"/>
        <v>0</v>
      </c>
      <c r="K1118" s="526"/>
      <c r="L1118" s="526"/>
      <c r="M1118" s="526"/>
      <c r="N1118" s="526"/>
      <c r="O1118" s="526"/>
      <c r="P1118" s="526"/>
      <c r="Q1118" s="526"/>
      <c r="R1118" s="526"/>
      <c r="S1118" s="526"/>
      <c r="T1118" s="526"/>
      <c r="U1118" s="526"/>
      <c r="V1118" s="526"/>
      <c r="W1118" s="526"/>
      <c r="X1118" s="526"/>
      <c r="Y1118" s="526"/>
      <c r="Z1118" s="526"/>
      <c r="AA1118" s="526"/>
      <c r="AB1118" s="526"/>
      <c r="AC1118" s="526"/>
      <c r="AD1118" s="526"/>
      <c r="AE1118" s="526"/>
      <c r="AF1118" s="526"/>
      <c r="AG1118" s="526"/>
      <c r="AH1118" s="526"/>
      <c r="AI1118" s="526"/>
      <c r="AJ1118" s="526"/>
      <c r="AK1118" s="526"/>
      <c r="AL1118" s="526"/>
      <c r="AM1118" s="526"/>
      <c r="AN1118" s="526"/>
      <c r="AO1118" s="526"/>
      <c r="AP1118" s="526"/>
      <c r="AQ1118" s="526"/>
      <c r="AR1118" s="526"/>
      <c r="AS1118" s="526"/>
      <c r="AT1118" s="526"/>
      <c r="AU1118" s="526"/>
      <c r="AV1118" s="526"/>
      <c r="AW1118" s="526"/>
      <c r="AX1118" s="526"/>
      <c r="AY1118" s="526"/>
      <c r="AZ1118" s="526"/>
      <c r="BA1118" s="526"/>
      <c r="BB1118" s="526"/>
      <c r="BC1118" s="526"/>
      <c r="BD1118" s="526"/>
      <c r="BE1118" s="526"/>
      <c r="BF1118" s="526"/>
      <c r="BG1118" s="526"/>
      <c r="BH1118" s="526"/>
      <c r="BI1118" s="526"/>
      <c r="BJ1118" s="526"/>
      <c r="BK1118" s="526"/>
      <c r="BL1118" s="526"/>
      <c r="BM1118" s="526"/>
      <c r="BN1118" s="526"/>
      <c r="BO1118" s="526"/>
      <c r="BP1118" s="526"/>
      <c r="BQ1118" s="526"/>
      <c r="BR1118" s="526"/>
      <c r="BS1118" s="526"/>
      <c r="BT1118" s="526"/>
      <c r="BU1118" s="526"/>
      <c r="BV1118" s="526"/>
      <c r="BW1118" s="526"/>
      <c r="BX1118" s="526"/>
      <c r="BY1118" s="526"/>
      <c r="BZ1118" s="526"/>
      <c r="CA1118" s="526"/>
      <c r="CB1118" s="526"/>
      <c r="CC1118" s="526"/>
      <c r="CD1118" s="526"/>
      <c r="CE1118" s="526"/>
      <c r="CF1118" s="526"/>
      <c r="CG1118" s="526"/>
      <c r="CH1118" s="526"/>
      <c r="CI1118" s="526"/>
      <c r="CJ1118" s="526"/>
      <c r="CK1118" s="526"/>
      <c r="CL1118" s="526"/>
      <c r="CM1118" s="526"/>
      <c r="CN1118" s="526"/>
      <c r="CO1118" s="526"/>
      <c r="CP1118" s="526"/>
      <c r="CQ1118" s="526"/>
      <c r="CR1118" s="526"/>
      <c r="CS1118" s="526"/>
      <c r="CT1118" s="526"/>
      <c r="CU1118" s="526"/>
      <c r="CV1118" s="526"/>
      <c r="CW1118" s="526"/>
      <c r="CX1118" s="526"/>
      <c r="CY1118" s="526"/>
      <c r="CZ1118" s="526"/>
      <c r="DA1118" s="526"/>
      <c r="DB1118" s="526"/>
      <c r="DC1118" s="526"/>
      <c r="DD1118" s="526"/>
      <c r="DE1118" s="526"/>
      <c r="DF1118" s="526"/>
    </row>
    <row r="1119" spans="8:110">
      <c r="H1119" s="524">
        <f t="shared" si="154"/>
        <v>0</v>
      </c>
      <c r="K1119" s="526"/>
      <c r="L1119" s="526"/>
      <c r="M1119" s="526"/>
      <c r="N1119" s="526"/>
      <c r="O1119" s="526"/>
      <c r="P1119" s="526"/>
      <c r="Q1119" s="526"/>
      <c r="R1119" s="526"/>
      <c r="S1119" s="526"/>
      <c r="T1119" s="526"/>
      <c r="U1119" s="526"/>
      <c r="V1119" s="526"/>
      <c r="W1119" s="526"/>
      <c r="X1119" s="526"/>
      <c r="Y1119" s="526"/>
      <c r="Z1119" s="526"/>
      <c r="AA1119" s="526"/>
      <c r="AB1119" s="526"/>
      <c r="AC1119" s="526"/>
      <c r="AD1119" s="526"/>
      <c r="AE1119" s="526"/>
      <c r="AF1119" s="526"/>
      <c r="AG1119" s="526"/>
      <c r="AH1119" s="526"/>
      <c r="AI1119" s="526"/>
      <c r="AJ1119" s="526"/>
      <c r="AK1119" s="526"/>
      <c r="AL1119" s="526"/>
      <c r="AM1119" s="526"/>
      <c r="AN1119" s="526"/>
      <c r="AO1119" s="526"/>
      <c r="AP1119" s="526"/>
      <c r="AQ1119" s="526"/>
      <c r="AR1119" s="526"/>
      <c r="AS1119" s="526"/>
      <c r="AT1119" s="526"/>
      <c r="AU1119" s="526"/>
      <c r="AV1119" s="526"/>
      <c r="AW1119" s="526"/>
      <c r="AX1119" s="526"/>
      <c r="AY1119" s="526"/>
      <c r="AZ1119" s="526"/>
      <c r="BA1119" s="526"/>
      <c r="BB1119" s="526"/>
      <c r="BC1119" s="526"/>
      <c r="BD1119" s="526"/>
      <c r="BE1119" s="526"/>
      <c r="BF1119" s="526"/>
      <c r="BG1119" s="526"/>
      <c r="BH1119" s="526"/>
      <c r="BI1119" s="526"/>
      <c r="BJ1119" s="526"/>
      <c r="BK1119" s="526"/>
      <c r="BL1119" s="526"/>
      <c r="BM1119" s="526"/>
      <c r="BN1119" s="526"/>
      <c r="BO1119" s="526"/>
      <c r="BP1119" s="526"/>
      <c r="BQ1119" s="526"/>
      <c r="BR1119" s="526"/>
      <c r="BS1119" s="526"/>
      <c r="BT1119" s="526"/>
      <c r="BU1119" s="526"/>
      <c r="BV1119" s="526"/>
      <c r="BW1119" s="526"/>
      <c r="BX1119" s="526"/>
      <c r="BY1119" s="526"/>
      <c r="BZ1119" s="526"/>
      <c r="CA1119" s="526"/>
      <c r="CB1119" s="526"/>
      <c r="CC1119" s="526"/>
      <c r="CD1119" s="526"/>
      <c r="CE1119" s="526"/>
      <c r="CF1119" s="526"/>
      <c r="CG1119" s="526"/>
      <c r="CH1119" s="526"/>
      <c r="CI1119" s="526"/>
      <c r="CJ1119" s="526"/>
      <c r="CK1119" s="526"/>
      <c r="CL1119" s="526"/>
      <c r="CM1119" s="526"/>
      <c r="CN1119" s="526"/>
      <c r="CO1119" s="526"/>
      <c r="CP1119" s="526"/>
      <c r="CQ1119" s="526"/>
      <c r="CR1119" s="526"/>
      <c r="CS1119" s="526"/>
      <c r="CT1119" s="526"/>
      <c r="CU1119" s="526"/>
      <c r="CV1119" s="526"/>
      <c r="CW1119" s="526"/>
      <c r="CX1119" s="526"/>
      <c r="CY1119" s="526"/>
      <c r="CZ1119" s="526"/>
      <c r="DA1119" s="526"/>
      <c r="DB1119" s="526"/>
      <c r="DC1119" s="526"/>
      <c r="DD1119" s="526"/>
      <c r="DE1119" s="526"/>
      <c r="DF1119" s="526"/>
    </row>
    <row r="1120" spans="8:110">
      <c r="H1120" s="524">
        <f t="shared" si="154"/>
        <v>0</v>
      </c>
      <c r="K1120" s="526"/>
      <c r="L1120" s="526"/>
      <c r="M1120" s="526"/>
      <c r="N1120" s="526"/>
      <c r="O1120" s="526"/>
      <c r="P1120" s="526"/>
      <c r="Q1120" s="526"/>
      <c r="R1120" s="526"/>
      <c r="S1120" s="526"/>
      <c r="T1120" s="526"/>
      <c r="U1120" s="526"/>
      <c r="V1120" s="526"/>
      <c r="W1120" s="526"/>
      <c r="X1120" s="526"/>
      <c r="Y1120" s="526"/>
      <c r="Z1120" s="526"/>
      <c r="AA1120" s="526"/>
      <c r="AB1120" s="526"/>
      <c r="AC1120" s="526"/>
      <c r="AD1120" s="526"/>
      <c r="AE1120" s="526"/>
      <c r="AF1120" s="526"/>
      <c r="AG1120" s="526"/>
      <c r="AH1120" s="526"/>
      <c r="AI1120" s="526"/>
      <c r="AJ1120" s="526"/>
      <c r="AK1120" s="526"/>
      <c r="AL1120" s="526"/>
      <c r="AM1120" s="526"/>
      <c r="AN1120" s="526"/>
      <c r="AO1120" s="526"/>
      <c r="AP1120" s="526"/>
      <c r="AQ1120" s="526"/>
      <c r="AR1120" s="526"/>
      <c r="AS1120" s="526"/>
      <c r="AT1120" s="526"/>
      <c r="AU1120" s="526"/>
      <c r="AV1120" s="526"/>
      <c r="AW1120" s="526"/>
      <c r="AX1120" s="526"/>
      <c r="AY1120" s="526"/>
      <c r="AZ1120" s="526"/>
      <c r="BA1120" s="526"/>
      <c r="BB1120" s="526"/>
      <c r="BC1120" s="526"/>
      <c r="BD1120" s="526"/>
      <c r="BE1120" s="526"/>
      <c r="BF1120" s="526"/>
      <c r="BG1120" s="526"/>
      <c r="BH1120" s="526"/>
      <c r="BI1120" s="526"/>
      <c r="BJ1120" s="526"/>
      <c r="BK1120" s="526"/>
      <c r="BL1120" s="526"/>
      <c r="BM1120" s="526"/>
      <c r="BN1120" s="526"/>
      <c r="BO1120" s="526"/>
      <c r="BP1120" s="526"/>
      <c r="BQ1120" s="526"/>
      <c r="BR1120" s="526"/>
      <c r="BS1120" s="526"/>
      <c r="BT1120" s="526"/>
      <c r="BU1120" s="526"/>
      <c r="BV1120" s="526"/>
      <c r="BW1120" s="526"/>
      <c r="BX1120" s="526"/>
      <c r="BY1120" s="526"/>
      <c r="BZ1120" s="526"/>
      <c r="CA1120" s="526"/>
      <c r="CB1120" s="526"/>
      <c r="CC1120" s="526"/>
      <c r="CD1120" s="526"/>
      <c r="CE1120" s="526"/>
      <c r="CF1120" s="526"/>
      <c r="CG1120" s="526"/>
      <c r="CH1120" s="526"/>
      <c r="CI1120" s="526"/>
      <c r="CJ1120" s="526"/>
      <c r="CK1120" s="526"/>
      <c r="CL1120" s="526"/>
      <c r="CM1120" s="526"/>
      <c r="CN1120" s="526"/>
      <c r="CO1120" s="526"/>
      <c r="CP1120" s="526"/>
      <c r="CQ1120" s="526"/>
      <c r="CR1120" s="526"/>
      <c r="CS1120" s="526"/>
      <c r="CT1120" s="526"/>
      <c r="CU1120" s="526"/>
      <c r="CV1120" s="526"/>
      <c r="CW1120" s="526"/>
      <c r="CX1120" s="526"/>
      <c r="CY1120" s="526"/>
      <c r="CZ1120" s="526"/>
      <c r="DA1120" s="526"/>
      <c r="DB1120" s="526"/>
      <c r="DC1120" s="526"/>
      <c r="DD1120" s="526"/>
      <c r="DE1120" s="526"/>
      <c r="DF1120" s="526"/>
    </row>
    <row r="1121" spans="8:110">
      <c r="H1121" s="524">
        <f t="shared" si="154"/>
        <v>0</v>
      </c>
      <c r="K1121" s="526"/>
      <c r="L1121" s="526"/>
      <c r="M1121" s="526"/>
      <c r="N1121" s="526"/>
      <c r="O1121" s="526"/>
      <c r="P1121" s="526"/>
      <c r="Q1121" s="526"/>
      <c r="R1121" s="526"/>
      <c r="S1121" s="526"/>
      <c r="T1121" s="526"/>
      <c r="U1121" s="526"/>
      <c r="V1121" s="526"/>
      <c r="W1121" s="526"/>
      <c r="X1121" s="526"/>
      <c r="Y1121" s="526"/>
      <c r="Z1121" s="526"/>
      <c r="AA1121" s="526"/>
      <c r="AB1121" s="526"/>
      <c r="AC1121" s="526"/>
      <c r="AD1121" s="526"/>
      <c r="AE1121" s="526"/>
      <c r="AF1121" s="526"/>
      <c r="AG1121" s="526"/>
      <c r="AH1121" s="526"/>
      <c r="AI1121" s="526"/>
      <c r="AJ1121" s="526"/>
      <c r="AK1121" s="526"/>
      <c r="AL1121" s="526"/>
      <c r="AM1121" s="526"/>
      <c r="AN1121" s="526"/>
      <c r="AO1121" s="526"/>
      <c r="AP1121" s="526"/>
      <c r="AQ1121" s="526"/>
      <c r="AR1121" s="526"/>
      <c r="AS1121" s="526"/>
      <c r="AT1121" s="526"/>
      <c r="AU1121" s="526"/>
      <c r="AV1121" s="526"/>
      <c r="AW1121" s="526"/>
      <c r="AX1121" s="526"/>
      <c r="AY1121" s="526"/>
      <c r="AZ1121" s="526"/>
      <c r="BA1121" s="526"/>
      <c r="BB1121" s="526"/>
      <c r="BC1121" s="526"/>
      <c r="BD1121" s="526"/>
      <c r="BE1121" s="526"/>
      <c r="BF1121" s="526"/>
      <c r="BG1121" s="526"/>
      <c r="BH1121" s="526"/>
      <c r="BI1121" s="526"/>
      <c r="BJ1121" s="526"/>
      <c r="BK1121" s="526"/>
      <c r="BL1121" s="526"/>
      <c r="BM1121" s="526"/>
      <c r="BN1121" s="526"/>
      <c r="BO1121" s="526"/>
      <c r="BP1121" s="526"/>
      <c r="BQ1121" s="526"/>
      <c r="BR1121" s="526"/>
      <c r="BS1121" s="526"/>
      <c r="BT1121" s="526"/>
      <c r="BU1121" s="526"/>
      <c r="BV1121" s="526"/>
      <c r="BW1121" s="526"/>
      <c r="BX1121" s="526"/>
      <c r="BY1121" s="526"/>
      <c r="BZ1121" s="526"/>
      <c r="CA1121" s="526"/>
      <c r="CB1121" s="526"/>
      <c r="CC1121" s="526"/>
      <c r="CD1121" s="526"/>
      <c r="CE1121" s="526"/>
      <c r="CF1121" s="526"/>
      <c r="CG1121" s="526"/>
      <c r="CH1121" s="526"/>
      <c r="CI1121" s="526"/>
      <c r="CJ1121" s="526"/>
      <c r="CK1121" s="526"/>
      <c r="CL1121" s="526"/>
      <c r="CM1121" s="526"/>
      <c r="CN1121" s="526"/>
      <c r="CO1121" s="526"/>
      <c r="CP1121" s="526"/>
      <c r="CQ1121" s="526"/>
      <c r="CR1121" s="526"/>
      <c r="CS1121" s="526"/>
      <c r="CT1121" s="526"/>
      <c r="CU1121" s="526"/>
      <c r="CV1121" s="526"/>
      <c r="CW1121" s="526"/>
      <c r="CX1121" s="526"/>
      <c r="CY1121" s="526"/>
      <c r="CZ1121" s="526"/>
      <c r="DA1121" s="526"/>
      <c r="DB1121" s="526"/>
      <c r="DC1121" s="526"/>
      <c r="DD1121" s="526"/>
      <c r="DE1121" s="526"/>
      <c r="DF1121" s="526"/>
    </row>
    <row r="1122" spans="8:110">
      <c r="H1122" s="524">
        <f t="shared" si="154"/>
        <v>0</v>
      </c>
      <c r="K1122" s="526"/>
      <c r="L1122" s="526"/>
      <c r="M1122" s="526"/>
      <c r="N1122" s="526"/>
      <c r="O1122" s="526"/>
      <c r="P1122" s="526"/>
      <c r="Q1122" s="526"/>
      <c r="R1122" s="526"/>
      <c r="S1122" s="526"/>
      <c r="T1122" s="526"/>
      <c r="U1122" s="526"/>
      <c r="V1122" s="526"/>
      <c r="W1122" s="526"/>
      <c r="X1122" s="526"/>
      <c r="Y1122" s="526"/>
      <c r="Z1122" s="526"/>
      <c r="AA1122" s="526"/>
      <c r="AB1122" s="526"/>
      <c r="AC1122" s="526"/>
      <c r="AD1122" s="526"/>
      <c r="AE1122" s="526"/>
      <c r="AF1122" s="526"/>
      <c r="AG1122" s="526"/>
      <c r="AH1122" s="526"/>
      <c r="AI1122" s="526"/>
      <c r="AJ1122" s="526"/>
      <c r="AK1122" s="526"/>
      <c r="AL1122" s="526"/>
      <c r="AM1122" s="526"/>
      <c r="AN1122" s="526"/>
      <c r="AO1122" s="526"/>
      <c r="AP1122" s="526"/>
      <c r="AQ1122" s="526"/>
      <c r="AR1122" s="526"/>
      <c r="AS1122" s="526"/>
      <c r="AT1122" s="526"/>
      <c r="AU1122" s="526"/>
      <c r="AV1122" s="526"/>
      <c r="AW1122" s="526"/>
      <c r="AX1122" s="526"/>
      <c r="AY1122" s="526"/>
      <c r="AZ1122" s="526"/>
      <c r="BA1122" s="526"/>
      <c r="BB1122" s="526"/>
      <c r="BC1122" s="526"/>
      <c r="BD1122" s="526"/>
      <c r="BE1122" s="526"/>
      <c r="BF1122" s="526"/>
      <c r="BG1122" s="526"/>
      <c r="BH1122" s="526"/>
      <c r="BI1122" s="526"/>
      <c r="BJ1122" s="526"/>
      <c r="BK1122" s="526"/>
      <c r="BL1122" s="526"/>
      <c r="BM1122" s="526"/>
      <c r="BN1122" s="526"/>
      <c r="BO1122" s="526"/>
      <c r="BP1122" s="526"/>
      <c r="BQ1122" s="526"/>
      <c r="BR1122" s="526"/>
      <c r="BS1122" s="526"/>
      <c r="BT1122" s="526"/>
      <c r="BU1122" s="526"/>
      <c r="BV1122" s="526"/>
      <c r="BW1122" s="526"/>
      <c r="BX1122" s="526"/>
      <c r="BY1122" s="526"/>
      <c r="BZ1122" s="526"/>
      <c r="CA1122" s="526"/>
      <c r="CB1122" s="526"/>
      <c r="CC1122" s="526"/>
      <c r="CD1122" s="526"/>
      <c r="CE1122" s="526"/>
      <c r="CF1122" s="526"/>
      <c r="CG1122" s="526"/>
      <c r="CH1122" s="526"/>
      <c r="CI1122" s="526"/>
      <c r="CJ1122" s="526"/>
      <c r="CK1122" s="526"/>
      <c r="CL1122" s="526"/>
      <c r="CM1122" s="526"/>
      <c r="CN1122" s="526"/>
      <c r="CO1122" s="526"/>
      <c r="CP1122" s="526"/>
      <c r="CQ1122" s="526"/>
      <c r="CR1122" s="526"/>
      <c r="CS1122" s="526"/>
      <c r="CT1122" s="526"/>
      <c r="CU1122" s="526"/>
      <c r="CV1122" s="526"/>
      <c r="CW1122" s="526"/>
      <c r="CX1122" s="526"/>
      <c r="CY1122" s="526"/>
      <c r="CZ1122" s="526"/>
      <c r="DA1122" s="526"/>
      <c r="DB1122" s="526"/>
      <c r="DC1122" s="526"/>
      <c r="DD1122" s="526"/>
      <c r="DE1122" s="526"/>
      <c r="DF1122" s="526"/>
    </row>
    <row r="1123" spans="8:110">
      <c r="H1123" s="524">
        <f t="shared" si="154"/>
        <v>0</v>
      </c>
      <c r="K1123" s="526"/>
      <c r="L1123" s="526"/>
      <c r="M1123" s="526"/>
      <c r="N1123" s="526"/>
      <c r="O1123" s="526"/>
      <c r="P1123" s="526"/>
      <c r="Q1123" s="526"/>
      <c r="R1123" s="526"/>
      <c r="S1123" s="526"/>
      <c r="T1123" s="526"/>
      <c r="U1123" s="526"/>
      <c r="V1123" s="526"/>
      <c r="W1123" s="526"/>
      <c r="X1123" s="526"/>
      <c r="Y1123" s="526"/>
      <c r="Z1123" s="526"/>
      <c r="AA1123" s="526"/>
      <c r="AB1123" s="526"/>
      <c r="AC1123" s="526"/>
      <c r="AD1123" s="526"/>
      <c r="AE1123" s="526"/>
      <c r="AF1123" s="526"/>
      <c r="AG1123" s="526"/>
      <c r="AH1123" s="526"/>
      <c r="AI1123" s="526"/>
      <c r="AJ1123" s="526"/>
      <c r="AK1123" s="526"/>
      <c r="AL1123" s="526"/>
      <c r="AM1123" s="526"/>
      <c r="AN1123" s="526"/>
      <c r="AO1123" s="526"/>
      <c r="AP1123" s="526"/>
      <c r="AQ1123" s="526"/>
      <c r="AR1123" s="526"/>
      <c r="AS1123" s="526"/>
      <c r="AT1123" s="526"/>
      <c r="AU1123" s="526"/>
      <c r="AV1123" s="526"/>
      <c r="AW1123" s="526"/>
      <c r="AX1123" s="526"/>
      <c r="AY1123" s="526"/>
      <c r="AZ1123" s="526"/>
      <c r="BA1123" s="526"/>
      <c r="BB1123" s="526"/>
      <c r="BC1123" s="526"/>
      <c r="BD1123" s="526"/>
      <c r="BE1123" s="526"/>
      <c r="BF1123" s="526"/>
      <c r="BG1123" s="526"/>
      <c r="BH1123" s="526"/>
      <c r="BI1123" s="526"/>
      <c r="BJ1123" s="526"/>
      <c r="BK1123" s="526"/>
      <c r="BL1123" s="526"/>
      <c r="BM1123" s="526"/>
      <c r="BN1123" s="526"/>
      <c r="BO1123" s="526"/>
      <c r="BP1123" s="526"/>
      <c r="BQ1123" s="526"/>
      <c r="BR1123" s="526"/>
      <c r="BS1123" s="526"/>
      <c r="BT1123" s="526"/>
      <c r="BU1123" s="526"/>
      <c r="BV1123" s="526"/>
      <c r="BW1123" s="526"/>
      <c r="BX1123" s="526"/>
      <c r="BY1123" s="526"/>
      <c r="BZ1123" s="526"/>
      <c r="CA1123" s="526"/>
      <c r="CB1123" s="526"/>
      <c r="CC1123" s="526"/>
      <c r="CD1123" s="526"/>
      <c r="CE1123" s="526"/>
      <c r="CF1123" s="526"/>
      <c r="CG1123" s="526"/>
      <c r="CH1123" s="526"/>
      <c r="CI1123" s="526"/>
      <c r="CJ1123" s="526"/>
      <c r="CK1123" s="526"/>
      <c r="CL1123" s="526"/>
      <c r="CM1123" s="526"/>
      <c r="CN1123" s="526"/>
      <c r="CO1123" s="526"/>
      <c r="CP1123" s="526"/>
      <c r="CQ1123" s="526"/>
      <c r="CR1123" s="526"/>
      <c r="CS1123" s="526"/>
      <c r="CT1123" s="526"/>
      <c r="CU1123" s="526"/>
      <c r="CV1123" s="526"/>
      <c r="CW1123" s="526"/>
      <c r="CX1123" s="526"/>
      <c r="CY1123" s="526"/>
      <c r="CZ1123" s="526"/>
      <c r="DA1123" s="526"/>
      <c r="DB1123" s="526"/>
      <c r="DC1123" s="526"/>
      <c r="DD1123" s="526"/>
      <c r="DE1123" s="526"/>
      <c r="DF1123" s="526"/>
    </row>
    <row r="1124" spans="8:110">
      <c r="H1124" s="524">
        <f t="shared" si="154"/>
        <v>0</v>
      </c>
      <c r="K1124" s="526"/>
      <c r="L1124" s="526"/>
      <c r="M1124" s="526"/>
      <c r="N1124" s="526"/>
      <c r="O1124" s="526"/>
      <c r="P1124" s="526"/>
      <c r="Q1124" s="526"/>
      <c r="R1124" s="526"/>
      <c r="S1124" s="526"/>
      <c r="T1124" s="526"/>
      <c r="U1124" s="526"/>
      <c r="V1124" s="526"/>
      <c r="W1124" s="526"/>
      <c r="X1124" s="526"/>
      <c r="Y1124" s="526"/>
      <c r="Z1124" s="526"/>
      <c r="AA1124" s="526"/>
      <c r="AB1124" s="526"/>
      <c r="AC1124" s="526"/>
      <c r="AD1124" s="526"/>
      <c r="AE1124" s="526"/>
      <c r="AF1124" s="526"/>
      <c r="AG1124" s="526"/>
      <c r="AH1124" s="526"/>
      <c r="AI1124" s="526"/>
      <c r="AJ1124" s="526"/>
      <c r="AK1124" s="526"/>
      <c r="AL1124" s="526"/>
      <c r="AM1124" s="526"/>
      <c r="AN1124" s="526"/>
      <c r="AO1124" s="526"/>
      <c r="AP1124" s="526"/>
      <c r="AQ1124" s="526"/>
      <c r="AR1124" s="526"/>
      <c r="AS1124" s="526"/>
      <c r="AT1124" s="526"/>
      <c r="AU1124" s="526"/>
      <c r="AV1124" s="526"/>
      <c r="AW1124" s="526"/>
      <c r="AX1124" s="526"/>
      <c r="AY1124" s="526"/>
      <c r="AZ1124" s="526"/>
      <c r="BA1124" s="526"/>
      <c r="BB1124" s="526"/>
      <c r="BC1124" s="526"/>
      <c r="BD1124" s="526"/>
      <c r="BE1124" s="526"/>
      <c r="BF1124" s="526"/>
      <c r="BG1124" s="526"/>
      <c r="BH1124" s="526"/>
      <c r="BI1124" s="526"/>
      <c r="BJ1124" s="526"/>
      <c r="BK1124" s="526"/>
      <c r="BL1124" s="526"/>
      <c r="BM1124" s="526"/>
      <c r="BN1124" s="526"/>
      <c r="BO1124" s="526"/>
      <c r="BP1124" s="526"/>
      <c r="BQ1124" s="526"/>
      <c r="BR1124" s="526"/>
      <c r="BS1124" s="526"/>
      <c r="BT1124" s="526"/>
      <c r="BU1124" s="526"/>
      <c r="BV1124" s="526"/>
      <c r="BW1124" s="526"/>
      <c r="BX1124" s="526"/>
      <c r="BY1124" s="526"/>
      <c r="BZ1124" s="526"/>
      <c r="CA1124" s="526"/>
      <c r="CB1124" s="526"/>
      <c r="CC1124" s="526"/>
      <c r="CD1124" s="526"/>
      <c r="CE1124" s="526"/>
      <c r="CF1124" s="526"/>
      <c r="CG1124" s="526"/>
      <c r="CH1124" s="526"/>
      <c r="CI1124" s="526"/>
      <c r="CJ1124" s="526"/>
      <c r="CK1124" s="526"/>
      <c r="CL1124" s="526"/>
      <c r="CM1124" s="526"/>
      <c r="CN1124" s="526"/>
      <c r="CO1124" s="526"/>
      <c r="CP1124" s="526"/>
      <c r="CQ1124" s="526"/>
      <c r="CR1124" s="526"/>
      <c r="CS1124" s="526"/>
      <c r="CT1124" s="526"/>
      <c r="CU1124" s="526"/>
      <c r="CV1124" s="526"/>
      <c r="CW1124" s="526"/>
      <c r="CX1124" s="526"/>
      <c r="CY1124" s="526"/>
      <c r="CZ1124" s="526"/>
      <c r="DA1124" s="526"/>
      <c r="DB1124" s="526"/>
      <c r="DC1124" s="526"/>
      <c r="DD1124" s="526"/>
      <c r="DE1124" s="526"/>
      <c r="DF1124" s="526"/>
    </row>
    <row r="1125" spans="8:110">
      <c r="H1125" s="524">
        <f t="shared" si="154"/>
        <v>0</v>
      </c>
      <c r="K1125" s="526"/>
      <c r="L1125" s="526"/>
      <c r="M1125" s="526"/>
      <c r="N1125" s="526"/>
      <c r="O1125" s="526"/>
      <c r="P1125" s="526"/>
      <c r="Q1125" s="526"/>
      <c r="R1125" s="526"/>
      <c r="S1125" s="526"/>
      <c r="T1125" s="526"/>
      <c r="U1125" s="526"/>
      <c r="V1125" s="526"/>
      <c r="W1125" s="526"/>
      <c r="X1125" s="526"/>
      <c r="Y1125" s="526"/>
      <c r="Z1125" s="526"/>
      <c r="AA1125" s="526"/>
      <c r="AB1125" s="526"/>
      <c r="AC1125" s="526"/>
      <c r="AD1125" s="526"/>
      <c r="AE1125" s="526"/>
      <c r="AF1125" s="526"/>
      <c r="AG1125" s="526"/>
      <c r="AH1125" s="526"/>
      <c r="AI1125" s="526"/>
      <c r="AJ1125" s="526"/>
      <c r="AK1125" s="526"/>
      <c r="AL1125" s="526"/>
      <c r="AM1125" s="526"/>
      <c r="AN1125" s="526"/>
      <c r="AO1125" s="526"/>
      <c r="AP1125" s="526"/>
      <c r="AQ1125" s="526"/>
      <c r="AR1125" s="526"/>
      <c r="AS1125" s="526"/>
      <c r="AT1125" s="526"/>
      <c r="AU1125" s="526"/>
      <c r="AV1125" s="526"/>
      <c r="AW1125" s="526"/>
      <c r="AX1125" s="526"/>
      <c r="AY1125" s="526"/>
      <c r="AZ1125" s="526"/>
      <c r="BA1125" s="526"/>
      <c r="BB1125" s="526"/>
      <c r="BC1125" s="526"/>
      <c r="BD1125" s="526"/>
      <c r="BE1125" s="526"/>
      <c r="BF1125" s="526"/>
      <c r="BG1125" s="526"/>
      <c r="BH1125" s="526"/>
      <c r="BI1125" s="526"/>
      <c r="BJ1125" s="526"/>
      <c r="BK1125" s="526"/>
      <c r="BL1125" s="526"/>
      <c r="BM1125" s="526"/>
      <c r="BN1125" s="526"/>
      <c r="BO1125" s="526"/>
      <c r="BP1125" s="526"/>
      <c r="BQ1125" s="526"/>
      <c r="BR1125" s="526"/>
      <c r="BS1125" s="526"/>
      <c r="BT1125" s="526"/>
      <c r="BU1125" s="526"/>
      <c r="BV1125" s="526"/>
      <c r="BW1125" s="526"/>
      <c r="BX1125" s="526"/>
      <c r="BY1125" s="526"/>
      <c r="BZ1125" s="526"/>
      <c r="CA1125" s="526"/>
      <c r="CB1125" s="526"/>
      <c r="CC1125" s="526"/>
      <c r="CD1125" s="526"/>
      <c r="CE1125" s="526"/>
      <c r="CF1125" s="526"/>
      <c r="CG1125" s="526"/>
      <c r="CH1125" s="526"/>
      <c r="CI1125" s="526"/>
      <c r="CJ1125" s="526"/>
      <c r="CK1125" s="526"/>
      <c r="CL1125" s="526"/>
      <c r="CM1125" s="526"/>
      <c r="CN1125" s="526"/>
      <c r="CO1125" s="526"/>
      <c r="CP1125" s="526"/>
      <c r="CQ1125" s="526"/>
      <c r="CR1125" s="526"/>
      <c r="CS1125" s="526"/>
      <c r="CT1125" s="526"/>
      <c r="CU1125" s="526"/>
      <c r="CV1125" s="526"/>
      <c r="CW1125" s="526"/>
      <c r="CX1125" s="526"/>
      <c r="CY1125" s="526"/>
      <c r="CZ1125" s="526"/>
      <c r="DA1125" s="526"/>
      <c r="DB1125" s="526"/>
      <c r="DC1125" s="526"/>
      <c r="DD1125" s="526"/>
      <c r="DE1125" s="526"/>
      <c r="DF1125" s="526"/>
    </row>
    <row r="1126" spans="8:110">
      <c r="H1126" s="524">
        <f t="shared" si="154"/>
        <v>0</v>
      </c>
      <c r="K1126" s="526"/>
      <c r="L1126" s="526"/>
      <c r="M1126" s="526"/>
      <c r="N1126" s="526"/>
      <c r="O1126" s="526"/>
      <c r="P1126" s="526"/>
      <c r="Q1126" s="526"/>
      <c r="R1126" s="526"/>
      <c r="S1126" s="526"/>
      <c r="T1126" s="526"/>
      <c r="U1126" s="526"/>
      <c r="V1126" s="526"/>
      <c r="W1126" s="526"/>
      <c r="X1126" s="526"/>
      <c r="Y1126" s="526"/>
      <c r="Z1126" s="526"/>
      <c r="AA1126" s="526"/>
      <c r="AB1126" s="526"/>
      <c r="AC1126" s="526"/>
      <c r="AD1126" s="526"/>
      <c r="AE1126" s="526"/>
      <c r="AF1126" s="526"/>
      <c r="AG1126" s="526"/>
      <c r="AH1126" s="526"/>
      <c r="AI1126" s="526"/>
      <c r="AJ1126" s="526"/>
      <c r="AK1126" s="526"/>
      <c r="AL1126" s="526"/>
      <c r="AM1126" s="526"/>
      <c r="AN1126" s="526"/>
      <c r="AO1126" s="526"/>
      <c r="AP1126" s="526"/>
      <c r="AQ1126" s="526"/>
      <c r="AR1126" s="526"/>
      <c r="AS1126" s="526"/>
      <c r="AT1126" s="526"/>
      <c r="AU1126" s="526"/>
      <c r="AV1126" s="526"/>
      <c r="AW1126" s="526"/>
      <c r="AX1126" s="526"/>
      <c r="AY1126" s="526"/>
      <c r="AZ1126" s="526"/>
      <c r="BA1126" s="526"/>
      <c r="BB1126" s="526"/>
      <c r="BC1126" s="526"/>
      <c r="BD1126" s="526"/>
      <c r="BE1126" s="526"/>
      <c r="BF1126" s="526"/>
      <c r="BG1126" s="526"/>
      <c r="BH1126" s="526"/>
      <c r="BI1126" s="526"/>
      <c r="BJ1126" s="526"/>
      <c r="BK1126" s="526"/>
      <c r="BL1126" s="526"/>
      <c r="BM1126" s="526"/>
      <c r="BN1126" s="526"/>
      <c r="BO1126" s="526"/>
      <c r="BP1126" s="526"/>
      <c r="BQ1126" s="526"/>
      <c r="BR1126" s="526"/>
      <c r="BS1126" s="526"/>
      <c r="BT1126" s="526"/>
      <c r="BU1126" s="526"/>
      <c r="BV1126" s="526"/>
      <c r="BW1126" s="526"/>
      <c r="BX1126" s="526"/>
      <c r="BY1126" s="526"/>
      <c r="BZ1126" s="526"/>
      <c r="CA1126" s="526"/>
      <c r="CB1126" s="526"/>
      <c r="CC1126" s="526"/>
      <c r="CD1126" s="526"/>
      <c r="CE1126" s="526"/>
      <c r="CF1126" s="526"/>
      <c r="CG1126" s="526"/>
      <c r="CH1126" s="526"/>
      <c r="CI1126" s="526"/>
      <c r="CJ1126" s="526"/>
      <c r="CK1126" s="526"/>
      <c r="CL1126" s="526"/>
      <c r="CM1126" s="526"/>
      <c r="CN1126" s="526"/>
      <c r="CO1126" s="526"/>
      <c r="CP1126" s="526"/>
      <c r="CQ1126" s="526"/>
      <c r="CR1126" s="526"/>
      <c r="CS1126" s="526"/>
      <c r="CT1126" s="526"/>
      <c r="CU1126" s="526"/>
      <c r="CV1126" s="526"/>
      <c r="CW1126" s="526"/>
      <c r="CX1126" s="526"/>
      <c r="CY1126" s="526"/>
      <c r="CZ1126" s="526"/>
      <c r="DA1126" s="526"/>
      <c r="DB1126" s="526"/>
      <c r="DC1126" s="526"/>
      <c r="DD1126" s="526"/>
      <c r="DE1126" s="526"/>
      <c r="DF1126" s="526"/>
    </row>
    <row r="1127" spans="8:110">
      <c r="H1127" s="524">
        <f t="shared" si="154"/>
        <v>0</v>
      </c>
      <c r="K1127" s="526"/>
      <c r="L1127" s="526"/>
      <c r="M1127" s="526"/>
      <c r="N1127" s="526"/>
      <c r="O1127" s="526"/>
      <c r="P1127" s="526"/>
      <c r="Q1127" s="526"/>
      <c r="R1127" s="526"/>
      <c r="S1127" s="526"/>
      <c r="T1127" s="526"/>
      <c r="U1127" s="526"/>
      <c r="V1127" s="526"/>
      <c r="W1127" s="526"/>
      <c r="X1127" s="526"/>
      <c r="Y1127" s="526"/>
      <c r="Z1127" s="526"/>
      <c r="AA1127" s="526"/>
      <c r="AB1127" s="526"/>
      <c r="AC1127" s="526"/>
      <c r="AD1127" s="526"/>
      <c r="AE1127" s="526"/>
      <c r="AF1127" s="526"/>
      <c r="AG1127" s="526"/>
      <c r="AH1127" s="526"/>
      <c r="AI1127" s="526"/>
      <c r="AJ1127" s="526"/>
      <c r="AK1127" s="526"/>
      <c r="AL1127" s="526"/>
      <c r="AM1127" s="526"/>
      <c r="AN1127" s="526"/>
      <c r="AO1127" s="526"/>
      <c r="AP1127" s="526"/>
      <c r="AQ1127" s="526"/>
      <c r="AR1127" s="526"/>
      <c r="AS1127" s="526"/>
      <c r="AT1127" s="526"/>
      <c r="AU1127" s="526"/>
      <c r="AV1127" s="526"/>
      <c r="AW1127" s="526"/>
      <c r="AX1127" s="526"/>
      <c r="AY1127" s="526"/>
      <c r="AZ1127" s="526"/>
      <c r="BA1127" s="526"/>
      <c r="BB1127" s="526"/>
      <c r="BC1127" s="526"/>
      <c r="BD1127" s="526"/>
      <c r="BE1127" s="526"/>
      <c r="BF1127" s="526"/>
      <c r="BG1127" s="526"/>
      <c r="BH1127" s="526"/>
      <c r="BI1127" s="526"/>
      <c r="BJ1127" s="526"/>
      <c r="BK1127" s="526"/>
      <c r="BL1127" s="526"/>
      <c r="BM1127" s="526"/>
      <c r="BN1127" s="526"/>
      <c r="BO1127" s="526"/>
      <c r="BP1127" s="526"/>
      <c r="BQ1127" s="526"/>
      <c r="BR1127" s="526"/>
      <c r="BS1127" s="526"/>
      <c r="BT1127" s="526"/>
      <c r="BU1127" s="526"/>
      <c r="BV1127" s="526"/>
      <c r="BW1127" s="526"/>
      <c r="BX1127" s="526"/>
      <c r="BY1127" s="526"/>
      <c r="BZ1127" s="526"/>
      <c r="CA1127" s="526"/>
      <c r="CB1127" s="526"/>
      <c r="CC1127" s="526"/>
      <c r="CD1127" s="526"/>
      <c r="CE1127" s="526"/>
      <c r="CF1127" s="526"/>
      <c r="CG1127" s="526"/>
      <c r="CH1127" s="526"/>
      <c r="CI1127" s="526"/>
      <c r="CJ1127" s="526"/>
      <c r="CK1127" s="526"/>
      <c r="CL1127" s="526"/>
      <c r="CM1127" s="526"/>
      <c r="CN1127" s="526"/>
      <c r="CO1127" s="526"/>
      <c r="CP1127" s="526"/>
      <c r="CQ1127" s="526"/>
      <c r="CR1127" s="526"/>
      <c r="CS1127" s="526"/>
      <c r="CT1127" s="526"/>
      <c r="CU1127" s="526"/>
      <c r="CV1127" s="526"/>
      <c r="CW1127" s="526"/>
      <c r="CX1127" s="526"/>
      <c r="CY1127" s="526"/>
      <c r="CZ1127" s="526"/>
      <c r="DA1127" s="526"/>
      <c r="DB1127" s="526"/>
      <c r="DC1127" s="526"/>
      <c r="DD1127" s="526"/>
      <c r="DE1127" s="526"/>
      <c r="DF1127" s="526"/>
    </row>
    <row r="1128" spans="8:110">
      <c r="H1128" s="524">
        <f t="shared" si="154"/>
        <v>0</v>
      </c>
      <c r="K1128" s="526"/>
      <c r="L1128" s="526"/>
      <c r="M1128" s="526"/>
      <c r="N1128" s="526"/>
      <c r="O1128" s="526"/>
      <c r="P1128" s="526"/>
      <c r="Q1128" s="526"/>
      <c r="R1128" s="526"/>
      <c r="S1128" s="526"/>
      <c r="T1128" s="526"/>
      <c r="U1128" s="526"/>
      <c r="V1128" s="526"/>
      <c r="W1128" s="526"/>
      <c r="X1128" s="526"/>
      <c r="Y1128" s="526"/>
      <c r="Z1128" s="526"/>
      <c r="AA1128" s="526"/>
      <c r="AB1128" s="526"/>
      <c r="AC1128" s="526"/>
      <c r="AD1128" s="526"/>
      <c r="AE1128" s="526"/>
      <c r="AF1128" s="526"/>
      <c r="AG1128" s="526"/>
      <c r="AH1128" s="526"/>
      <c r="AI1128" s="526"/>
      <c r="AJ1128" s="526"/>
      <c r="AK1128" s="526"/>
      <c r="AL1128" s="526"/>
      <c r="AM1128" s="526"/>
      <c r="AN1128" s="526"/>
      <c r="AO1128" s="526"/>
      <c r="AP1128" s="526"/>
      <c r="AQ1128" s="526"/>
      <c r="AR1128" s="526"/>
      <c r="AS1128" s="526"/>
      <c r="AT1128" s="526"/>
      <c r="AU1128" s="526"/>
      <c r="AV1128" s="526"/>
      <c r="AW1128" s="526"/>
      <c r="AX1128" s="526"/>
      <c r="AY1128" s="526"/>
      <c r="AZ1128" s="526"/>
      <c r="BA1128" s="526"/>
      <c r="BB1128" s="526"/>
      <c r="BC1128" s="526"/>
      <c r="BD1128" s="526"/>
      <c r="BE1128" s="526"/>
      <c r="BF1128" s="526"/>
      <c r="BG1128" s="526"/>
      <c r="BH1128" s="526"/>
      <c r="BI1128" s="526"/>
      <c r="BJ1128" s="526"/>
      <c r="BK1128" s="526"/>
      <c r="BL1128" s="526"/>
      <c r="BM1128" s="526"/>
      <c r="BN1128" s="526"/>
      <c r="BO1128" s="526"/>
      <c r="BP1128" s="526"/>
      <c r="BQ1128" s="526"/>
      <c r="BR1128" s="526"/>
      <c r="BS1128" s="526"/>
      <c r="BT1128" s="526"/>
      <c r="BU1128" s="526"/>
      <c r="BV1128" s="526"/>
      <c r="BW1128" s="526"/>
      <c r="BX1128" s="526"/>
      <c r="BY1128" s="526"/>
      <c r="BZ1128" s="526"/>
      <c r="CA1128" s="526"/>
      <c r="CB1128" s="526"/>
      <c r="CC1128" s="526"/>
      <c r="CD1128" s="526"/>
      <c r="CE1128" s="526"/>
      <c r="CF1128" s="526"/>
      <c r="CG1128" s="526"/>
      <c r="CH1128" s="526"/>
      <c r="CI1128" s="526"/>
      <c r="CJ1128" s="526"/>
      <c r="CK1128" s="526"/>
      <c r="CL1128" s="526"/>
      <c r="CM1128" s="526"/>
      <c r="CN1128" s="526"/>
      <c r="CO1128" s="526"/>
      <c r="CP1128" s="526"/>
      <c r="CQ1128" s="526"/>
      <c r="CR1128" s="526"/>
      <c r="CS1128" s="526"/>
      <c r="CT1128" s="526"/>
      <c r="CU1128" s="526"/>
      <c r="CV1128" s="526"/>
      <c r="CW1128" s="526"/>
      <c r="CX1128" s="526"/>
      <c r="CY1128" s="526"/>
      <c r="CZ1128" s="526"/>
      <c r="DA1128" s="526"/>
      <c r="DB1128" s="526"/>
      <c r="DC1128" s="526"/>
      <c r="DD1128" s="526"/>
      <c r="DE1128" s="526"/>
      <c r="DF1128" s="526"/>
    </row>
    <row r="1129" spans="8:110">
      <c r="H1129" s="524">
        <f t="shared" si="154"/>
        <v>0</v>
      </c>
      <c r="K1129" s="526"/>
      <c r="L1129" s="526"/>
      <c r="M1129" s="526"/>
      <c r="N1129" s="526"/>
      <c r="O1129" s="526"/>
      <c r="P1129" s="526"/>
      <c r="Q1129" s="526"/>
      <c r="R1129" s="526"/>
      <c r="S1129" s="526"/>
      <c r="T1129" s="526"/>
      <c r="U1129" s="526"/>
      <c r="V1129" s="526"/>
      <c r="W1129" s="526"/>
      <c r="X1129" s="526"/>
      <c r="Y1129" s="526"/>
      <c r="Z1129" s="526"/>
      <c r="AA1129" s="526"/>
      <c r="AB1129" s="526"/>
      <c r="AC1129" s="526"/>
      <c r="AD1129" s="526"/>
      <c r="AE1129" s="526"/>
      <c r="AF1129" s="526"/>
      <c r="AG1129" s="526"/>
      <c r="AH1129" s="526"/>
      <c r="AI1129" s="526"/>
      <c r="AJ1129" s="526"/>
      <c r="AK1129" s="526"/>
      <c r="AL1129" s="526"/>
      <c r="AM1129" s="526"/>
      <c r="AN1129" s="526"/>
      <c r="AO1129" s="526"/>
      <c r="AP1129" s="526"/>
      <c r="AQ1129" s="526"/>
      <c r="AR1129" s="526"/>
      <c r="AS1129" s="526"/>
      <c r="AT1129" s="526"/>
      <c r="AU1129" s="526"/>
      <c r="AV1129" s="526"/>
      <c r="AW1129" s="526"/>
      <c r="AX1129" s="526"/>
      <c r="AY1129" s="526"/>
      <c r="AZ1129" s="526"/>
      <c r="BA1129" s="526"/>
      <c r="BB1129" s="526"/>
      <c r="BC1129" s="526"/>
      <c r="BD1129" s="526"/>
      <c r="BE1129" s="526"/>
      <c r="BF1129" s="526"/>
      <c r="BG1129" s="526"/>
      <c r="BH1129" s="526"/>
      <c r="BI1129" s="526"/>
      <c r="BJ1129" s="526"/>
      <c r="BK1129" s="526"/>
      <c r="BL1129" s="526"/>
      <c r="BM1129" s="526"/>
      <c r="BN1129" s="526"/>
      <c r="BO1129" s="526"/>
      <c r="BP1129" s="526"/>
      <c r="BQ1129" s="526"/>
      <c r="BR1129" s="526"/>
      <c r="BS1129" s="526"/>
      <c r="BT1129" s="526"/>
      <c r="BU1129" s="526"/>
      <c r="BV1129" s="526"/>
      <c r="BW1129" s="526"/>
      <c r="BX1129" s="526"/>
      <c r="BY1129" s="526"/>
      <c r="BZ1129" s="526"/>
      <c r="CA1129" s="526"/>
      <c r="CB1129" s="526"/>
      <c r="CC1129" s="526"/>
      <c r="CD1129" s="526"/>
      <c r="CE1129" s="526"/>
      <c r="CF1129" s="526"/>
      <c r="CG1129" s="526"/>
      <c r="CH1129" s="526"/>
      <c r="CI1129" s="526"/>
      <c r="CJ1129" s="526"/>
      <c r="CK1129" s="526"/>
      <c r="CL1129" s="526"/>
      <c r="CM1129" s="526"/>
      <c r="CN1129" s="526"/>
      <c r="CO1129" s="526"/>
      <c r="CP1129" s="526"/>
      <c r="CQ1129" s="526"/>
      <c r="CR1129" s="526"/>
      <c r="CS1129" s="526"/>
      <c r="CT1129" s="526"/>
      <c r="CU1129" s="526"/>
      <c r="CV1129" s="526"/>
      <c r="CW1129" s="526"/>
      <c r="CX1129" s="526"/>
      <c r="CY1129" s="526"/>
      <c r="CZ1129" s="526"/>
      <c r="DA1129" s="526"/>
      <c r="DB1129" s="526"/>
      <c r="DC1129" s="526"/>
      <c r="DD1129" s="526"/>
      <c r="DE1129" s="526"/>
      <c r="DF1129" s="526"/>
    </row>
    <row r="1130" spans="8:110">
      <c r="H1130" s="524">
        <f t="shared" si="154"/>
        <v>0</v>
      </c>
      <c r="K1130" s="526"/>
      <c r="L1130" s="526"/>
      <c r="M1130" s="526"/>
      <c r="N1130" s="526"/>
      <c r="O1130" s="526"/>
      <c r="P1130" s="526"/>
      <c r="Q1130" s="526"/>
      <c r="R1130" s="526"/>
      <c r="S1130" s="526"/>
      <c r="T1130" s="526"/>
      <c r="U1130" s="526"/>
      <c r="V1130" s="526"/>
      <c r="W1130" s="526"/>
      <c r="X1130" s="526"/>
      <c r="Y1130" s="526"/>
      <c r="Z1130" s="526"/>
      <c r="AA1130" s="526"/>
      <c r="AB1130" s="526"/>
      <c r="AC1130" s="526"/>
      <c r="AD1130" s="526"/>
      <c r="AE1130" s="526"/>
      <c r="AF1130" s="526"/>
      <c r="AG1130" s="526"/>
      <c r="AH1130" s="526"/>
      <c r="AI1130" s="526"/>
      <c r="AJ1130" s="526"/>
      <c r="AK1130" s="526"/>
      <c r="AL1130" s="526"/>
      <c r="AM1130" s="526"/>
      <c r="AN1130" s="526"/>
      <c r="AO1130" s="526"/>
      <c r="AP1130" s="526"/>
      <c r="AQ1130" s="526"/>
      <c r="AR1130" s="526"/>
      <c r="AS1130" s="526"/>
      <c r="AT1130" s="526"/>
      <c r="AU1130" s="526"/>
      <c r="AV1130" s="526"/>
      <c r="AW1130" s="526"/>
      <c r="AX1130" s="526"/>
      <c r="AY1130" s="526"/>
      <c r="AZ1130" s="526"/>
      <c r="BA1130" s="526"/>
      <c r="BB1130" s="526"/>
      <c r="BC1130" s="526"/>
      <c r="BD1130" s="526"/>
      <c r="BE1130" s="526"/>
      <c r="BF1130" s="526"/>
      <c r="BG1130" s="526"/>
      <c r="BH1130" s="526"/>
      <c r="BI1130" s="526"/>
      <c r="BJ1130" s="526"/>
      <c r="BK1130" s="526"/>
      <c r="BL1130" s="526"/>
      <c r="BM1130" s="526"/>
      <c r="BN1130" s="526"/>
      <c r="BO1130" s="526"/>
      <c r="BP1130" s="526"/>
      <c r="BQ1130" s="526"/>
      <c r="BR1130" s="526"/>
      <c r="BS1130" s="526"/>
      <c r="BT1130" s="526"/>
      <c r="BU1130" s="526"/>
      <c r="BV1130" s="526"/>
      <c r="BW1130" s="526"/>
      <c r="BX1130" s="526"/>
      <c r="BY1130" s="526"/>
      <c r="BZ1130" s="526"/>
      <c r="CA1130" s="526"/>
      <c r="CB1130" s="526"/>
      <c r="CC1130" s="526"/>
      <c r="CD1130" s="526"/>
      <c r="CE1130" s="526"/>
      <c r="CF1130" s="526"/>
      <c r="CG1130" s="526"/>
      <c r="CH1130" s="526"/>
      <c r="CI1130" s="526"/>
      <c r="CJ1130" s="526"/>
      <c r="CK1130" s="526"/>
      <c r="CL1130" s="526"/>
      <c r="CM1130" s="526"/>
      <c r="CN1130" s="526"/>
      <c r="CO1130" s="526"/>
      <c r="CP1130" s="526"/>
      <c r="CQ1130" s="526"/>
      <c r="CR1130" s="526"/>
      <c r="CS1130" s="526"/>
      <c r="CT1130" s="526"/>
      <c r="CU1130" s="526"/>
      <c r="CV1130" s="526"/>
      <c r="CW1130" s="526"/>
      <c r="CX1130" s="526"/>
      <c r="CY1130" s="526"/>
      <c r="CZ1130" s="526"/>
      <c r="DA1130" s="526"/>
      <c r="DB1130" s="526"/>
      <c r="DC1130" s="526"/>
      <c r="DD1130" s="526"/>
      <c r="DE1130" s="526"/>
      <c r="DF1130" s="526"/>
    </row>
    <row r="1131" spans="8:110">
      <c r="H1131" s="524">
        <f t="shared" si="154"/>
        <v>0</v>
      </c>
      <c r="K1131" s="526"/>
      <c r="L1131" s="526"/>
      <c r="M1131" s="526"/>
      <c r="N1131" s="526"/>
      <c r="O1131" s="526"/>
      <c r="P1131" s="526"/>
      <c r="Q1131" s="526"/>
      <c r="R1131" s="526"/>
      <c r="S1131" s="526"/>
      <c r="T1131" s="526"/>
      <c r="U1131" s="526"/>
      <c r="V1131" s="526"/>
      <c r="W1131" s="526"/>
      <c r="X1131" s="526"/>
      <c r="Y1131" s="526"/>
      <c r="Z1131" s="526"/>
      <c r="AA1131" s="526"/>
      <c r="AB1131" s="526"/>
      <c r="AC1131" s="526"/>
      <c r="AD1131" s="526"/>
      <c r="AE1131" s="526"/>
      <c r="AF1131" s="526"/>
      <c r="AG1131" s="526"/>
      <c r="AH1131" s="526"/>
      <c r="AI1131" s="526"/>
      <c r="AJ1131" s="526"/>
      <c r="AK1131" s="526"/>
      <c r="AL1131" s="526"/>
      <c r="AM1131" s="526"/>
      <c r="AN1131" s="526"/>
      <c r="AO1131" s="526"/>
      <c r="AP1131" s="526"/>
      <c r="AQ1131" s="526"/>
      <c r="AR1131" s="526"/>
      <c r="AS1131" s="526"/>
      <c r="AT1131" s="526"/>
      <c r="AU1131" s="526"/>
      <c r="AV1131" s="526"/>
      <c r="AW1131" s="526"/>
      <c r="AX1131" s="526"/>
      <c r="AY1131" s="526"/>
      <c r="AZ1131" s="526"/>
      <c r="BA1131" s="526"/>
      <c r="BB1131" s="526"/>
      <c r="BC1131" s="526"/>
      <c r="BD1131" s="526"/>
      <c r="BE1131" s="526"/>
      <c r="BF1131" s="526"/>
      <c r="BG1131" s="526"/>
      <c r="BH1131" s="526"/>
      <c r="BI1131" s="526"/>
      <c r="BJ1131" s="526"/>
      <c r="BK1131" s="526"/>
      <c r="BL1131" s="526"/>
      <c r="BM1131" s="526"/>
      <c r="BN1131" s="526"/>
      <c r="BO1131" s="526"/>
      <c r="BP1131" s="526"/>
      <c r="BQ1131" s="526"/>
      <c r="BR1131" s="526"/>
      <c r="BS1131" s="526"/>
      <c r="BT1131" s="526"/>
      <c r="BU1131" s="526"/>
      <c r="BV1131" s="526"/>
      <c r="BW1131" s="526"/>
      <c r="BX1131" s="526"/>
      <c r="BY1131" s="526"/>
      <c r="BZ1131" s="526"/>
      <c r="CA1131" s="526"/>
      <c r="CB1131" s="526"/>
      <c r="CC1131" s="526"/>
      <c r="CD1131" s="526"/>
      <c r="CE1131" s="526"/>
      <c r="CF1131" s="526"/>
      <c r="CG1131" s="526"/>
      <c r="CH1131" s="526"/>
      <c r="CI1131" s="526"/>
      <c r="CJ1131" s="526"/>
      <c r="CK1131" s="526"/>
      <c r="CL1131" s="526"/>
      <c r="CM1131" s="526"/>
      <c r="CN1131" s="526"/>
      <c r="CO1131" s="526"/>
      <c r="CP1131" s="526"/>
      <c r="CQ1131" s="526"/>
      <c r="CR1131" s="526"/>
      <c r="CS1131" s="526"/>
      <c r="CT1131" s="526"/>
      <c r="CU1131" s="526"/>
      <c r="CV1131" s="526"/>
      <c r="CW1131" s="526"/>
      <c r="CX1131" s="526"/>
      <c r="CY1131" s="526"/>
      <c r="CZ1131" s="526"/>
      <c r="DA1131" s="526"/>
      <c r="DB1131" s="526"/>
      <c r="DC1131" s="526"/>
      <c r="DD1131" s="526"/>
      <c r="DE1131" s="526"/>
      <c r="DF1131" s="526"/>
    </row>
    <row r="1132" spans="8:110">
      <c r="H1132" s="524">
        <f t="shared" si="154"/>
        <v>0</v>
      </c>
      <c r="K1132" s="526"/>
      <c r="L1132" s="526"/>
      <c r="M1132" s="526"/>
      <c r="N1132" s="526"/>
      <c r="O1132" s="526"/>
      <c r="P1132" s="526"/>
      <c r="Q1132" s="526"/>
      <c r="R1132" s="526"/>
      <c r="S1132" s="526"/>
      <c r="T1132" s="526"/>
      <c r="U1132" s="526"/>
      <c r="V1132" s="526"/>
      <c r="W1132" s="526"/>
      <c r="X1132" s="526"/>
      <c r="Y1132" s="526"/>
      <c r="Z1132" s="526"/>
      <c r="AA1132" s="526"/>
      <c r="AB1132" s="526"/>
      <c r="AC1132" s="526"/>
      <c r="AD1132" s="526"/>
      <c r="AE1132" s="526"/>
      <c r="AF1132" s="526"/>
      <c r="AG1132" s="526"/>
      <c r="AH1132" s="526"/>
      <c r="AI1132" s="526"/>
      <c r="AJ1132" s="526"/>
      <c r="AK1132" s="526"/>
      <c r="AL1132" s="526"/>
      <c r="AM1132" s="526"/>
      <c r="AN1132" s="526"/>
      <c r="AO1132" s="526"/>
      <c r="AP1132" s="526"/>
      <c r="AQ1132" s="526"/>
      <c r="AR1132" s="526"/>
      <c r="AS1132" s="526"/>
      <c r="AT1132" s="526"/>
      <c r="AU1132" s="526"/>
      <c r="AV1132" s="526"/>
      <c r="AW1132" s="526"/>
      <c r="AX1132" s="526"/>
      <c r="AY1132" s="526"/>
      <c r="AZ1132" s="526"/>
      <c r="BA1132" s="526"/>
      <c r="BB1132" s="526"/>
      <c r="BC1132" s="526"/>
      <c r="BD1132" s="526"/>
      <c r="BE1132" s="526"/>
      <c r="BF1132" s="526"/>
      <c r="BG1132" s="526"/>
      <c r="BH1132" s="526"/>
      <c r="BI1132" s="526"/>
      <c r="BJ1132" s="526"/>
      <c r="BK1132" s="526"/>
      <c r="BL1132" s="526"/>
      <c r="BM1132" s="526"/>
      <c r="BN1132" s="526"/>
      <c r="BO1132" s="526"/>
      <c r="BP1132" s="526"/>
      <c r="BQ1132" s="526"/>
      <c r="BR1132" s="526"/>
      <c r="BS1132" s="526"/>
      <c r="BT1132" s="526"/>
      <c r="BU1132" s="526"/>
      <c r="BV1132" s="526"/>
      <c r="BW1132" s="526"/>
      <c r="BX1132" s="526"/>
      <c r="BY1132" s="526"/>
      <c r="BZ1132" s="526"/>
      <c r="CA1132" s="526"/>
      <c r="CB1132" s="526"/>
      <c r="CC1132" s="526"/>
      <c r="CD1132" s="526"/>
      <c r="CE1132" s="526"/>
      <c r="CF1132" s="526"/>
      <c r="CG1132" s="526"/>
      <c r="CH1132" s="526"/>
      <c r="CI1132" s="526"/>
      <c r="CJ1132" s="526"/>
      <c r="CK1132" s="526"/>
      <c r="CL1132" s="526"/>
      <c r="CM1132" s="526"/>
      <c r="CN1132" s="526"/>
      <c r="CO1132" s="526"/>
      <c r="CP1132" s="526"/>
      <c r="CQ1132" s="526"/>
      <c r="CR1132" s="526"/>
      <c r="CS1132" s="526"/>
      <c r="CT1132" s="526"/>
      <c r="CU1132" s="526"/>
      <c r="CV1132" s="526"/>
      <c r="CW1132" s="526"/>
      <c r="CX1132" s="526"/>
      <c r="CY1132" s="526"/>
      <c r="CZ1132" s="526"/>
      <c r="DA1132" s="526"/>
      <c r="DB1132" s="526"/>
      <c r="DC1132" s="526"/>
      <c r="DD1132" s="526"/>
      <c r="DE1132" s="526"/>
      <c r="DF1132" s="526"/>
    </row>
    <row r="1133" spans="8:110">
      <c r="H1133" s="524">
        <f t="shared" si="154"/>
        <v>0</v>
      </c>
      <c r="K1133" s="526"/>
      <c r="L1133" s="526"/>
      <c r="M1133" s="526"/>
      <c r="N1133" s="526"/>
      <c r="O1133" s="526"/>
      <c r="P1133" s="526"/>
      <c r="Q1133" s="526"/>
      <c r="R1133" s="526"/>
      <c r="S1133" s="526"/>
      <c r="T1133" s="526"/>
      <c r="U1133" s="526"/>
      <c r="V1133" s="526"/>
      <c r="W1133" s="526"/>
      <c r="X1133" s="526"/>
      <c r="Y1133" s="526"/>
      <c r="Z1133" s="526"/>
      <c r="AA1133" s="526"/>
      <c r="AB1133" s="526"/>
      <c r="AC1133" s="526"/>
      <c r="AD1133" s="526"/>
      <c r="AE1133" s="526"/>
      <c r="AF1133" s="526"/>
      <c r="AG1133" s="526"/>
      <c r="AH1133" s="526"/>
      <c r="AI1133" s="526"/>
      <c r="AJ1133" s="526"/>
      <c r="AK1133" s="526"/>
      <c r="AL1133" s="526"/>
      <c r="AM1133" s="526"/>
      <c r="AN1133" s="526"/>
      <c r="AO1133" s="526"/>
      <c r="AP1133" s="526"/>
      <c r="AQ1133" s="526"/>
      <c r="AR1133" s="526"/>
      <c r="AS1133" s="526"/>
      <c r="AT1133" s="526"/>
      <c r="AU1133" s="526"/>
      <c r="AV1133" s="526"/>
      <c r="AW1133" s="526"/>
      <c r="AX1133" s="526"/>
      <c r="AY1133" s="526"/>
      <c r="AZ1133" s="526"/>
      <c r="BA1133" s="526"/>
      <c r="BB1133" s="526"/>
      <c r="BC1133" s="526"/>
      <c r="BD1133" s="526"/>
      <c r="BE1133" s="526"/>
      <c r="BF1133" s="526"/>
      <c r="BG1133" s="526"/>
      <c r="BH1133" s="526"/>
      <c r="BI1133" s="526"/>
      <c r="BJ1133" s="526"/>
      <c r="BK1133" s="526"/>
      <c r="BL1133" s="526"/>
      <c r="BM1133" s="526"/>
      <c r="BN1133" s="526"/>
      <c r="BO1133" s="526"/>
      <c r="BP1133" s="526"/>
      <c r="BQ1133" s="526"/>
      <c r="BR1133" s="526"/>
      <c r="BS1133" s="526"/>
      <c r="BT1133" s="526"/>
      <c r="BU1133" s="526"/>
      <c r="BV1133" s="526"/>
      <c r="BW1133" s="526"/>
      <c r="BX1133" s="526"/>
      <c r="BY1133" s="526"/>
      <c r="BZ1133" s="526"/>
      <c r="CA1133" s="526"/>
      <c r="CB1133" s="526"/>
      <c r="CC1133" s="526"/>
      <c r="CD1133" s="526"/>
      <c r="CE1133" s="526"/>
      <c r="CF1133" s="526"/>
      <c r="CG1133" s="526"/>
      <c r="CH1133" s="526"/>
      <c r="CI1133" s="526"/>
      <c r="CJ1133" s="526"/>
      <c r="CK1133" s="526"/>
      <c r="CL1133" s="526"/>
      <c r="CM1133" s="526"/>
      <c r="CN1133" s="526"/>
      <c r="CO1133" s="526"/>
      <c r="CP1133" s="526"/>
      <c r="CQ1133" s="526"/>
      <c r="CR1133" s="526"/>
      <c r="CS1133" s="526"/>
      <c r="CT1133" s="526"/>
      <c r="CU1133" s="526"/>
      <c r="CV1133" s="526"/>
      <c r="CW1133" s="526"/>
      <c r="CX1133" s="526"/>
      <c r="CY1133" s="526"/>
      <c r="CZ1133" s="526"/>
      <c r="DA1133" s="526"/>
      <c r="DB1133" s="526"/>
      <c r="DC1133" s="526"/>
      <c r="DD1133" s="526"/>
      <c r="DE1133" s="526"/>
      <c r="DF1133" s="526"/>
    </row>
    <row r="1134" spans="8:110">
      <c r="H1134" s="524">
        <f t="shared" ref="H1134:H1197" si="155">D1134-C1134</f>
        <v>0</v>
      </c>
      <c r="K1134" s="526"/>
      <c r="L1134" s="526"/>
      <c r="M1134" s="526"/>
      <c r="N1134" s="526"/>
      <c r="O1134" s="526"/>
      <c r="P1134" s="526"/>
      <c r="Q1134" s="526"/>
      <c r="R1134" s="526"/>
      <c r="S1134" s="526"/>
      <c r="T1134" s="526"/>
      <c r="U1134" s="526"/>
      <c r="V1134" s="526"/>
      <c r="W1134" s="526"/>
      <c r="X1134" s="526"/>
      <c r="Y1134" s="526"/>
      <c r="Z1134" s="526"/>
      <c r="AA1134" s="526"/>
      <c r="AB1134" s="526"/>
      <c r="AC1134" s="526"/>
      <c r="AD1134" s="526"/>
      <c r="AE1134" s="526"/>
      <c r="AF1134" s="526"/>
      <c r="AG1134" s="526"/>
      <c r="AH1134" s="526"/>
      <c r="AI1134" s="526"/>
      <c r="AJ1134" s="526"/>
      <c r="AK1134" s="526"/>
      <c r="AL1134" s="526"/>
      <c r="AM1134" s="526"/>
      <c r="AN1134" s="526"/>
      <c r="AO1134" s="526"/>
      <c r="AP1134" s="526"/>
      <c r="AQ1134" s="526"/>
      <c r="AR1134" s="526"/>
      <c r="AS1134" s="526"/>
      <c r="AT1134" s="526"/>
      <c r="AU1134" s="526"/>
      <c r="AV1134" s="526"/>
      <c r="AW1134" s="526"/>
      <c r="AX1134" s="526"/>
      <c r="AY1134" s="526"/>
      <c r="AZ1134" s="526"/>
      <c r="BA1134" s="526"/>
      <c r="BB1134" s="526"/>
      <c r="BC1134" s="526"/>
      <c r="BD1134" s="526"/>
      <c r="BE1134" s="526"/>
      <c r="BF1134" s="526"/>
      <c r="BG1134" s="526"/>
      <c r="BH1134" s="526"/>
      <c r="BI1134" s="526"/>
      <c r="BJ1134" s="526"/>
      <c r="BK1134" s="526"/>
      <c r="BL1134" s="526"/>
      <c r="BM1134" s="526"/>
      <c r="BN1134" s="526"/>
      <c r="BO1134" s="526"/>
      <c r="BP1134" s="526"/>
      <c r="BQ1134" s="526"/>
      <c r="BR1134" s="526"/>
      <c r="BS1134" s="526"/>
      <c r="BT1134" s="526"/>
      <c r="BU1134" s="526"/>
      <c r="BV1134" s="526"/>
      <c r="BW1134" s="526"/>
      <c r="BX1134" s="526"/>
      <c r="BY1134" s="526"/>
      <c r="BZ1134" s="526"/>
      <c r="CA1134" s="526"/>
      <c r="CB1134" s="526"/>
      <c r="CC1134" s="526"/>
      <c r="CD1134" s="526"/>
      <c r="CE1134" s="526"/>
      <c r="CF1134" s="526"/>
      <c r="CG1134" s="526"/>
      <c r="CH1134" s="526"/>
      <c r="CI1134" s="526"/>
      <c r="CJ1134" s="526"/>
      <c r="CK1134" s="526"/>
      <c r="CL1134" s="526"/>
      <c r="CM1134" s="526"/>
      <c r="CN1134" s="526"/>
      <c r="CO1134" s="526"/>
      <c r="CP1134" s="526"/>
      <c r="CQ1134" s="526"/>
      <c r="CR1134" s="526"/>
      <c r="CS1134" s="526"/>
      <c r="CT1134" s="526"/>
      <c r="CU1134" s="526"/>
      <c r="CV1134" s="526"/>
      <c r="CW1134" s="526"/>
      <c r="CX1134" s="526"/>
      <c r="CY1134" s="526"/>
      <c r="CZ1134" s="526"/>
      <c r="DA1134" s="526"/>
      <c r="DB1134" s="526"/>
      <c r="DC1134" s="526"/>
      <c r="DD1134" s="526"/>
      <c r="DE1134" s="526"/>
      <c r="DF1134" s="526"/>
    </row>
    <row r="1135" spans="8:110">
      <c r="H1135" s="524">
        <f t="shared" si="155"/>
        <v>0</v>
      </c>
      <c r="K1135" s="526"/>
      <c r="L1135" s="526"/>
      <c r="M1135" s="526"/>
      <c r="N1135" s="526"/>
      <c r="O1135" s="526"/>
      <c r="P1135" s="526"/>
      <c r="Q1135" s="526"/>
      <c r="R1135" s="526"/>
      <c r="S1135" s="526"/>
      <c r="T1135" s="526"/>
      <c r="U1135" s="526"/>
      <c r="V1135" s="526"/>
      <c r="W1135" s="526"/>
      <c r="X1135" s="526"/>
      <c r="Y1135" s="526"/>
      <c r="Z1135" s="526"/>
      <c r="AA1135" s="526"/>
      <c r="AB1135" s="526"/>
      <c r="AC1135" s="526"/>
      <c r="AD1135" s="526"/>
      <c r="AE1135" s="526"/>
      <c r="AF1135" s="526"/>
      <c r="AG1135" s="526"/>
      <c r="AH1135" s="526"/>
      <c r="AI1135" s="526"/>
      <c r="AJ1135" s="526"/>
      <c r="AK1135" s="526"/>
      <c r="AL1135" s="526"/>
      <c r="AM1135" s="526"/>
      <c r="AN1135" s="526"/>
      <c r="AO1135" s="526"/>
      <c r="AP1135" s="526"/>
      <c r="AQ1135" s="526"/>
      <c r="AR1135" s="526"/>
      <c r="AS1135" s="526"/>
      <c r="AT1135" s="526"/>
      <c r="AU1135" s="526"/>
      <c r="AV1135" s="526"/>
      <c r="AW1135" s="526"/>
      <c r="AX1135" s="526"/>
      <c r="AY1135" s="526"/>
      <c r="AZ1135" s="526"/>
      <c r="BA1135" s="526"/>
      <c r="BB1135" s="526"/>
      <c r="BC1135" s="526"/>
      <c r="BD1135" s="526"/>
      <c r="BE1135" s="526"/>
      <c r="BF1135" s="526"/>
      <c r="BG1135" s="526"/>
      <c r="BH1135" s="526"/>
      <c r="BI1135" s="526"/>
      <c r="BJ1135" s="526"/>
      <c r="BK1135" s="526"/>
      <c r="BL1135" s="526"/>
      <c r="BM1135" s="526"/>
      <c r="BN1135" s="526"/>
      <c r="BO1135" s="526"/>
      <c r="BP1135" s="526"/>
      <c r="BQ1135" s="526"/>
      <c r="BR1135" s="526"/>
      <c r="BS1135" s="526"/>
      <c r="BT1135" s="526"/>
      <c r="BU1135" s="526"/>
      <c r="BV1135" s="526"/>
      <c r="BW1135" s="526"/>
      <c r="BX1135" s="526"/>
      <c r="BY1135" s="526"/>
      <c r="BZ1135" s="526"/>
      <c r="CA1135" s="526"/>
      <c r="CB1135" s="526"/>
      <c r="CC1135" s="526"/>
      <c r="CD1135" s="526"/>
      <c r="CE1135" s="526"/>
      <c r="CF1135" s="526"/>
      <c r="CG1135" s="526"/>
      <c r="CH1135" s="526"/>
      <c r="CI1135" s="526"/>
      <c r="CJ1135" s="526"/>
      <c r="CK1135" s="526"/>
      <c r="CL1135" s="526"/>
      <c r="CM1135" s="526"/>
      <c r="CN1135" s="526"/>
      <c r="CO1135" s="526"/>
      <c r="CP1135" s="526"/>
      <c r="CQ1135" s="526"/>
      <c r="CR1135" s="526"/>
      <c r="CS1135" s="526"/>
      <c r="CT1135" s="526"/>
      <c r="CU1135" s="526"/>
      <c r="CV1135" s="526"/>
      <c r="CW1135" s="526"/>
      <c r="CX1135" s="526"/>
      <c r="CY1135" s="526"/>
      <c r="CZ1135" s="526"/>
      <c r="DA1135" s="526"/>
      <c r="DB1135" s="526"/>
      <c r="DC1135" s="526"/>
      <c r="DD1135" s="526"/>
      <c r="DE1135" s="526"/>
      <c r="DF1135" s="526"/>
    </row>
    <row r="1136" spans="8:110">
      <c r="H1136" s="524">
        <f t="shared" si="155"/>
        <v>0</v>
      </c>
      <c r="K1136" s="526"/>
      <c r="L1136" s="526"/>
      <c r="M1136" s="526"/>
      <c r="N1136" s="526"/>
      <c r="O1136" s="526"/>
      <c r="P1136" s="526"/>
      <c r="Q1136" s="526"/>
      <c r="R1136" s="526"/>
      <c r="S1136" s="526"/>
      <c r="T1136" s="526"/>
      <c r="U1136" s="526"/>
      <c r="V1136" s="526"/>
      <c r="W1136" s="526"/>
      <c r="X1136" s="526"/>
      <c r="Y1136" s="526"/>
      <c r="Z1136" s="526"/>
      <c r="AA1136" s="526"/>
      <c r="AB1136" s="526"/>
      <c r="AC1136" s="526"/>
      <c r="AD1136" s="526"/>
      <c r="AE1136" s="526"/>
      <c r="AF1136" s="526"/>
      <c r="AG1136" s="526"/>
      <c r="AH1136" s="526"/>
      <c r="AI1136" s="526"/>
      <c r="AJ1136" s="526"/>
      <c r="AK1136" s="526"/>
      <c r="AL1136" s="526"/>
      <c r="AM1136" s="526"/>
      <c r="AN1136" s="526"/>
      <c r="AO1136" s="526"/>
      <c r="AP1136" s="526"/>
      <c r="AQ1136" s="526"/>
      <c r="AR1136" s="526"/>
      <c r="AS1136" s="526"/>
      <c r="AT1136" s="526"/>
      <c r="AU1136" s="526"/>
      <c r="AV1136" s="526"/>
      <c r="AW1136" s="526"/>
      <c r="AX1136" s="526"/>
      <c r="AY1136" s="526"/>
      <c r="AZ1136" s="526"/>
      <c r="BA1136" s="526"/>
      <c r="BB1136" s="526"/>
      <c r="BC1136" s="526"/>
      <c r="BD1136" s="526"/>
      <c r="BE1136" s="526"/>
      <c r="BF1136" s="526"/>
      <c r="BG1136" s="526"/>
      <c r="BH1136" s="526"/>
      <c r="BI1136" s="526"/>
      <c r="BJ1136" s="526"/>
      <c r="BK1136" s="526"/>
      <c r="BL1136" s="526"/>
      <c r="BM1136" s="526"/>
      <c r="BN1136" s="526"/>
      <c r="BO1136" s="526"/>
      <c r="BP1136" s="526"/>
      <c r="BQ1136" s="526"/>
      <c r="BR1136" s="526"/>
      <c r="BS1136" s="526"/>
      <c r="BT1136" s="526"/>
      <c r="BU1136" s="526"/>
      <c r="BV1136" s="526"/>
      <c r="BW1136" s="526"/>
      <c r="BX1136" s="526"/>
      <c r="BY1136" s="526"/>
      <c r="BZ1136" s="526"/>
      <c r="CA1136" s="526"/>
      <c r="CB1136" s="526"/>
      <c r="CC1136" s="526"/>
      <c r="CD1136" s="526"/>
      <c r="CE1136" s="526"/>
      <c r="CF1136" s="526"/>
      <c r="CG1136" s="526"/>
      <c r="CH1136" s="526"/>
      <c r="CI1136" s="526"/>
      <c r="CJ1136" s="526"/>
      <c r="CK1136" s="526"/>
      <c r="CL1136" s="526"/>
      <c r="CM1136" s="526"/>
      <c r="CN1136" s="526"/>
      <c r="CO1136" s="526"/>
      <c r="CP1136" s="526"/>
      <c r="CQ1136" s="526"/>
      <c r="CR1136" s="526"/>
      <c r="CS1136" s="526"/>
      <c r="CT1136" s="526"/>
      <c r="CU1136" s="526"/>
      <c r="CV1136" s="526"/>
      <c r="CW1136" s="526"/>
      <c r="CX1136" s="526"/>
      <c r="CY1136" s="526"/>
      <c r="CZ1136" s="526"/>
      <c r="DA1136" s="526"/>
      <c r="DB1136" s="526"/>
      <c r="DC1136" s="526"/>
      <c r="DD1136" s="526"/>
      <c r="DE1136" s="526"/>
      <c r="DF1136" s="526"/>
    </row>
    <row r="1137" spans="8:110">
      <c r="H1137" s="524">
        <f t="shared" si="155"/>
        <v>0</v>
      </c>
      <c r="K1137" s="526"/>
      <c r="L1137" s="526"/>
      <c r="M1137" s="526"/>
      <c r="N1137" s="526"/>
      <c r="O1137" s="526"/>
      <c r="P1137" s="526"/>
      <c r="Q1137" s="526"/>
      <c r="R1137" s="526"/>
      <c r="S1137" s="526"/>
      <c r="T1137" s="526"/>
      <c r="U1137" s="526"/>
      <c r="V1137" s="526"/>
      <c r="W1137" s="526"/>
      <c r="X1137" s="526"/>
      <c r="Y1137" s="526"/>
      <c r="Z1137" s="526"/>
      <c r="AA1137" s="526"/>
      <c r="AB1137" s="526"/>
      <c r="AC1137" s="526"/>
      <c r="AD1137" s="526"/>
      <c r="AE1137" s="526"/>
      <c r="AF1137" s="526"/>
      <c r="AG1137" s="526"/>
      <c r="AH1137" s="526"/>
      <c r="AI1137" s="526"/>
      <c r="AJ1137" s="526"/>
      <c r="AK1137" s="526"/>
      <c r="AL1137" s="526"/>
      <c r="AM1137" s="526"/>
      <c r="AN1137" s="526"/>
      <c r="AO1137" s="526"/>
      <c r="AP1137" s="526"/>
      <c r="AQ1137" s="526"/>
      <c r="AR1137" s="526"/>
      <c r="AS1137" s="526"/>
      <c r="AT1137" s="526"/>
      <c r="AU1137" s="526"/>
      <c r="AV1137" s="526"/>
      <c r="AW1137" s="526"/>
      <c r="AX1137" s="526"/>
      <c r="AY1137" s="526"/>
      <c r="AZ1137" s="526"/>
      <c r="BA1137" s="526"/>
      <c r="BB1137" s="526"/>
      <c r="BC1137" s="526"/>
      <c r="BD1137" s="526"/>
      <c r="BE1137" s="526"/>
      <c r="BF1137" s="526"/>
      <c r="BG1137" s="526"/>
      <c r="BH1137" s="526"/>
      <c r="BI1137" s="526"/>
      <c r="BJ1137" s="526"/>
      <c r="BK1137" s="526"/>
      <c r="BL1137" s="526"/>
      <c r="BM1137" s="526"/>
      <c r="BN1137" s="526"/>
      <c r="BO1137" s="526"/>
      <c r="BP1137" s="526"/>
      <c r="BQ1137" s="526"/>
      <c r="BR1137" s="526"/>
      <c r="BS1137" s="526"/>
      <c r="BT1137" s="526"/>
      <c r="BU1137" s="526"/>
      <c r="BV1137" s="526"/>
      <c r="BW1137" s="526"/>
      <c r="BX1137" s="526"/>
      <c r="BY1137" s="526"/>
      <c r="BZ1137" s="526"/>
      <c r="CA1137" s="526"/>
      <c r="CB1137" s="526"/>
      <c r="CC1137" s="526"/>
      <c r="CD1137" s="526"/>
      <c r="CE1137" s="526"/>
      <c r="CF1137" s="526"/>
      <c r="CG1137" s="526"/>
      <c r="CH1137" s="526"/>
      <c r="CI1137" s="526"/>
      <c r="CJ1137" s="526"/>
      <c r="CK1137" s="526"/>
      <c r="CL1137" s="526"/>
      <c r="CM1137" s="526"/>
      <c r="CN1137" s="526"/>
      <c r="CO1137" s="526"/>
      <c r="CP1137" s="526"/>
      <c r="CQ1137" s="526"/>
      <c r="CR1137" s="526"/>
      <c r="CS1137" s="526"/>
      <c r="CT1137" s="526"/>
      <c r="CU1137" s="526"/>
      <c r="CV1137" s="526"/>
      <c r="CW1137" s="526"/>
      <c r="CX1137" s="526"/>
      <c r="CY1137" s="526"/>
      <c r="CZ1137" s="526"/>
      <c r="DA1137" s="526"/>
      <c r="DB1137" s="526"/>
      <c r="DC1137" s="526"/>
      <c r="DD1137" s="526"/>
      <c r="DE1137" s="526"/>
      <c r="DF1137" s="526"/>
    </row>
    <row r="1138" spans="8:110">
      <c r="H1138" s="524">
        <f t="shared" si="155"/>
        <v>0</v>
      </c>
      <c r="K1138" s="526"/>
      <c r="L1138" s="526"/>
      <c r="M1138" s="526"/>
      <c r="N1138" s="526"/>
      <c r="O1138" s="526"/>
      <c r="P1138" s="526"/>
      <c r="Q1138" s="526"/>
      <c r="R1138" s="526"/>
      <c r="S1138" s="526"/>
      <c r="T1138" s="526"/>
      <c r="U1138" s="526"/>
      <c r="V1138" s="526"/>
      <c r="W1138" s="526"/>
      <c r="X1138" s="526"/>
      <c r="Y1138" s="526"/>
      <c r="Z1138" s="526"/>
      <c r="AA1138" s="526"/>
      <c r="AB1138" s="526"/>
      <c r="AC1138" s="526"/>
      <c r="AD1138" s="526"/>
      <c r="AE1138" s="526"/>
      <c r="AF1138" s="526"/>
      <c r="AG1138" s="526"/>
      <c r="AH1138" s="526"/>
      <c r="AI1138" s="526"/>
      <c r="AJ1138" s="526"/>
      <c r="AK1138" s="526"/>
      <c r="AL1138" s="526"/>
      <c r="AM1138" s="526"/>
      <c r="AN1138" s="526"/>
      <c r="AO1138" s="526"/>
      <c r="AP1138" s="526"/>
      <c r="AQ1138" s="526"/>
      <c r="AR1138" s="526"/>
      <c r="AS1138" s="526"/>
      <c r="AT1138" s="526"/>
      <c r="AU1138" s="526"/>
      <c r="AV1138" s="526"/>
      <c r="AW1138" s="526"/>
      <c r="AX1138" s="526"/>
      <c r="AY1138" s="526"/>
      <c r="AZ1138" s="526"/>
      <c r="BA1138" s="526"/>
      <c r="BB1138" s="526"/>
      <c r="BC1138" s="526"/>
      <c r="BD1138" s="526"/>
      <c r="BE1138" s="526"/>
      <c r="BF1138" s="526"/>
      <c r="BG1138" s="526"/>
      <c r="BH1138" s="526"/>
      <c r="BI1138" s="526"/>
      <c r="BJ1138" s="526"/>
      <c r="BK1138" s="526"/>
      <c r="BL1138" s="526"/>
      <c r="BM1138" s="526"/>
      <c r="BN1138" s="526"/>
      <c r="BO1138" s="526"/>
      <c r="BP1138" s="526"/>
      <c r="BQ1138" s="526"/>
      <c r="BR1138" s="526"/>
      <c r="BS1138" s="526"/>
      <c r="BT1138" s="526"/>
      <c r="BU1138" s="526"/>
      <c r="BV1138" s="526"/>
      <c r="BW1138" s="526"/>
      <c r="BX1138" s="526"/>
      <c r="BY1138" s="526"/>
      <c r="BZ1138" s="526"/>
      <c r="CA1138" s="526"/>
      <c r="CB1138" s="526"/>
      <c r="CC1138" s="526"/>
      <c r="CD1138" s="526"/>
      <c r="CE1138" s="526"/>
      <c r="CF1138" s="526"/>
      <c r="CG1138" s="526"/>
      <c r="CH1138" s="526"/>
      <c r="CI1138" s="526"/>
      <c r="CJ1138" s="526"/>
      <c r="CK1138" s="526"/>
      <c r="CL1138" s="526"/>
      <c r="CM1138" s="526"/>
      <c r="CN1138" s="526"/>
      <c r="CO1138" s="526"/>
      <c r="CP1138" s="526"/>
      <c r="CQ1138" s="526"/>
      <c r="CR1138" s="526"/>
      <c r="CS1138" s="526"/>
      <c r="CT1138" s="526"/>
      <c r="CU1138" s="526"/>
      <c r="CV1138" s="526"/>
      <c r="CW1138" s="526"/>
      <c r="CX1138" s="526"/>
      <c r="CY1138" s="526"/>
      <c r="CZ1138" s="526"/>
      <c r="DA1138" s="526"/>
      <c r="DB1138" s="526"/>
      <c r="DC1138" s="526"/>
      <c r="DD1138" s="526"/>
      <c r="DE1138" s="526"/>
      <c r="DF1138" s="526"/>
    </row>
    <row r="1139" spans="8:110">
      <c r="H1139" s="524">
        <f t="shared" si="155"/>
        <v>0</v>
      </c>
      <c r="K1139" s="526"/>
      <c r="L1139" s="526"/>
      <c r="M1139" s="526"/>
      <c r="N1139" s="526"/>
      <c r="O1139" s="526"/>
      <c r="P1139" s="526"/>
      <c r="Q1139" s="526"/>
      <c r="R1139" s="526"/>
      <c r="S1139" s="526"/>
      <c r="T1139" s="526"/>
      <c r="U1139" s="526"/>
      <c r="V1139" s="526"/>
      <c r="W1139" s="526"/>
      <c r="X1139" s="526"/>
      <c r="Y1139" s="526"/>
      <c r="Z1139" s="526"/>
      <c r="AA1139" s="526"/>
      <c r="AB1139" s="526"/>
      <c r="AC1139" s="526"/>
      <c r="AD1139" s="526"/>
      <c r="AE1139" s="526"/>
      <c r="AF1139" s="526"/>
      <c r="AG1139" s="526"/>
      <c r="AH1139" s="526"/>
      <c r="AI1139" s="526"/>
      <c r="AJ1139" s="526"/>
      <c r="AK1139" s="526"/>
      <c r="AL1139" s="526"/>
      <c r="AM1139" s="526"/>
      <c r="AN1139" s="526"/>
      <c r="AO1139" s="526"/>
      <c r="AP1139" s="526"/>
      <c r="AQ1139" s="526"/>
      <c r="AR1139" s="526"/>
      <c r="AS1139" s="526"/>
      <c r="AT1139" s="526"/>
      <c r="AU1139" s="526"/>
      <c r="AV1139" s="526"/>
      <c r="AW1139" s="526"/>
      <c r="AX1139" s="526"/>
      <c r="AY1139" s="526"/>
      <c r="AZ1139" s="526"/>
      <c r="BA1139" s="526"/>
      <c r="BB1139" s="526"/>
      <c r="BC1139" s="526"/>
      <c r="BD1139" s="526"/>
      <c r="BE1139" s="526"/>
      <c r="BF1139" s="526"/>
      <c r="BG1139" s="526"/>
      <c r="BH1139" s="526"/>
      <c r="BI1139" s="526"/>
      <c r="BJ1139" s="526"/>
      <c r="BK1139" s="526"/>
      <c r="BL1139" s="526"/>
      <c r="BM1139" s="526"/>
      <c r="BN1139" s="526"/>
      <c r="BO1139" s="526"/>
      <c r="BP1139" s="526"/>
      <c r="BQ1139" s="526"/>
      <c r="BR1139" s="526"/>
      <c r="BS1139" s="526"/>
      <c r="BT1139" s="526"/>
      <c r="BU1139" s="526"/>
      <c r="BV1139" s="526"/>
      <c r="BW1139" s="526"/>
      <c r="BX1139" s="526"/>
      <c r="BY1139" s="526"/>
      <c r="BZ1139" s="526"/>
      <c r="CA1139" s="526"/>
      <c r="CB1139" s="526"/>
      <c r="CC1139" s="526"/>
      <c r="CD1139" s="526"/>
      <c r="CE1139" s="526"/>
      <c r="CF1139" s="526"/>
      <c r="CG1139" s="526"/>
      <c r="CH1139" s="526"/>
      <c r="CI1139" s="526"/>
      <c r="CJ1139" s="526"/>
      <c r="CK1139" s="526"/>
      <c r="CL1139" s="526"/>
      <c r="CM1139" s="526"/>
      <c r="CN1139" s="526"/>
      <c r="CO1139" s="526"/>
      <c r="CP1139" s="526"/>
      <c r="CQ1139" s="526"/>
      <c r="CR1139" s="526"/>
      <c r="CS1139" s="526"/>
      <c r="CT1139" s="526"/>
      <c r="CU1139" s="526"/>
      <c r="CV1139" s="526"/>
      <c r="CW1139" s="526"/>
      <c r="CX1139" s="526"/>
      <c r="CY1139" s="526"/>
      <c r="CZ1139" s="526"/>
      <c r="DA1139" s="526"/>
      <c r="DB1139" s="526"/>
      <c r="DC1139" s="526"/>
      <c r="DD1139" s="526"/>
      <c r="DE1139" s="526"/>
      <c r="DF1139" s="526"/>
    </row>
    <row r="1140" spans="8:110">
      <c r="H1140" s="524">
        <f t="shared" si="155"/>
        <v>0</v>
      </c>
      <c r="K1140" s="526"/>
      <c r="L1140" s="526"/>
      <c r="M1140" s="526"/>
      <c r="N1140" s="526"/>
      <c r="O1140" s="526"/>
      <c r="P1140" s="526"/>
      <c r="Q1140" s="526"/>
      <c r="R1140" s="526"/>
      <c r="S1140" s="526"/>
      <c r="T1140" s="526"/>
      <c r="U1140" s="526"/>
      <c r="V1140" s="526"/>
      <c r="W1140" s="526"/>
      <c r="X1140" s="526"/>
      <c r="Y1140" s="526"/>
      <c r="Z1140" s="526"/>
      <c r="AA1140" s="526"/>
      <c r="AB1140" s="526"/>
      <c r="AC1140" s="526"/>
      <c r="AD1140" s="526"/>
      <c r="AE1140" s="526"/>
      <c r="AF1140" s="526"/>
      <c r="AG1140" s="526"/>
      <c r="AH1140" s="526"/>
      <c r="AI1140" s="526"/>
      <c r="AJ1140" s="526"/>
      <c r="AK1140" s="526"/>
      <c r="AL1140" s="526"/>
      <c r="AM1140" s="526"/>
      <c r="AN1140" s="526"/>
      <c r="AO1140" s="526"/>
      <c r="AP1140" s="526"/>
      <c r="AQ1140" s="526"/>
      <c r="AR1140" s="526"/>
      <c r="AS1140" s="526"/>
      <c r="AT1140" s="526"/>
      <c r="AU1140" s="526"/>
      <c r="AV1140" s="526"/>
      <c r="AW1140" s="526"/>
      <c r="AX1140" s="526"/>
      <c r="AY1140" s="526"/>
      <c r="AZ1140" s="526"/>
      <c r="BA1140" s="526"/>
      <c r="BB1140" s="526"/>
      <c r="BC1140" s="526"/>
      <c r="BD1140" s="526"/>
      <c r="BE1140" s="526"/>
      <c r="BF1140" s="526"/>
      <c r="BG1140" s="526"/>
      <c r="BH1140" s="526"/>
      <c r="BI1140" s="526"/>
      <c r="BJ1140" s="526"/>
      <c r="BK1140" s="526"/>
      <c r="BL1140" s="526"/>
      <c r="BM1140" s="526"/>
      <c r="BN1140" s="526"/>
      <c r="BO1140" s="526"/>
      <c r="BP1140" s="526"/>
      <c r="BQ1140" s="526"/>
      <c r="BR1140" s="526"/>
      <c r="BS1140" s="526"/>
      <c r="BT1140" s="526"/>
      <c r="BU1140" s="526"/>
      <c r="BV1140" s="526"/>
      <c r="BW1140" s="526"/>
      <c r="BX1140" s="526"/>
      <c r="BY1140" s="526"/>
      <c r="BZ1140" s="526"/>
      <c r="CA1140" s="526"/>
      <c r="CB1140" s="526"/>
      <c r="CC1140" s="526"/>
      <c r="CD1140" s="526"/>
      <c r="CE1140" s="526"/>
      <c r="CF1140" s="526"/>
      <c r="CG1140" s="526"/>
      <c r="CH1140" s="526"/>
      <c r="CI1140" s="526"/>
      <c r="CJ1140" s="526"/>
      <c r="CK1140" s="526"/>
      <c r="CL1140" s="526"/>
      <c r="CM1140" s="526"/>
      <c r="CN1140" s="526"/>
      <c r="CO1140" s="526"/>
      <c r="CP1140" s="526"/>
      <c r="CQ1140" s="526"/>
      <c r="CR1140" s="526"/>
      <c r="CS1140" s="526"/>
      <c r="CT1140" s="526"/>
      <c r="CU1140" s="526"/>
      <c r="CV1140" s="526"/>
      <c r="CW1140" s="526"/>
      <c r="CX1140" s="526"/>
      <c r="CY1140" s="526"/>
      <c r="CZ1140" s="526"/>
      <c r="DA1140" s="526"/>
      <c r="DB1140" s="526"/>
      <c r="DC1140" s="526"/>
      <c r="DD1140" s="526"/>
      <c r="DE1140" s="526"/>
      <c r="DF1140" s="526"/>
    </row>
    <row r="1141" spans="8:110">
      <c r="H1141" s="524">
        <f t="shared" si="155"/>
        <v>0</v>
      </c>
      <c r="K1141" s="526"/>
      <c r="L1141" s="526"/>
      <c r="M1141" s="526"/>
      <c r="N1141" s="526"/>
      <c r="O1141" s="526"/>
      <c r="P1141" s="526"/>
      <c r="Q1141" s="526"/>
      <c r="R1141" s="526"/>
      <c r="S1141" s="526"/>
      <c r="T1141" s="526"/>
      <c r="U1141" s="526"/>
      <c r="V1141" s="526"/>
      <c r="W1141" s="526"/>
      <c r="X1141" s="526"/>
      <c r="Y1141" s="526"/>
      <c r="Z1141" s="526"/>
      <c r="AA1141" s="526"/>
      <c r="AB1141" s="526"/>
      <c r="AC1141" s="526"/>
      <c r="AD1141" s="526"/>
      <c r="AE1141" s="526"/>
      <c r="AF1141" s="526"/>
      <c r="AG1141" s="526"/>
      <c r="AH1141" s="526"/>
      <c r="AI1141" s="526"/>
      <c r="AJ1141" s="526"/>
      <c r="AK1141" s="526"/>
      <c r="AL1141" s="526"/>
      <c r="AM1141" s="526"/>
      <c r="AN1141" s="526"/>
      <c r="AO1141" s="526"/>
      <c r="AP1141" s="526"/>
      <c r="AQ1141" s="526"/>
      <c r="AR1141" s="526"/>
      <c r="AS1141" s="526"/>
      <c r="AT1141" s="526"/>
      <c r="AU1141" s="526"/>
      <c r="AV1141" s="526"/>
      <c r="AW1141" s="526"/>
      <c r="AX1141" s="526"/>
      <c r="AY1141" s="526"/>
      <c r="AZ1141" s="526"/>
      <c r="BA1141" s="526"/>
      <c r="BB1141" s="526"/>
      <c r="BC1141" s="526"/>
      <c r="BD1141" s="526"/>
      <c r="BE1141" s="526"/>
      <c r="BF1141" s="526"/>
      <c r="BG1141" s="526"/>
      <c r="BH1141" s="526"/>
      <c r="BI1141" s="526"/>
      <c r="BJ1141" s="526"/>
      <c r="BK1141" s="526"/>
      <c r="BL1141" s="526"/>
      <c r="BM1141" s="526"/>
      <c r="BN1141" s="526"/>
      <c r="BO1141" s="526"/>
      <c r="BP1141" s="526"/>
      <c r="BQ1141" s="526"/>
      <c r="BR1141" s="526"/>
      <c r="BS1141" s="526"/>
      <c r="BT1141" s="526"/>
      <c r="BU1141" s="526"/>
      <c r="BV1141" s="526"/>
      <c r="BW1141" s="526"/>
      <c r="BX1141" s="526"/>
      <c r="BY1141" s="526"/>
      <c r="BZ1141" s="526"/>
      <c r="CA1141" s="526"/>
      <c r="CB1141" s="526"/>
      <c r="CC1141" s="526"/>
      <c r="CD1141" s="526"/>
      <c r="CE1141" s="526"/>
      <c r="CF1141" s="526"/>
      <c r="CG1141" s="526"/>
      <c r="CH1141" s="526"/>
      <c r="CI1141" s="526"/>
      <c r="CJ1141" s="526"/>
      <c r="CK1141" s="526"/>
      <c r="CL1141" s="526"/>
      <c r="CM1141" s="526"/>
      <c r="CN1141" s="526"/>
      <c r="CO1141" s="526"/>
      <c r="CP1141" s="526"/>
      <c r="CQ1141" s="526"/>
      <c r="CR1141" s="526"/>
      <c r="CS1141" s="526"/>
      <c r="CT1141" s="526"/>
      <c r="CU1141" s="526"/>
      <c r="CV1141" s="526"/>
      <c r="CW1141" s="526"/>
      <c r="CX1141" s="526"/>
      <c r="CY1141" s="526"/>
      <c r="CZ1141" s="526"/>
      <c r="DA1141" s="526"/>
      <c r="DB1141" s="526"/>
      <c r="DC1141" s="526"/>
      <c r="DD1141" s="526"/>
      <c r="DE1141" s="526"/>
      <c r="DF1141" s="526"/>
    </row>
    <row r="1142" spans="8:110">
      <c r="H1142" s="524">
        <f t="shared" si="155"/>
        <v>0</v>
      </c>
      <c r="K1142" s="526"/>
      <c r="L1142" s="526"/>
      <c r="M1142" s="526"/>
      <c r="N1142" s="526"/>
      <c r="O1142" s="526"/>
      <c r="P1142" s="526"/>
      <c r="Q1142" s="526"/>
      <c r="R1142" s="526"/>
      <c r="S1142" s="526"/>
      <c r="T1142" s="526"/>
      <c r="U1142" s="526"/>
      <c r="V1142" s="526"/>
      <c r="W1142" s="526"/>
      <c r="X1142" s="526"/>
      <c r="Y1142" s="526"/>
      <c r="Z1142" s="526"/>
      <c r="AA1142" s="526"/>
      <c r="AB1142" s="526"/>
      <c r="AC1142" s="526"/>
      <c r="AD1142" s="526"/>
      <c r="AE1142" s="526"/>
      <c r="AF1142" s="526"/>
      <c r="AG1142" s="526"/>
      <c r="AH1142" s="526"/>
      <c r="AI1142" s="526"/>
      <c r="AJ1142" s="526"/>
      <c r="AK1142" s="526"/>
      <c r="AL1142" s="526"/>
      <c r="AM1142" s="526"/>
      <c r="AN1142" s="526"/>
      <c r="AO1142" s="526"/>
      <c r="AP1142" s="526"/>
      <c r="AQ1142" s="526"/>
      <c r="AR1142" s="526"/>
      <c r="AS1142" s="526"/>
      <c r="AT1142" s="526"/>
      <c r="AU1142" s="526"/>
      <c r="AV1142" s="526"/>
      <c r="AW1142" s="526"/>
      <c r="AX1142" s="526"/>
      <c r="AY1142" s="526"/>
      <c r="AZ1142" s="526"/>
      <c r="BA1142" s="526"/>
      <c r="BB1142" s="526"/>
      <c r="BC1142" s="526"/>
      <c r="BD1142" s="526"/>
      <c r="BE1142" s="526"/>
      <c r="BF1142" s="526"/>
      <c r="BG1142" s="526"/>
      <c r="BH1142" s="526"/>
      <c r="BI1142" s="526"/>
      <c r="BJ1142" s="526"/>
      <c r="BK1142" s="526"/>
      <c r="BL1142" s="526"/>
      <c r="BM1142" s="526"/>
      <c r="BN1142" s="526"/>
      <c r="BO1142" s="526"/>
      <c r="BP1142" s="526"/>
      <c r="BQ1142" s="526"/>
      <c r="BR1142" s="526"/>
      <c r="BS1142" s="526"/>
      <c r="BT1142" s="526"/>
      <c r="BU1142" s="526"/>
      <c r="BV1142" s="526"/>
      <c r="BW1142" s="526"/>
      <c r="BX1142" s="526"/>
      <c r="BY1142" s="526"/>
      <c r="BZ1142" s="526"/>
      <c r="CA1142" s="526"/>
      <c r="CB1142" s="526"/>
      <c r="CC1142" s="526"/>
      <c r="CD1142" s="526"/>
      <c r="CE1142" s="526"/>
      <c r="CF1142" s="526"/>
      <c r="CG1142" s="526"/>
      <c r="CH1142" s="526"/>
      <c r="CI1142" s="526"/>
      <c r="CJ1142" s="526"/>
      <c r="CK1142" s="526"/>
      <c r="CL1142" s="526"/>
      <c r="CM1142" s="526"/>
      <c r="CN1142" s="526"/>
      <c r="CO1142" s="526"/>
      <c r="CP1142" s="526"/>
      <c r="CQ1142" s="526"/>
      <c r="CR1142" s="526"/>
      <c r="CS1142" s="526"/>
      <c r="CT1142" s="526"/>
      <c r="CU1142" s="526"/>
      <c r="CV1142" s="526"/>
      <c r="CW1142" s="526"/>
      <c r="CX1142" s="526"/>
      <c r="CY1142" s="526"/>
      <c r="CZ1142" s="526"/>
      <c r="DA1142" s="526"/>
      <c r="DB1142" s="526"/>
      <c r="DC1142" s="526"/>
      <c r="DD1142" s="526"/>
      <c r="DE1142" s="526"/>
      <c r="DF1142" s="526"/>
    </row>
    <row r="1143" spans="8:110">
      <c r="H1143" s="524">
        <f t="shared" si="155"/>
        <v>0</v>
      </c>
      <c r="K1143" s="526"/>
      <c r="L1143" s="526"/>
      <c r="M1143" s="526"/>
      <c r="N1143" s="526"/>
      <c r="O1143" s="526"/>
      <c r="P1143" s="526"/>
      <c r="Q1143" s="526"/>
      <c r="R1143" s="526"/>
      <c r="S1143" s="526"/>
      <c r="T1143" s="526"/>
      <c r="U1143" s="526"/>
      <c r="V1143" s="526"/>
      <c r="W1143" s="526"/>
      <c r="X1143" s="526"/>
      <c r="Y1143" s="526"/>
      <c r="Z1143" s="526"/>
      <c r="AA1143" s="526"/>
      <c r="AB1143" s="526"/>
      <c r="AC1143" s="526"/>
      <c r="AD1143" s="526"/>
      <c r="AE1143" s="526"/>
      <c r="AF1143" s="526"/>
      <c r="AG1143" s="526"/>
      <c r="AH1143" s="526"/>
      <c r="AI1143" s="526"/>
      <c r="AJ1143" s="526"/>
      <c r="AK1143" s="526"/>
      <c r="AL1143" s="526"/>
      <c r="AM1143" s="526"/>
      <c r="AN1143" s="526"/>
      <c r="AO1143" s="526"/>
      <c r="AP1143" s="526"/>
      <c r="AQ1143" s="526"/>
      <c r="AR1143" s="526"/>
      <c r="AS1143" s="526"/>
      <c r="AT1143" s="526"/>
      <c r="AU1143" s="526"/>
      <c r="AV1143" s="526"/>
      <c r="AW1143" s="526"/>
      <c r="AX1143" s="526"/>
      <c r="AY1143" s="526"/>
      <c r="AZ1143" s="526"/>
      <c r="BA1143" s="526"/>
      <c r="BB1143" s="526"/>
      <c r="BC1143" s="526"/>
      <c r="BD1143" s="526"/>
      <c r="BE1143" s="526"/>
      <c r="BF1143" s="526"/>
      <c r="BG1143" s="526"/>
      <c r="BH1143" s="526"/>
      <c r="BI1143" s="526"/>
      <c r="BJ1143" s="526"/>
      <c r="BK1143" s="526"/>
      <c r="BL1143" s="526"/>
      <c r="BM1143" s="526"/>
      <c r="BN1143" s="526"/>
      <c r="BO1143" s="526"/>
      <c r="BP1143" s="526"/>
      <c r="BQ1143" s="526"/>
      <c r="BR1143" s="526"/>
      <c r="BS1143" s="526"/>
      <c r="BT1143" s="526"/>
      <c r="BU1143" s="526"/>
      <c r="BV1143" s="526"/>
      <c r="BW1143" s="526"/>
      <c r="BX1143" s="526"/>
      <c r="BY1143" s="526"/>
      <c r="BZ1143" s="526"/>
      <c r="CA1143" s="526"/>
      <c r="CB1143" s="526"/>
      <c r="CC1143" s="526"/>
      <c r="CD1143" s="526"/>
      <c r="CE1143" s="526"/>
      <c r="CF1143" s="526"/>
      <c r="CG1143" s="526"/>
      <c r="CH1143" s="526"/>
      <c r="CI1143" s="526"/>
      <c r="CJ1143" s="526"/>
      <c r="CK1143" s="526"/>
      <c r="CL1143" s="526"/>
      <c r="CM1143" s="526"/>
      <c r="CN1143" s="526"/>
      <c r="CO1143" s="526"/>
      <c r="CP1143" s="526"/>
      <c r="CQ1143" s="526"/>
      <c r="CR1143" s="526"/>
      <c r="CS1143" s="526"/>
      <c r="CT1143" s="526"/>
      <c r="CU1143" s="526"/>
      <c r="CV1143" s="526"/>
      <c r="CW1143" s="526"/>
      <c r="CX1143" s="526"/>
      <c r="CY1143" s="526"/>
      <c r="CZ1143" s="526"/>
      <c r="DA1143" s="526"/>
      <c r="DB1143" s="526"/>
      <c r="DC1143" s="526"/>
      <c r="DD1143" s="526"/>
      <c r="DE1143" s="526"/>
      <c r="DF1143" s="526"/>
    </row>
    <row r="1144" spans="8:110">
      <c r="H1144" s="524">
        <f t="shared" si="155"/>
        <v>0</v>
      </c>
      <c r="K1144" s="526"/>
      <c r="L1144" s="526"/>
      <c r="M1144" s="526"/>
      <c r="N1144" s="526"/>
      <c r="O1144" s="526"/>
      <c r="P1144" s="526"/>
      <c r="Q1144" s="526"/>
      <c r="R1144" s="526"/>
      <c r="S1144" s="526"/>
      <c r="T1144" s="526"/>
      <c r="U1144" s="526"/>
      <c r="V1144" s="526"/>
      <c r="W1144" s="526"/>
      <c r="X1144" s="526"/>
      <c r="Y1144" s="526"/>
      <c r="Z1144" s="526"/>
      <c r="AA1144" s="526"/>
      <c r="AB1144" s="526"/>
      <c r="AC1144" s="526"/>
      <c r="AD1144" s="526"/>
      <c r="AE1144" s="526"/>
      <c r="AF1144" s="526"/>
      <c r="AG1144" s="526"/>
      <c r="AH1144" s="526"/>
      <c r="AI1144" s="526"/>
      <c r="AJ1144" s="526"/>
      <c r="AK1144" s="526"/>
      <c r="AL1144" s="526"/>
      <c r="AM1144" s="526"/>
      <c r="AN1144" s="526"/>
      <c r="AO1144" s="526"/>
      <c r="AP1144" s="526"/>
      <c r="AQ1144" s="526"/>
      <c r="AR1144" s="526"/>
      <c r="AS1144" s="526"/>
      <c r="AT1144" s="526"/>
      <c r="AU1144" s="526"/>
      <c r="AV1144" s="526"/>
      <c r="AW1144" s="526"/>
      <c r="AX1144" s="526"/>
      <c r="AY1144" s="526"/>
      <c r="AZ1144" s="526"/>
      <c r="BA1144" s="526"/>
      <c r="BB1144" s="526"/>
      <c r="BC1144" s="526"/>
      <c r="BD1144" s="526"/>
      <c r="BE1144" s="526"/>
      <c r="BF1144" s="526"/>
      <c r="BG1144" s="526"/>
      <c r="BH1144" s="526"/>
      <c r="BI1144" s="526"/>
      <c r="BJ1144" s="526"/>
      <c r="BK1144" s="526"/>
      <c r="BL1144" s="526"/>
      <c r="BM1144" s="526"/>
      <c r="BN1144" s="526"/>
      <c r="BO1144" s="526"/>
      <c r="BP1144" s="526"/>
      <c r="BQ1144" s="526"/>
      <c r="BR1144" s="526"/>
      <c r="BS1144" s="526"/>
      <c r="BT1144" s="526"/>
      <c r="BU1144" s="526"/>
      <c r="BV1144" s="526"/>
      <c r="BW1144" s="526"/>
      <c r="BX1144" s="526"/>
      <c r="BY1144" s="526"/>
      <c r="BZ1144" s="526"/>
      <c r="CA1144" s="526"/>
      <c r="CB1144" s="526"/>
      <c r="CC1144" s="526"/>
      <c r="CD1144" s="526"/>
      <c r="CE1144" s="526"/>
      <c r="CF1144" s="526"/>
      <c r="CG1144" s="526"/>
      <c r="CH1144" s="526"/>
      <c r="CI1144" s="526"/>
      <c r="CJ1144" s="526"/>
      <c r="CK1144" s="526"/>
      <c r="CL1144" s="526"/>
      <c r="CM1144" s="526"/>
      <c r="CN1144" s="526"/>
      <c r="CO1144" s="526"/>
      <c r="CP1144" s="526"/>
      <c r="CQ1144" s="526"/>
      <c r="CR1144" s="526"/>
      <c r="CS1144" s="526"/>
      <c r="CT1144" s="526"/>
      <c r="CU1144" s="526"/>
      <c r="CV1144" s="526"/>
      <c r="CW1144" s="526"/>
      <c r="CX1144" s="526"/>
      <c r="CY1144" s="526"/>
      <c r="CZ1144" s="526"/>
      <c r="DA1144" s="526"/>
      <c r="DB1144" s="526"/>
      <c r="DC1144" s="526"/>
      <c r="DD1144" s="526"/>
      <c r="DE1144" s="526"/>
      <c r="DF1144" s="526"/>
    </row>
    <row r="1145" spans="8:110">
      <c r="H1145" s="524">
        <f t="shared" si="155"/>
        <v>0</v>
      </c>
      <c r="K1145" s="526"/>
      <c r="L1145" s="526"/>
      <c r="M1145" s="526"/>
      <c r="N1145" s="526"/>
      <c r="O1145" s="526"/>
      <c r="P1145" s="526"/>
      <c r="Q1145" s="526"/>
      <c r="R1145" s="526"/>
      <c r="S1145" s="526"/>
      <c r="T1145" s="526"/>
      <c r="U1145" s="526"/>
      <c r="V1145" s="526"/>
      <c r="W1145" s="526"/>
      <c r="X1145" s="526"/>
      <c r="Y1145" s="526"/>
      <c r="Z1145" s="526"/>
      <c r="AA1145" s="526"/>
      <c r="AB1145" s="526"/>
      <c r="AC1145" s="526"/>
      <c r="AD1145" s="526"/>
      <c r="AE1145" s="526"/>
      <c r="AF1145" s="526"/>
      <c r="AG1145" s="526"/>
      <c r="AH1145" s="526"/>
      <c r="AI1145" s="526"/>
      <c r="AJ1145" s="526"/>
      <c r="AK1145" s="526"/>
      <c r="AL1145" s="526"/>
      <c r="AM1145" s="526"/>
      <c r="AN1145" s="526"/>
      <c r="AO1145" s="526"/>
      <c r="AP1145" s="526"/>
      <c r="AQ1145" s="526"/>
      <c r="AR1145" s="526"/>
      <c r="AS1145" s="526"/>
      <c r="AT1145" s="526"/>
      <c r="AU1145" s="526"/>
      <c r="AV1145" s="526"/>
      <c r="AW1145" s="526"/>
      <c r="AX1145" s="526"/>
      <c r="AY1145" s="526"/>
      <c r="AZ1145" s="526"/>
      <c r="BA1145" s="526"/>
      <c r="BB1145" s="526"/>
      <c r="BC1145" s="526"/>
      <c r="BD1145" s="526"/>
      <c r="BE1145" s="526"/>
      <c r="BF1145" s="526"/>
      <c r="BG1145" s="526"/>
      <c r="BH1145" s="526"/>
      <c r="BI1145" s="526"/>
      <c r="BJ1145" s="526"/>
      <c r="BK1145" s="526"/>
      <c r="BL1145" s="526"/>
      <c r="BM1145" s="526"/>
      <c r="BN1145" s="526"/>
      <c r="BO1145" s="526"/>
      <c r="BP1145" s="526"/>
      <c r="BQ1145" s="526"/>
      <c r="BR1145" s="526"/>
      <c r="BS1145" s="526"/>
      <c r="BT1145" s="526"/>
      <c r="BU1145" s="526"/>
      <c r="BV1145" s="526"/>
      <c r="BW1145" s="526"/>
      <c r="BX1145" s="526"/>
      <c r="BY1145" s="526"/>
      <c r="BZ1145" s="526"/>
      <c r="CA1145" s="526"/>
      <c r="CB1145" s="526"/>
      <c r="CC1145" s="526"/>
      <c r="CD1145" s="526"/>
      <c r="CE1145" s="526"/>
      <c r="CF1145" s="526"/>
      <c r="CG1145" s="526"/>
      <c r="CH1145" s="526"/>
      <c r="CI1145" s="526"/>
      <c r="CJ1145" s="526"/>
      <c r="CK1145" s="526"/>
      <c r="CL1145" s="526"/>
      <c r="CM1145" s="526"/>
      <c r="CN1145" s="526"/>
      <c r="CO1145" s="526"/>
      <c r="CP1145" s="526"/>
      <c r="CQ1145" s="526"/>
      <c r="CR1145" s="526"/>
      <c r="CS1145" s="526"/>
      <c r="CT1145" s="526"/>
      <c r="CU1145" s="526"/>
      <c r="CV1145" s="526"/>
      <c r="CW1145" s="526"/>
      <c r="CX1145" s="526"/>
      <c r="CY1145" s="526"/>
      <c r="CZ1145" s="526"/>
      <c r="DA1145" s="526"/>
      <c r="DB1145" s="526"/>
      <c r="DC1145" s="526"/>
      <c r="DD1145" s="526"/>
      <c r="DE1145" s="526"/>
      <c r="DF1145" s="526"/>
    </row>
    <row r="1146" spans="8:110">
      <c r="H1146" s="524">
        <f t="shared" si="155"/>
        <v>0</v>
      </c>
      <c r="K1146" s="526"/>
      <c r="L1146" s="526"/>
      <c r="M1146" s="526"/>
      <c r="N1146" s="526"/>
      <c r="O1146" s="526"/>
      <c r="P1146" s="526"/>
      <c r="Q1146" s="526"/>
      <c r="R1146" s="526"/>
      <c r="S1146" s="526"/>
      <c r="T1146" s="526"/>
      <c r="U1146" s="526"/>
      <c r="V1146" s="526"/>
      <c r="W1146" s="526"/>
      <c r="X1146" s="526"/>
      <c r="Y1146" s="526"/>
      <c r="Z1146" s="526"/>
      <c r="AA1146" s="526"/>
      <c r="AB1146" s="526"/>
      <c r="AC1146" s="526"/>
      <c r="AD1146" s="526"/>
      <c r="AE1146" s="526"/>
      <c r="AF1146" s="526"/>
      <c r="AG1146" s="526"/>
      <c r="AH1146" s="526"/>
      <c r="AI1146" s="526"/>
      <c r="AJ1146" s="526"/>
      <c r="AK1146" s="526"/>
      <c r="AL1146" s="526"/>
      <c r="AM1146" s="526"/>
      <c r="AN1146" s="526"/>
      <c r="AO1146" s="526"/>
      <c r="AP1146" s="526"/>
      <c r="AQ1146" s="526"/>
      <c r="AR1146" s="526"/>
      <c r="AS1146" s="526"/>
      <c r="AT1146" s="526"/>
      <c r="AU1146" s="526"/>
      <c r="AV1146" s="526"/>
      <c r="AW1146" s="526"/>
      <c r="AX1146" s="526"/>
      <c r="AY1146" s="526"/>
      <c r="AZ1146" s="526"/>
      <c r="BA1146" s="526"/>
      <c r="BB1146" s="526"/>
      <c r="BC1146" s="526"/>
      <c r="BD1146" s="526"/>
      <c r="BE1146" s="526"/>
      <c r="BF1146" s="526"/>
      <c r="BG1146" s="526"/>
      <c r="BH1146" s="526"/>
      <c r="BI1146" s="526"/>
      <c r="BJ1146" s="526"/>
      <c r="BK1146" s="526"/>
      <c r="BL1146" s="526"/>
      <c r="BM1146" s="526"/>
      <c r="BN1146" s="526"/>
      <c r="BO1146" s="526"/>
      <c r="BP1146" s="526"/>
      <c r="BQ1146" s="526"/>
      <c r="BR1146" s="526"/>
      <c r="BS1146" s="526"/>
      <c r="BT1146" s="526"/>
      <c r="BU1146" s="526"/>
      <c r="BV1146" s="526"/>
      <c r="BW1146" s="526"/>
      <c r="BX1146" s="526"/>
      <c r="BY1146" s="526"/>
      <c r="BZ1146" s="526"/>
      <c r="CA1146" s="526"/>
      <c r="CB1146" s="526"/>
      <c r="CC1146" s="526"/>
      <c r="CD1146" s="526"/>
      <c r="CE1146" s="526"/>
      <c r="CF1146" s="526"/>
      <c r="CG1146" s="526"/>
      <c r="CH1146" s="526"/>
      <c r="CI1146" s="526"/>
      <c r="CJ1146" s="526"/>
      <c r="CK1146" s="526"/>
      <c r="CL1146" s="526"/>
      <c r="CM1146" s="526"/>
      <c r="CN1146" s="526"/>
      <c r="CO1146" s="526"/>
      <c r="CP1146" s="526"/>
      <c r="CQ1146" s="526"/>
      <c r="CR1146" s="526"/>
      <c r="CS1146" s="526"/>
      <c r="CT1146" s="526"/>
      <c r="CU1146" s="526"/>
      <c r="CV1146" s="526"/>
      <c r="CW1146" s="526"/>
      <c r="CX1146" s="526"/>
      <c r="CY1146" s="526"/>
      <c r="CZ1146" s="526"/>
      <c r="DA1146" s="526"/>
      <c r="DB1146" s="526"/>
      <c r="DC1146" s="526"/>
      <c r="DD1146" s="526"/>
      <c r="DE1146" s="526"/>
      <c r="DF1146" s="526"/>
    </row>
    <row r="1147" spans="8:110">
      <c r="H1147" s="524">
        <f t="shared" si="155"/>
        <v>0</v>
      </c>
      <c r="K1147" s="526"/>
      <c r="L1147" s="526"/>
      <c r="M1147" s="526"/>
      <c r="N1147" s="526"/>
      <c r="O1147" s="526"/>
      <c r="P1147" s="526"/>
      <c r="Q1147" s="526"/>
      <c r="R1147" s="526"/>
      <c r="S1147" s="526"/>
      <c r="T1147" s="526"/>
      <c r="U1147" s="526"/>
      <c r="V1147" s="526"/>
      <c r="W1147" s="526"/>
      <c r="X1147" s="526"/>
      <c r="Y1147" s="526"/>
      <c r="Z1147" s="526"/>
      <c r="AA1147" s="526"/>
      <c r="AB1147" s="526"/>
      <c r="AC1147" s="526"/>
      <c r="AD1147" s="526"/>
      <c r="AE1147" s="526"/>
      <c r="AF1147" s="526"/>
      <c r="AG1147" s="526"/>
      <c r="AH1147" s="526"/>
      <c r="AI1147" s="526"/>
      <c r="AJ1147" s="526"/>
      <c r="AK1147" s="526"/>
      <c r="AL1147" s="526"/>
      <c r="AM1147" s="526"/>
      <c r="AN1147" s="526"/>
      <c r="AO1147" s="526"/>
      <c r="AP1147" s="526"/>
      <c r="AQ1147" s="526"/>
      <c r="AR1147" s="526"/>
      <c r="AS1147" s="526"/>
      <c r="AT1147" s="526"/>
      <c r="AU1147" s="526"/>
      <c r="AV1147" s="526"/>
      <c r="AW1147" s="526"/>
      <c r="AX1147" s="526"/>
      <c r="AY1147" s="526"/>
      <c r="AZ1147" s="526"/>
      <c r="BA1147" s="526"/>
      <c r="BB1147" s="526"/>
      <c r="BC1147" s="526"/>
      <c r="BD1147" s="526"/>
      <c r="BE1147" s="526"/>
      <c r="BF1147" s="526"/>
      <c r="BG1147" s="526"/>
      <c r="BH1147" s="526"/>
      <c r="BI1147" s="526"/>
      <c r="BJ1147" s="526"/>
      <c r="BK1147" s="526"/>
      <c r="BL1147" s="526"/>
      <c r="BM1147" s="526"/>
      <c r="BN1147" s="526"/>
      <c r="BO1147" s="526"/>
      <c r="BP1147" s="526"/>
      <c r="BQ1147" s="526"/>
      <c r="BR1147" s="526"/>
      <c r="BS1147" s="526"/>
      <c r="BT1147" s="526"/>
      <c r="BU1147" s="526"/>
      <c r="BV1147" s="526"/>
      <c r="BW1147" s="526"/>
      <c r="BX1147" s="526"/>
      <c r="BY1147" s="526"/>
      <c r="BZ1147" s="526"/>
      <c r="CA1147" s="526"/>
      <c r="CB1147" s="526"/>
      <c r="CC1147" s="526"/>
      <c r="CD1147" s="526"/>
      <c r="CE1147" s="526"/>
      <c r="CF1147" s="526"/>
      <c r="CG1147" s="526"/>
      <c r="CH1147" s="526"/>
      <c r="CI1147" s="526"/>
      <c r="CJ1147" s="526"/>
      <c r="CK1147" s="526"/>
      <c r="CL1147" s="526"/>
      <c r="CM1147" s="526"/>
      <c r="CN1147" s="526"/>
      <c r="CO1147" s="526"/>
      <c r="CP1147" s="526"/>
      <c r="CQ1147" s="526"/>
      <c r="CR1147" s="526"/>
      <c r="CS1147" s="526"/>
      <c r="CT1147" s="526"/>
      <c r="CU1147" s="526"/>
      <c r="CV1147" s="526"/>
      <c r="CW1147" s="526"/>
      <c r="CX1147" s="526"/>
      <c r="CY1147" s="526"/>
      <c r="CZ1147" s="526"/>
      <c r="DA1147" s="526"/>
      <c r="DB1147" s="526"/>
      <c r="DC1147" s="526"/>
      <c r="DD1147" s="526"/>
      <c r="DE1147" s="526"/>
      <c r="DF1147" s="526"/>
    </row>
    <row r="1148" spans="8:110">
      <c r="H1148" s="524">
        <f t="shared" si="155"/>
        <v>0</v>
      </c>
      <c r="K1148" s="526"/>
      <c r="L1148" s="526"/>
      <c r="M1148" s="526"/>
      <c r="N1148" s="526"/>
      <c r="O1148" s="526"/>
      <c r="P1148" s="526"/>
      <c r="Q1148" s="526"/>
      <c r="R1148" s="526"/>
      <c r="S1148" s="526"/>
      <c r="T1148" s="526"/>
      <c r="U1148" s="526"/>
      <c r="V1148" s="526"/>
      <c r="W1148" s="526"/>
      <c r="X1148" s="526"/>
      <c r="Y1148" s="526"/>
      <c r="Z1148" s="526"/>
      <c r="AA1148" s="526"/>
      <c r="AB1148" s="526"/>
      <c r="AC1148" s="526"/>
      <c r="AD1148" s="526"/>
      <c r="AE1148" s="526"/>
      <c r="AF1148" s="526"/>
      <c r="AG1148" s="526"/>
      <c r="AH1148" s="526"/>
      <c r="AI1148" s="526"/>
      <c r="AJ1148" s="526"/>
      <c r="AK1148" s="526"/>
      <c r="AL1148" s="526"/>
      <c r="AM1148" s="526"/>
      <c r="AN1148" s="526"/>
      <c r="AO1148" s="526"/>
      <c r="AP1148" s="526"/>
      <c r="AQ1148" s="526"/>
      <c r="AR1148" s="526"/>
      <c r="AS1148" s="526"/>
      <c r="AT1148" s="526"/>
      <c r="AU1148" s="526"/>
      <c r="AV1148" s="526"/>
      <c r="AW1148" s="526"/>
      <c r="AX1148" s="526"/>
      <c r="AY1148" s="526"/>
      <c r="AZ1148" s="526"/>
      <c r="BA1148" s="526"/>
      <c r="BB1148" s="526"/>
      <c r="BC1148" s="526"/>
      <c r="BD1148" s="526"/>
      <c r="BE1148" s="526"/>
      <c r="BF1148" s="526"/>
      <c r="BG1148" s="526"/>
      <c r="BH1148" s="526"/>
      <c r="BI1148" s="526"/>
      <c r="BJ1148" s="526"/>
      <c r="BK1148" s="526"/>
      <c r="BL1148" s="526"/>
      <c r="BM1148" s="526"/>
      <c r="BN1148" s="526"/>
      <c r="BO1148" s="526"/>
      <c r="BP1148" s="526"/>
      <c r="BQ1148" s="526"/>
      <c r="BR1148" s="526"/>
      <c r="BS1148" s="526"/>
      <c r="BT1148" s="526"/>
      <c r="BU1148" s="526"/>
      <c r="BV1148" s="526"/>
      <c r="BW1148" s="526"/>
      <c r="BX1148" s="526"/>
      <c r="BY1148" s="526"/>
      <c r="BZ1148" s="526"/>
      <c r="CA1148" s="526"/>
      <c r="CB1148" s="526"/>
      <c r="CC1148" s="526"/>
      <c r="CD1148" s="526"/>
      <c r="CE1148" s="526"/>
      <c r="CF1148" s="526"/>
      <c r="CG1148" s="526"/>
      <c r="CH1148" s="526"/>
      <c r="CI1148" s="526"/>
      <c r="CJ1148" s="526"/>
      <c r="CK1148" s="526"/>
      <c r="CL1148" s="526"/>
      <c r="CM1148" s="526"/>
      <c r="CN1148" s="526"/>
      <c r="CO1148" s="526"/>
      <c r="CP1148" s="526"/>
      <c r="CQ1148" s="526"/>
      <c r="CR1148" s="526"/>
      <c r="CS1148" s="526"/>
      <c r="CT1148" s="526"/>
      <c r="CU1148" s="526"/>
      <c r="CV1148" s="526"/>
      <c r="CW1148" s="526"/>
      <c r="CX1148" s="526"/>
      <c r="CY1148" s="526"/>
      <c r="CZ1148" s="526"/>
      <c r="DA1148" s="526"/>
      <c r="DB1148" s="526"/>
      <c r="DC1148" s="526"/>
      <c r="DD1148" s="526"/>
      <c r="DE1148" s="526"/>
      <c r="DF1148" s="526"/>
    </row>
    <row r="1149" spans="8:110">
      <c r="H1149" s="524">
        <f t="shared" si="155"/>
        <v>0</v>
      </c>
      <c r="K1149" s="526"/>
      <c r="L1149" s="526"/>
      <c r="M1149" s="526"/>
      <c r="N1149" s="526"/>
      <c r="O1149" s="526"/>
      <c r="P1149" s="526"/>
      <c r="Q1149" s="526"/>
      <c r="R1149" s="526"/>
      <c r="S1149" s="526"/>
      <c r="T1149" s="526"/>
      <c r="U1149" s="526"/>
      <c r="V1149" s="526"/>
      <c r="W1149" s="526"/>
      <c r="X1149" s="526"/>
      <c r="Y1149" s="526"/>
      <c r="Z1149" s="526"/>
      <c r="AA1149" s="526"/>
      <c r="AB1149" s="526"/>
      <c r="AC1149" s="526"/>
      <c r="AD1149" s="526"/>
      <c r="AE1149" s="526"/>
      <c r="AF1149" s="526"/>
      <c r="AG1149" s="526"/>
      <c r="AH1149" s="526"/>
      <c r="AI1149" s="526"/>
      <c r="AJ1149" s="526"/>
      <c r="AK1149" s="526"/>
      <c r="AL1149" s="526"/>
      <c r="AM1149" s="526"/>
      <c r="AN1149" s="526"/>
      <c r="AO1149" s="526"/>
      <c r="AP1149" s="526"/>
      <c r="AQ1149" s="526"/>
      <c r="AR1149" s="526"/>
      <c r="AS1149" s="526"/>
      <c r="AT1149" s="526"/>
      <c r="AU1149" s="526"/>
      <c r="AV1149" s="526"/>
      <c r="AW1149" s="526"/>
      <c r="AX1149" s="526"/>
      <c r="AY1149" s="526"/>
      <c r="AZ1149" s="526"/>
      <c r="BA1149" s="526"/>
      <c r="BB1149" s="526"/>
      <c r="BC1149" s="526"/>
      <c r="BD1149" s="526"/>
      <c r="BE1149" s="526"/>
      <c r="BF1149" s="526"/>
      <c r="BG1149" s="526"/>
      <c r="BH1149" s="526"/>
      <c r="BI1149" s="526"/>
      <c r="BJ1149" s="526"/>
      <c r="BK1149" s="526"/>
      <c r="BL1149" s="526"/>
      <c r="BM1149" s="526"/>
      <c r="BN1149" s="526"/>
      <c r="BO1149" s="526"/>
      <c r="BP1149" s="526"/>
      <c r="BQ1149" s="526"/>
      <c r="BR1149" s="526"/>
      <c r="BS1149" s="526"/>
      <c r="BT1149" s="526"/>
      <c r="BU1149" s="526"/>
      <c r="BV1149" s="526"/>
      <c r="BW1149" s="526"/>
      <c r="BX1149" s="526"/>
      <c r="BY1149" s="526"/>
      <c r="BZ1149" s="526"/>
      <c r="CA1149" s="526"/>
      <c r="CB1149" s="526"/>
      <c r="CC1149" s="526"/>
      <c r="CD1149" s="526"/>
      <c r="CE1149" s="526"/>
      <c r="CF1149" s="526"/>
      <c r="CG1149" s="526"/>
      <c r="CH1149" s="526"/>
      <c r="CI1149" s="526"/>
      <c r="CJ1149" s="526"/>
      <c r="CK1149" s="526"/>
      <c r="CL1149" s="526"/>
      <c r="CM1149" s="526"/>
      <c r="CN1149" s="526"/>
      <c r="CO1149" s="526"/>
      <c r="CP1149" s="526"/>
      <c r="CQ1149" s="526"/>
      <c r="CR1149" s="526"/>
      <c r="CS1149" s="526"/>
      <c r="CT1149" s="526"/>
      <c r="CU1149" s="526"/>
      <c r="CV1149" s="526"/>
      <c r="CW1149" s="526"/>
      <c r="CX1149" s="526"/>
      <c r="CY1149" s="526"/>
      <c r="CZ1149" s="526"/>
      <c r="DA1149" s="526"/>
      <c r="DB1149" s="526"/>
      <c r="DC1149" s="526"/>
      <c r="DD1149" s="526"/>
      <c r="DE1149" s="526"/>
      <c r="DF1149" s="526"/>
    </row>
    <row r="1150" spans="8:110">
      <c r="H1150" s="524">
        <f t="shared" si="155"/>
        <v>0</v>
      </c>
      <c r="K1150" s="526"/>
      <c r="L1150" s="526"/>
      <c r="M1150" s="526"/>
      <c r="N1150" s="526"/>
      <c r="O1150" s="526"/>
      <c r="P1150" s="526"/>
      <c r="Q1150" s="526"/>
      <c r="R1150" s="526"/>
      <c r="S1150" s="526"/>
      <c r="T1150" s="526"/>
      <c r="U1150" s="526"/>
      <c r="V1150" s="526"/>
      <c r="W1150" s="526"/>
      <c r="X1150" s="526"/>
      <c r="Y1150" s="526"/>
      <c r="Z1150" s="526"/>
      <c r="AA1150" s="526"/>
      <c r="AB1150" s="526"/>
      <c r="AC1150" s="526"/>
      <c r="AD1150" s="526"/>
      <c r="AE1150" s="526"/>
      <c r="AF1150" s="526"/>
      <c r="AG1150" s="526"/>
      <c r="AH1150" s="526"/>
      <c r="AI1150" s="526"/>
      <c r="AJ1150" s="526"/>
      <c r="AK1150" s="526"/>
      <c r="AL1150" s="526"/>
      <c r="AM1150" s="526"/>
      <c r="AN1150" s="526"/>
      <c r="AO1150" s="526"/>
      <c r="AP1150" s="526"/>
      <c r="AQ1150" s="526"/>
      <c r="AR1150" s="526"/>
      <c r="AS1150" s="526"/>
      <c r="AT1150" s="526"/>
      <c r="AU1150" s="526"/>
      <c r="AV1150" s="526"/>
      <c r="AW1150" s="526"/>
      <c r="AX1150" s="526"/>
      <c r="AY1150" s="526"/>
      <c r="AZ1150" s="526"/>
      <c r="BA1150" s="526"/>
      <c r="BB1150" s="526"/>
      <c r="BC1150" s="526"/>
      <c r="BD1150" s="526"/>
      <c r="BE1150" s="526"/>
      <c r="BF1150" s="526"/>
      <c r="BG1150" s="526"/>
      <c r="BH1150" s="526"/>
      <c r="BI1150" s="526"/>
      <c r="BJ1150" s="526"/>
      <c r="BK1150" s="526"/>
      <c r="BL1150" s="526"/>
      <c r="BM1150" s="526"/>
      <c r="BN1150" s="526"/>
      <c r="BO1150" s="526"/>
      <c r="BP1150" s="526"/>
      <c r="BQ1150" s="526"/>
      <c r="BR1150" s="526"/>
      <c r="BS1150" s="526"/>
      <c r="BT1150" s="526"/>
      <c r="BU1150" s="526"/>
      <c r="BV1150" s="526"/>
      <c r="BW1150" s="526"/>
      <c r="BX1150" s="526"/>
      <c r="BY1150" s="526"/>
      <c r="BZ1150" s="526"/>
      <c r="CA1150" s="526"/>
      <c r="CB1150" s="526"/>
      <c r="CC1150" s="526"/>
      <c r="CD1150" s="526"/>
      <c r="CE1150" s="526"/>
      <c r="CF1150" s="526"/>
      <c r="CG1150" s="526"/>
      <c r="CH1150" s="526"/>
      <c r="CI1150" s="526"/>
      <c r="CJ1150" s="526"/>
      <c r="CK1150" s="526"/>
      <c r="CL1150" s="526"/>
      <c r="CM1150" s="526"/>
      <c r="CN1150" s="526"/>
      <c r="CO1150" s="526"/>
      <c r="CP1150" s="526"/>
      <c r="CQ1150" s="526"/>
      <c r="CR1150" s="526"/>
      <c r="CS1150" s="526"/>
      <c r="CT1150" s="526"/>
      <c r="CU1150" s="526"/>
      <c r="CV1150" s="526"/>
      <c r="CW1150" s="526"/>
      <c r="CX1150" s="526"/>
      <c r="CY1150" s="526"/>
      <c r="CZ1150" s="526"/>
      <c r="DA1150" s="526"/>
      <c r="DB1150" s="526"/>
      <c r="DC1150" s="526"/>
      <c r="DD1150" s="526"/>
      <c r="DE1150" s="526"/>
      <c r="DF1150" s="526"/>
    </row>
    <row r="1151" spans="8:110">
      <c r="H1151" s="524">
        <f t="shared" si="155"/>
        <v>0</v>
      </c>
      <c r="K1151" s="526"/>
      <c r="L1151" s="526"/>
      <c r="M1151" s="526"/>
      <c r="N1151" s="526"/>
      <c r="O1151" s="526"/>
      <c r="P1151" s="526"/>
      <c r="Q1151" s="526"/>
      <c r="R1151" s="526"/>
      <c r="S1151" s="526"/>
      <c r="T1151" s="526"/>
      <c r="U1151" s="526"/>
      <c r="V1151" s="526"/>
      <c r="W1151" s="526"/>
      <c r="X1151" s="526"/>
      <c r="Y1151" s="526"/>
      <c r="Z1151" s="526"/>
      <c r="AA1151" s="526"/>
      <c r="AB1151" s="526"/>
      <c r="AC1151" s="526"/>
      <c r="AD1151" s="526"/>
      <c r="AE1151" s="526"/>
      <c r="AF1151" s="526"/>
      <c r="AG1151" s="526"/>
      <c r="AH1151" s="526"/>
      <c r="AI1151" s="526"/>
      <c r="AJ1151" s="526"/>
      <c r="AK1151" s="526"/>
      <c r="AL1151" s="526"/>
      <c r="AM1151" s="526"/>
      <c r="AN1151" s="526"/>
      <c r="AO1151" s="526"/>
      <c r="AP1151" s="526"/>
      <c r="AQ1151" s="526"/>
      <c r="AR1151" s="526"/>
      <c r="AS1151" s="526"/>
      <c r="AT1151" s="526"/>
      <c r="AU1151" s="526"/>
      <c r="AV1151" s="526"/>
      <c r="AW1151" s="526"/>
      <c r="AX1151" s="526"/>
      <c r="AY1151" s="526"/>
      <c r="AZ1151" s="526"/>
      <c r="BA1151" s="526"/>
      <c r="BB1151" s="526"/>
      <c r="BC1151" s="526"/>
      <c r="BD1151" s="526"/>
      <c r="BE1151" s="526"/>
      <c r="BF1151" s="526"/>
      <c r="BG1151" s="526"/>
      <c r="BH1151" s="526"/>
      <c r="BI1151" s="526"/>
      <c r="BJ1151" s="526"/>
      <c r="BK1151" s="526"/>
      <c r="BL1151" s="526"/>
      <c r="BM1151" s="526"/>
      <c r="BN1151" s="526"/>
      <c r="BO1151" s="526"/>
      <c r="BP1151" s="526"/>
      <c r="BQ1151" s="526"/>
      <c r="BR1151" s="526"/>
      <c r="BS1151" s="526"/>
      <c r="BT1151" s="526"/>
      <c r="BU1151" s="526"/>
      <c r="BV1151" s="526"/>
      <c r="BW1151" s="526"/>
      <c r="BX1151" s="526"/>
      <c r="BY1151" s="526"/>
      <c r="BZ1151" s="526"/>
      <c r="CA1151" s="526"/>
      <c r="CB1151" s="526"/>
      <c r="CC1151" s="526"/>
      <c r="CD1151" s="526"/>
      <c r="CE1151" s="526"/>
      <c r="CF1151" s="526"/>
      <c r="CG1151" s="526"/>
      <c r="CH1151" s="526"/>
      <c r="CI1151" s="526"/>
      <c r="CJ1151" s="526"/>
      <c r="CK1151" s="526"/>
      <c r="CL1151" s="526"/>
      <c r="CM1151" s="526"/>
      <c r="CN1151" s="526"/>
      <c r="CO1151" s="526"/>
      <c r="CP1151" s="526"/>
      <c r="CQ1151" s="526"/>
      <c r="CR1151" s="526"/>
      <c r="CS1151" s="526"/>
      <c r="CT1151" s="526"/>
      <c r="CU1151" s="526"/>
      <c r="CV1151" s="526"/>
      <c r="CW1151" s="526"/>
      <c r="CX1151" s="526"/>
      <c r="CY1151" s="526"/>
      <c r="CZ1151" s="526"/>
      <c r="DA1151" s="526"/>
      <c r="DB1151" s="526"/>
      <c r="DC1151" s="526"/>
      <c r="DD1151" s="526"/>
      <c r="DE1151" s="526"/>
      <c r="DF1151" s="526"/>
    </row>
    <row r="1152" spans="8:110">
      <c r="H1152" s="524">
        <f t="shared" si="155"/>
        <v>0</v>
      </c>
      <c r="K1152" s="526"/>
      <c r="L1152" s="526"/>
      <c r="M1152" s="526"/>
      <c r="N1152" s="526"/>
      <c r="O1152" s="526"/>
      <c r="P1152" s="526"/>
      <c r="Q1152" s="526"/>
      <c r="R1152" s="526"/>
      <c r="S1152" s="526"/>
      <c r="T1152" s="526"/>
      <c r="U1152" s="526"/>
      <c r="V1152" s="526"/>
      <c r="W1152" s="526"/>
      <c r="X1152" s="526"/>
      <c r="Y1152" s="526"/>
      <c r="Z1152" s="526"/>
      <c r="AA1152" s="526"/>
      <c r="AB1152" s="526"/>
      <c r="AC1152" s="526"/>
      <c r="AD1152" s="526"/>
      <c r="AE1152" s="526"/>
      <c r="AF1152" s="526"/>
      <c r="AG1152" s="526"/>
      <c r="AH1152" s="526"/>
      <c r="AI1152" s="526"/>
      <c r="AJ1152" s="526"/>
      <c r="AK1152" s="526"/>
      <c r="AL1152" s="526"/>
      <c r="AM1152" s="526"/>
      <c r="AN1152" s="526"/>
      <c r="AO1152" s="526"/>
      <c r="AP1152" s="526"/>
      <c r="AQ1152" s="526"/>
      <c r="AR1152" s="526"/>
      <c r="AS1152" s="526"/>
      <c r="AT1152" s="526"/>
      <c r="AU1152" s="526"/>
      <c r="AV1152" s="526"/>
      <c r="AW1152" s="526"/>
      <c r="AX1152" s="526"/>
      <c r="AY1152" s="526"/>
      <c r="AZ1152" s="526"/>
      <c r="BA1152" s="526"/>
      <c r="BB1152" s="526"/>
      <c r="BC1152" s="526"/>
      <c r="BD1152" s="526"/>
      <c r="BE1152" s="526"/>
      <c r="BF1152" s="526"/>
      <c r="BG1152" s="526"/>
      <c r="BH1152" s="526"/>
      <c r="BI1152" s="526"/>
      <c r="BJ1152" s="526"/>
      <c r="BK1152" s="526"/>
      <c r="BL1152" s="526"/>
      <c r="BM1152" s="526"/>
      <c r="BN1152" s="526"/>
      <c r="BO1152" s="526"/>
      <c r="BP1152" s="526"/>
      <c r="BQ1152" s="526"/>
      <c r="BR1152" s="526"/>
      <c r="BS1152" s="526"/>
      <c r="BT1152" s="526"/>
      <c r="BU1152" s="526"/>
      <c r="BV1152" s="526"/>
      <c r="BW1152" s="526"/>
      <c r="BX1152" s="526"/>
      <c r="BY1152" s="526"/>
      <c r="BZ1152" s="526"/>
      <c r="CA1152" s="526"/>
      <c r="CB1152" s="526"/>
      <c r="CC1152" s="526"/>
      <c r="CD1152" s="526"/>
      <c r="CE1152" s="526"/>
      <c r="CF1152" s="526"/>
      <c r="CG1152" s="526"/>
      <c r="CH1152" s="526"/>
      <c r="CI1152" s="526"/>
      <c r="CJ1152" s="526"/>
      <c r="CK1152" s="526"/>
      <c r="CL1152" s="526"/>
      <c r="CM1152" s="526"/>
      <c r="CN1152" s="526"/>
      <c r="CO1152" s="526"/>
      <c r="CP1152" s="526"/>
      <c r="CQ1152" s="526"/>
      <c r="CR1152" s="526"/>
      <c r="CS1152" s="526"/>
      <c r="CT1152" s="526"/>
      <c r="CU1152" s="526"/>
      <c r="CV1152" s="526"/>
      <c r="CW1152" s="526"/>
      <c r="CX1152" s="526"/>
      <c r="CY1152" s="526"/>
      <c r="CZ1152" s="526"/>
      <c r="DA1152" s="526"/>
      <c r="DB1152" s="526"/>
      <c r="DC1152" s="526"/>
      <c r="DD1152" s="526"/>
      <c r="DE1152" s="526"/>
      <c r="DF1152" s="526"/>
    </row>
    <row r="1153" spans="8:110">
      <c r="H1153" s="524">
        <f t="shared" si="155"/>
        <v>0</v>
      </c>
      <c r="K1153" s="526"/>
      <c r="L1153" s="526"/>
      <c r="M1153" s="526"/>
      <c r="N1153" s="526"/>
      <c r="O1153" s="526"/>
      <c r="P1153" s="526"/>
      <c r="Q1153" s="526"/>
      <c r="R1153" s="526"/>
      <c r="S1153" s="526"/>
      <c r="T1153" s="526"/>
      <c r="U1153" s="526"/>
      <c r="V1153" s="526"/>
      <c r="W1153" s="526"/>
      <c r="X1153" s="526"/>
      <c r="Y1153" s="526"/>
      <c r="Z1153" s="526"/>
      <c r="AA1153" s="526"/>
      <c r="AB1153" s="526"/>
      <c r="AC1153" s="526"/>
      <c r="AD1153" s="526"/>
      <c r="AE1153" s="526"/>
      <c r="AF1153" s="526"/>
      <c r="AG1153" s="526"/>
      <c r="AH1153" s="526"/>
      <c r="AI1153" s="526"/>
      <c r="AJ1153" s="526"/>
      <c r="AK1153" s="526"/>
      <c r="AL1153" s="526"/>
      <c r="AM1153" s="526"/>
      <c r="AN1153" s="526"/>
      <c r="AO1153" s="526"/>
      <c r="AP1153" s="526"/>
      <c r="AQ1153" s="526"/>
      <c r="AR1153" s="526"/>
      <c r="AS1153" s="526"/>
      <c r="AT1153" s="526"/>
      <c r="AU1153" s="526"/>
      <c r="AV1153" s="526"/>
      <c r="AW1153" s="526"/>
      <c r="AX1153" s="526"/>
      <c r="AY1153" s="526"/>
      <c r="AZ1153" s="526"/>
      <c r="BA1153" s="526"/>
      <c r="BB1153" s="526"/>
      <c r="BC1153" s="526"/>
      <c r="BD1153" s="526"/>
      <c r="BE1153" s="526"/>
      <c r="BF1153" s="526"/>
      <c r="BG1153" s="526"/>
      <c r="BH1153" s="526"/>
      <c r="BI1153" s="526"/>
      <c r="BJ1153" s="526"/>
      <c r="BK1153" s="526"/>
      <c r="BL1153" s="526"/>
      <c r="BM1153" s="526"/>
      <c r="BN1153" s="526"/>
      <c r="BO1153" s="526"/>
      <c r="BP1153" s="526"/>
      <c r="BQ1153" s="526"/>
      <c r="BR1153" s="526"/>
      <c r="BS1153" s="526"/>
      <c r="BT1153" s="526"/>
      <c r="BU1153" s="526"/>
      <c r="BV1153" s="526"/>
      <c r="BW1153" s="526"/>
      <c r="BX1153" s="526"/>
      <c r="BY1153" s="526"/>
      <c r="BZ1153" s="526"/>
      <c r="CA1153" s="526"/>
      <c r="CB1153" s="526"/>
      <c r="CC1153" s="526"/>
      <c r="CD1153" s="526"/>
      <c r="CE1153" s="526"/>
      <c r="CF1153" s="526"/>
      <c r="CG1153" s="526"/>
      <c r="CH1153" s="526"/>
      <c r="CI1153" s="526"/>
      <c r="CJ1153" s="526"/>
      <c r="CK1153" s="526"/>
      <c r="CL1153" s="526"/>
      <c r="CM1153" s="526"/>
      <c r="CN1153" s="526"/>
      <c r="CO1153" s="526"/>
      <c r="CP1153" s="526"/>
      <c r="CQ1153" s="526"/>
      <c r="CR1153" s="526"/>
      <c r="CS1153" s="526"/>
      <c r="CT1153" s="526"/>
      <c r="CU1153" s="526"/>
      <c r="CV1153" s="526"/>
      <c r="CW1153" s="526"/>
      <c r="CX1153" s="526"/>
      <c r="CY1153" s="526"/>
      <c r="CZ1153" s="526"/>
      <c r="DA1153" s="526"/>
      <c r="DB1153" s="526"/>
      <c r="DC1153" s="526"/>
      <c r="DD1153" s="526"/>
      <c r="DE1153" s="526"/>
      <c r="DF1153" s="526"/>
    </row>
    <row r="1154" spans="8:110">
      <c r="H1154" s="524">
        <f t="shared" si="155"/>
        <v>0</v>
      </c>
      <c r="K1154" s="526"/>
      <c r="L1154" s="526"/>
      <c r="M1154" s="526"/>
      <c r="N1154" s="526"/>
      <c r="O1154" s="526"/>
      <c r="P1154" s="526"/>
      <c r="Q1154" s="526"/>
      <c r="R1154" s="526"/>
      <c r="S1154" s="526"/>
      <c r="T1154" s="526"/>
      <c r="U1154" s="526"/>
      <c r="V1154" s="526"/>
      <c r="W1154" s="526"/>
      <c r="X1154" s="526"/>
      <c r="Y1154" s="526"/>
      <c r="Z1154" s="526"/>
      <c r="AA1154" s="526"/>
      <c r="AB1154" s="526"/>
      <c r="AC1154" s="526"/>
      <c r="AD1154" s="526"/>
      <c r="AE1154" s="526"/>
      <c r="AF1154" s="526"/>
      <c r="AG1154" s="526"/>
      <c r="AH1154" s="526"/>
      <c r="AI1154" s="526"/>
      <c r="AJ1154" s="526"/>
      <c r="AK1154" s="526"/>
      <c r="AL1154" s="526"/>
      <c r="AM1154" s="526"/>
      <c r="AN1154" s="526"/>
      <c r="AO1154" s="526"/>
      <c r="AP1154" s="526"/>
      <c r="AQ1154" s="526"/>
      <c r="AR1154" s="526"/>
      <c r="AS1154" s="526"/>
      <c r="AT1154" s="526"/>
      <c r="AU1154" s="526"/>
      <c r="AV1154" s="526"/>
      <c r="AW1154" s="526"/>
      <c r="AX1154" s="526"/>
      <c r="AY1154" s="526"/>
      <c r="AZ1154" s="526"/>
      <c r="BA1154" s="526"/>
      <c r="BB1154" s="526"/>
      <c r="BC1154" s="526"/>
      <c r="BD1154" s="526"/>
      <c r="BE1154" s="526"/>
      <c r="BF1154" s="526"/>
      <c r="BG1154" s="526"/>
      <c r="BH1154" s="526"/>
      <c r="BI1154" s="526"/>
      <c r="BJ1154" s="526"/>
      <c r="BK1154" s="526"/>
      <c r="BL1154" s="526"/>
      <c r="BM1154" s="526"/>
      <c r="BN1154" s="526"/>
      <c r="BO1154" s="526"/>
      <c r="BP1154" s="526"/>
      <c r="BQ1154" s="526"/>
      <c r="BR1154" s="526"/>
      <c r="BS1154" s="526"/>
      <c r="BT1154" s="526"/>
      <c r="BU1154" s="526"/>
      <c r="BV1154" s="526"/>
      <c r="BW1154" s="526"/>
      <c r="BX1154" s="526"/>
      <c r="BY1154" s="526"/>
      <c r="BZ1154" s="526"/>
      <c r="CA1154" s="526"/>
      <c r="CB1154" s="526"/>
      <c r="CC1154" s="526"/>
      <c r="CD1154" s="526"/>
      <c r="CE1154" s="526"/>
      <c r="CF1154" s="526"/>
      <c r="CG1154" s="526"/>
      <c r="CH1154" s="526"/>
      <c r="CI1154" s="526"/>
      <c r="CJ1154" s="526"/>
      <c r="CK1154" s="526"/>
      <c r="CL1154" s="526"/>
      <c r="CM1154" s="526"/>
      <c r="CN1154" s="526"/>
      <c r="CO1154" s="526"/>
      <c r="CP1154" s="526"/>
      <c r="CQ1154" s="526"/>
      <c r="CR1154" s="526"/>
      <c r="CS1154" s="526"/>
      <c r="CT1154" s="526"/>
      <c r="CU1154" s="526"/>
      <c r="CV1154" s="526"/>
      <c r="CW1154" s="526"/>
      <c r="CX1154" s="526"/>
      <c r="CY1154" s="526"/>
      <c r="CZ1154" s="526"/>
      <c r="DA1154" s="526"/>
      <c r="DB1154" s="526"/>
      <c r="DC1154" s="526"/>
      <c r="DD1154" s="526"/>
      <c r="DE1154" s="526"/>
      <c r="DF1154" s="526"/>
    </row>
    <row r="1155" spans="8:110">
      <c r="H1155" s="524">
        <f t="shared" si="155"/>
        <v>0</v>
      </c>
      <c r="K1155" s="526"/>
      <c r="L1155" s="526"/>
      <c r="M1155" s="526"/>
      <c r="N1155" s="526"/>
      <c r="O1155" s="526"/>
      <c r="P1155" s="526"/>
      <c r="Q1155" s="526"/>
      <c r="R1155" s="526"/>
      <c r="S1155" s="526"/>
      <c r="T1155" s="526"/>
      <c r="U1155" s="526"/>
      <c r="V1155" s="526"/>
      <c r="W1155" s="526"/>
      <c r="X1155" s="526"/>
      <c r="Y1155" s="526"/>
      <c r="Z1155" s="526"/>
      <c r="AA1155" s="526"/>
      <c r="AB1155" s="526"/>
      <c r="AC1155" s="526"/>
      <c r="AD1155" s="526"/>
      <c r="AE1155" s="526"/>
      <c r="AF1155" s="526"/>
      <c r="AG1155" s="526"/>
      <c r="AH1155" s="526"/>
      <c r="AI1155" s="526"/>
      <c r="AJ1155" s="526"/>
      <c r="AK1155" s="526"/>
      <c r="AL1155" s="526"/>
      <c r="AM1155" s="526"/>
      <c r="AN1155" s="526"/>
      <c r="AO1155" s="526"/>
      <c r="AP1155" s="526"/>
      <c r="AQ1155" s="526"/>
      <c r="AR1155" s="526"/>
      <c r="AS1155" s="526"/>
      <c r="AT1155" s="526"/>
      <c r="AU1155" s="526"/>
      <c r="AV1155" s="526"/>
      <c r="AW1155" s="526"/>
      <c r="AX1155" s="526"/>
      <c r="AY1155" s="526"/>
      <c r="AZ1155" s="526"/>
      <c r="BA1155" s="526"/>
      <c r="BB1155" s="526"/>
      <c r="BC1155" s="526"/>
      <c r="BD1155" s="526"/>
      <c r="BE1155" s="526"/>
      <c r="BF1155" s="526"/>
      <c r="BG1155" s="526"/>
      <c r="BH1155" s="526"/>
      <c r="BI1155" s="526"/>
      <c r="BJ1155" s="526"/>
      <c r="BK1155" s="526"/>
      <c r="BL1155" s="526"/>
      <c r="BM1155" s="526"/>
      <c r="BN1155" s="526"/>
      <c r="BO1155" s="526"/>
      <c r="BP1155" s="526"/>
      <c r="BQ1155" s="526"/>
      <c r="BR1155" s="526"/>
      <c r="BS1155" s="526"/>
      <c r="BT1155" s="526"/>
      <c r="BU1155" s="526"/>
      <c r="BV1155" s="526"/>
      <c r="BW1155" s="526"/>
      <c r="BX1155" s="526"/>
      <c r="BY1155" s="526"/>
      <c r="BZ1155" s="526"/>
      <c r="CA1155" s="526"/>
      <c r="CB1155" s="526"/>
      <c r="CC1155" s="526"/>
      <c r="CD1155" s="526"/>
      <c r="CE1155" s="526"/>
      <c r="CF1155" s="526"/>
      <c r="CG1155" s="526"/>
      <c r="CH1155" s="526"/>
      <c r="CI1155" s="526"/>
      <c r="CJ1155" s="526"/>
      <c r="CK1155" s="526"/>
      <c r="CL1155" s="526"/>
      <c r="CM1155" s="526"/>
      <c r="CN1155" s="526"/>
      <c r="CO1155" s="526"/>
      <c r="CP1155" s="526"/>
      <c r="CQ1155" s="526"/>
      <c r="CR1155" s="526"/>
      <c r="CS1155" s="526"/>
      <c r="CT1155" s="526"/>
      <c r="CU1155" s="526"/>
      <c r="CV1155" s="526"/>
      <c r="CW1155" s="526"/>
      <c r="CX1155" s="526"/>
      <c r="CY1155" s="526"/>
      <c r="CZ1155" s="526"/>
      <c r="DA1155" s="526"/>
      <c r="DB1155" s="526"/>
      <c r="DC1155" s="526"/>
      <c r="DD1155" s="526"/>
      <c r="DE1155" s="526"/>
      <c r="DF1155" s="526"/>
    </row>
    <row r="1156" spans="8:110">
      <c r="H1156" s="524">
        <f t="shared" si="155"/>
        <v>0</v>
      </c>
      <c r="K1156" s="526"/>
      <c r="L1156" s="526"/>
      <c r="M1156" s="526"/>
      <c r="N1156" s="526"/>
      <c r="O1156" s="526"/>
      <c r="P1156" s="526"/>
      <c r="Q1156" s="526"/>
      <c r="R1156" s="526"/>
      <c r="S1156" s="526"/>
      <c r="T1156" s="526"/>
      <c r="U1156" s="526"/>
      <c r="V1156" s="526"/>
      <c r="W1156" s="526"/>
      <c r="X1156" s="526"/>
      <c r="Y1156" s="526"/>
      <c r="Z1156" s="526"/>
      <c r="AA1156" s="526"/>
      <c r="AB1156" s="526"/>
      <c r="AC1156" s="526"/>
      <c r="AD1156" s="526"/>
      <c r="AE1156" s="526"/>
      <c r="AF1156" s="526"/>
      <c r="AG1156" s="526"/>
      <c r="AH1156" s="526"/>
      <c r="AI1156" s="526"/>
      <c r="AJ1156" s="526"/>
      <c r="AK1156" s="526"/>
      <c r="AL1156" s="526"/>
      <c r="AM1156" s="526"/>
      <c r="AN1156" s="526"/>
      <c r="AO1156" s="526"/>
      <c r="AP1156" s="526"/>
      <c r="AQ1156" s="526"/>
      <c r="AR1156" s="526"/>
      <c r="AS1156" s="526"/>
      <c r="AT1156" s="526"/>
      <c r="AU1156" s="526"/>
      <c r="AV1156" s="526"/>
      <c r="AW1156" s="526"/>
      <c r="AX1156" s="526"/>
      <c r="AY1156" s="526"/>
      <c r="AZ1156" s="526"/>
      <c r="BA1156" s="526"/>
      <c r="BB1156" s="526"/>
      <c r="BC1156" s="526"/>
      <c r="BD1156" s="526"/>
      <c r="BE1156" s="526"/>
      <c r="BF1156" s="526"/>
      <c r="BG1156" s="526"/>
      <c r="BH1156" s="526"/>
      <c r="BI1156" s="526"/>
      <c r="BJ1156" s="526"/>
      <c r="BK1156" s="526"/>
      <c r="BL1156" s="526"/>
      <c r="BM1156" s="526"/>
      <c r="BN1156" s="526"/>
      <c r="BO1156" s="526"/>
      <c r="BP1156" s="526"/>
      <c r="BQ1156" s="526"/>
      <c r="BR1156" s="526"/>
      <c r="BS1156" s="526"/>
      <c r="BT1156" s="526"/>
      <c r="BU1156" s="526"/>
      <c r="BV1156" s="526"/>
      <c r="BW1156" s="526"/>
      <c r="BX1156" s="526"/>
      <c r="BY1156" s="526"/>
      <c r="BZ1156" s="526"/>
      <c r="CA1156" s="526"/>
      <c r="CB1156" s="526"/>
      <c r="CC1156" s="526"/>
      <c r="CD1156" s="526"/>
      <c r="CE1156" s="526"/>
      <c r="CF1156" s="526"/>
      <c r="CG1156" s="526"/>
      <c r="CH1156" s="526"/>
      <c r="CI1156" s="526"/>
      <c r="CJ1156" s="526"/>
      <c r="CK1156" s="526"/>
      <c r="CL1156" s="526"/>
      <c r="CM1156" s="526"/>
      <c r="CN1156" s="526"/>
      <c r="CO1156" s="526"/>
      <c r="CP1156" s="526"/>
      <c r="CQ1156" s="526"/>
      <c r="CR1156" s="526"/>
      <c r="CS1156" s="526"/>
      <c r="CT1156" s="526"/>
      <c r="CU1156" s="526"/>
      <c r="CV1156" s="526"/>
      <c r="CW1156" s="526"/>
      <c r="CX1156" s="526"/>
      <c r="CY1156" s="526"/>
      <c r="CZ1156" s="526"/>
      <c r="DA1156" s="526"/>
      <c r="DB1156" s="526"/>
      <c r="DC1156" s="526"/>
      <c r="DD1156" s="526"/>
      <c r="DE1156" s="526"/>
      <c r="DF1156" s="526"/>
    </row>
    <row r="1157" spans="8:110">
      <c r="H1157" s="524">
        <f t="shared" si="155"/>
        <v>0</v>
      </c>
      <c r="K1157" s="526"/>
      <c r="L1157" s="526"/>
      <c r="M1157" s="526"/>
      <c r="N1157" s="526"/>
      <c r="O1157" s="526"/>
      <c r="P1157" s="526"/>
      <c r="Q1157" s="526"/>
      <c r="R1157" s="526"/>
      <c r="S1157" s="526"/>
      <c r="T1157" s="526"/>
      <c r="U1157" s="526"/>
      <c r="V1157" s="526"/>
      <c r="W1157" s="526"/>
      <c r="X1157" s="526"/>
      <c r="Y1157" s="526"/>
      <c r="Z1157" s="526"/>
      <c r="AA1157" s="526"/>
      <c r="AB1157" s="526"/>
      <c r="AC1157" s="526"/>
      <c r="AD1157" s="526"/>
      <c r="AE1157" s="526"/>
      <c r="AF1157" s="526"/>
      <c r="AG1157" s="526"/>
      <c r="AH1157" s="526"/>
      <c r="AI1157" s="526"/>
      <c r="AJ1157" s="526"/>
      <c r="AK1157" s="526"/>
      <c r="AL1157" s="526"/>
      <c r="AM1157" s="526"/>
      <c r="AN1157" s="526"/>
      <c r="AO1157" s="526"/>
      <c r="AP1157" s="526"/>
      <c r="AQ1157" s="526"/>
      <c r="AR1157" s="526"/>
      <c r="AS1157" s="526"/>
      <c r="AT1157" s="526"/>
      <c r="AU1157" s="526"/>
      <c r="AV1157" s="526"/>
      <c r="AW1157" s="526"/>
      <c r="AX1157" s="526"/>
      <c r="AY1157" s="526"/>
      <c r="AZ1157" s="526"/>
      <c r="BA1157" s="526"/>
      <c r="BB1157" s="526"/>
      <c r="BC1157" s="526"/>
      <c r="BD1157" s="526"/>
      <c r="BE1157" s="526"/>
      <c r="BF1157" s="526"/>
      <c r="BG1157" s="526"/>
      <c r="BH1157" s="526"/>
      <c r="BI1157" s="526"/>
      <c r="BJ1157" s="526"/>
      <c r="BK1157" s="526"/>
      <c r="BL1157" s="526"/>
      <c r="BM1157" s="526"/>
      <c r="BN1157" s="526"/>
      <c r="BO1157" s="526"/>
      <c r="BP1157" s="526"/>
      <c r="BQ1157" s="526"/>
      <c r="BR1157" s="526"/>
      <c r="BS1157" s="526"/>
      <c r="BT1157" s="526"/>
      <c r="BU1157" s="526"/>
      <c r="BV1157" s="526"/>
      <c r="BW1157" s="526"/>
      <c r="BX1157" s="526"/>
      <c r="BY1157" s="526"/>
      <c r="BZ1157" s="526"/>
      <c r="CA1157" s="526"/>
      <c r="CB1157" s="526"/>
      <c r="CC1157" s="526"/>
      <c r="CD1157" s="526"/>
      <c r="CE1157" s="526"/>
      <c r="CF1157" s="526"/>
      <c r="CG1157" s="526"/>
      <c r="CH1157" s="526"/>
      <c r="CI1157" s="526"/>
      <c r="CJ1157" s="526"/>
      <c r="CK1157" s="526"/>
      <c r="CL1157" s="526"/>
      <c r="CM1157" s="526"/>
      <c r="CN1157" s="526"/>
      <c r="CO1157" s="526"/>
      <c r="CP1157" s="526"/>
      <c r="CQ1157" s="526"/>
      <c r="CR1157" s="526"/>
      <c r="CS1157" s="526"/>
      <c r="CT1157" s="526"/>
      <c r="CU1157" s="526"/>
      <c r="CV1157" s="526"/>
      <c r="CW1157" s="526"/>
      <c r="CX1157" s="526"/>
      <c r="CY1157" s="526"/>
      <c r="CZ1157" s="526"/>
      <c r="DA1157" s="526"/>
      <c r="DB1157" s="526"/>
      <c r="DC1157" s="526"/>
      <c r="DD1157" s="526"/>
      <c r="DE1157" s="526"/>
      <c r="DF1157" s="526"/>
    </row>
    <row r="1158" spans="8:110">
      <c r="H1158" s="524">
        <f t="shared" si="155"/>
        <v>0</v>
      </c>
      <c r="K1158" s="526"/>
      <c r="L1158" s="526"/>
      <c r="M1158" s="526"/>
      <c r="N1158" s="526"/>
      <c r="O1158" s="526"/>
      <c r="P1158" s="526"/>
      <c r="Q1158" s="526"/>
      <c r="R1158" s="526"/>
      <c r="S1158" s="526"/>
      <c r="T1158" s="526"/>
      <c r="U1158" s="526"/>
      <c r="V1158" s="526"/>
      <c r="W1158" s="526"/>
      <c r="X1158" s="526"/>
      <c r="Y1158" s="526"/>
      <c r="Z1158" s="526"/>
      <c r="AA1158" s="526"/>
      <c r="AB1158" s="526"/>
      <c r="AC1158" s="526"/>
      <c r="AD1158" s="526"/>
      <c r="AE1158" s="526"/>
      <c r="AF1158" s="526"/>
      <c r="AG1158" s="526"/>
      <c r="AH1158" s="526"/>
      <c r="AI1158" s="526"/>
      <c r="AJ1158" s="526"/>
      <c r="AK1158" s="526"/>
      <c r="AL1158" s="526"/>
      <c r="AM1158" s="526"/>
      <c r="AN1158" s="526"/>
      <c r="AO1158" s="526"/>
      <c r="AP1158" s="526"/>
      <c r="AQ1158" s="526"/>
      <c r="AR1158" s="526"/>
      <c r="AS1158" s="526"/>
      <c r="AT1158" s="526"/>
      <c r="AU1158" s="526"/>
      <c r="AV1158" s="526"/>
      <c r="AW1158" s="526"/>
      <c r="AX1158" s="526"/>
      <c r="AY1158" s="526"/>
      <c r="AZ1158" s="526"/>
      <c r="BA1158" s="526"/>
      <c r="BB1158" s="526"/>
      <c r="BC1158" s="526"/>
      <c r="BD1158" s="526"/>
      <c r="BE1158" s="526"/>
      <c r="BF1158" s="526"/>
      <c r="BG1158" s="526"/>
      <c r="BH1158" s="526"/>
      <c r="BI1158" s="526"/>
      <c r="BJ1158" s="526"/>
      <c r="BK1158" s="526"/>
      <c r="BL1158" s="526"/>
      <c r="BM1158" s="526"/>
      <c r="BN1158" s="526"/>
      <c r="BO1158" s="526"/>
      <c r="BP1158" s="526"/>
      <c r="BQ1158" s="526"/>
      <c r="BR1158" s="526"/>
      <c r="BS1158" s="526"/>
      <c r="BT1158" s="526"/>
      <c r="BU1158" s="526"/>
      <c r="BV1158" s="526"/>
      <c r="BW1158" s="526"/>
      <c r="BX1158" s="526"/>
      <c r="BY1158" s="526"/>
      <c r="BZ1158" s="526"/>
      <c r="CA1158" s="526"/>
      <c r="CB1158" s="526"/>
      <c r="CC1158" s="526"/>
      <c r="CD1158" s="526"/>
      <c r="CE1158" s="526"/>
      <c r="CF1158" s="526"/>
      <c r="CG1158" s="526"/>
      <c r="CH1158" s="526"/>
      <c r="CI1158" s="526"/>
      <c r="CJ1158" s="526"/>
      <c r="CK1158" s="526"/>
      <c r="CL1158" s="526"/>
      <c r="CM1158" s="526"/>
      <c r="CN1158" s="526"/>
      <c r="CO1158" s="526"/>
      <c r="CP1158" s="526"/>
      <c r="CQ1158" s="526"/>
      <c r="CR1158" s="526"/>
      <c r="CS1158" s="526"/>
      <c r="CT1158" s="526"/>
      <c r="CU1158" s="526"/>
      <c r="CV1158" s="526"/>
      <c r="CW1158" s="526"/>
      <c r="CX1158" s="526"/>
      <c r="CY1158" s="526"/>
      <c r="CZ1158" s="526"/>
      <c r="DA1158" s="526"/>
      <c r="DB1158" s="526"/>
      <c r="DC1158" s="526"/>
      <c r="DD1158" s="526"/>
      <c r="DE1158" s="526"/>
      <c r="DF1158" s="526"/>
    </row>
    <row r="1159" spans="8:110">
      <c r="H1159" s="524">
        <f t="shared" si="155"/>
        <v>0</v>
      </c>
      <c r="K1159" s="526"/>
      <c r="L1159" s="526"/>
      <c r="M1159" s="526"/>
      <c r="N1159" s="526"/>
      <c r="O1159" s="526"/>
      <c r="P1159" s="526"/>
      <c r="Q1159" s="526"/>
      <c r="R1159" s="526"/>
      <c r="S1159" s="526"/>
      <c r="T1159" s="526"/>
      <c r="U1159" s="526"/>
      <c r="V1159" s="526"/>
      <c r="W1159" s="526"/>
      <c r="X1159" s="526"/>
      <c r="Y1159" s="526"/>
      <c r="Z1159" s="526"/>
      <c r="AA1159" s="526"/>
      <c r="AB1159" s="526"/>
      <c r="AC1159" s="526"/>
      <c r="AD1159" s="526"/>
      <c r="AE1159" s="526"/>
      <c r="AF1159" s="526"/>
      <c r="AG1159" s="526"/>
      <c r="AH1159" s="526"/>
      <c r="AI1159" s="526"/>
      <c r="AJ1159" s="526"/>
      <c r="AK1159" s="526"/>
      <c r="AL1159" s="526"/>
      <c r="AM1159" s="526"/>
      <c r="AN1159" s="526"/>
      <c r="AO1159" s="526"/>
      <c r="AP1159" s="526"/>
      <c r="AQ1159" s="526"/>
      <c r="AR1159" s="526"/>
      <c r="AS1159" s="526"/>
      <c r="AT1159" s="526"/>
      <c r="AU1159" s="526"/>
      <c r="AV1159" s="526"/>
      <c r="AW1159" s="526"/>
      <c r="AX1159" s="526"/>
      <c r="AY1159" s="526"/>
      <c r="AZ1159" s="526"/>
      <c r="BA1159" s="526"/>
      <c r="BB1159" s="526"/>
      <c r="BC1159" s="526"/>
      <c r="BD1159" s="526"/>
      <c r="BE1159" s="526"/>
      <c r="BF1159" s="526"/>
      <c r="BG1159" s="526"/>
      <c r="BH1159" s="526"/>
      <c r="BI1159" s="526"/>
      <c r="BJ1159" s="526"/>
      <c r="BK1159" s="526"/>
      <c r="BL1159" s="526"/>
      <c r="BM1159" s="526"/>
      <c r="BN1159" s="526"/>
      <c r="BO1159" s="526"/>
      <c r="BP1159" s="526"/>
      <c r="BQ1159" s="526"/>
      <c r="BR1159" s="526"/>
      <c r="BS1159" s="526"/>
      <c r="BT1159" s="526"/>
      <c r="BU1159" s="526"/>
      <c r="BV1159" s="526"/>
      <c r="BW1159" s="526"/>
      <c r="BX1159" s="526"/>
      <c r="BY1159" s="526"/>
      <c r="BZ1159" s="526"/>
      <c r="CA1159" s="526"/>
      <c r="CB1159" s="526"/>
      <c r="CC1159" s="526"/>
      <c r="CD1159" s="526"/>
      <c r="CE1159" s="526"/>
      <c r="CF1159" s="526"/>
      <c r="CG1159" s="526"/>
      <c r="CH1159" s="526"/>
      <c r="CI1159" s="526"/>
      <c r="CJ1159" s="526"/>
      <c r="CK1159" s="526"/>
      <c r="CL1159" s="526"/>
      <c r="CM1159" s="526"/>
      <c r="CN1159" s="526"/>
      <c r="CO1159" s="526"/>
      <c r="CP1159" s="526"/>
      <c r="CQ1159" s="526"/>
      <c r="CR1159" s="526"/>
      <c r="CS1159" s="526"/>
      <c r="CT1159" s="526"/>
      <c r="CU1159" s="526"/>
      <c r="CV1159" s="526"/>
      <c r="CW1159" s="526"/>
      <c r="CX1159" s="526"/>
      <c r="CY1159" s="526"/>
      <c r="CZ1159" s="526"/>
      <c r="DA1159" s="526"/>
      <c r="DB1159" s="526"/>
      <c r="DC1159" s="526"/>
      <c r="DD1159" s="526"/>
      <c r="DE1159" s="526"/>
      <c r="DF1159" s="526"/>
    </row>
    <row r="1160" spans="8:110">
      <c r="H1160" s="524">
        <f t="shared" si="155"/>
        <v>0</v>
      </c>
      <c r="K1160" s="526"/>
      <c r="L1160" s="526"/>
      <c r="M1160" s="526"/>
      <c r="N1160" s="526"/>
      <c r="O1160" s="526"/>
      <c r="P1160" s="526"/>
      <c r="Q1160" s="526"/>
      <c r="R1160" s="526"/>
      <c r="S1160" s="526"/>
      <c r="T1160" s="526"/>
      <c r="U1160" s="526"/>
      <c r="V1160" s="526"/>
      <c r="W1160" s="526"/>
      <c r="X1160" s="526"/>
      <c r="Y1160" s="526"/>
      <c r="Z1160" s="526"/>
      <c r="AA1160" s="526"/>
      <c r="AB1160" s="526"/>
      <c r="AC1160" s="526"/>
      <c r="AD1160" s="526"/>
      <c r="AE1160" s="526"/>
      <c r="AF1160" s="526"/>
      <c r="AG1160" s="526"/>
      <c r="AH1160" s="526"/>
      <c r="AI1160" s="526"/>
      <c r="AJ1160" s="526"/>
      <c r="AK1160" s="526"/>
      <c r="AL1160" s="526"/>
      <c r="AM1160" s="526"/>
      <c r="AN1160" s="526"/>
      <c r="AO1160" s="526"/>
      <c r="AP1160" s="526"/>
      <c r="AQ1160" s="526"/>
      <c r="AR1160" s="526"/>
      <c r="AS1160" s="526"/>
      <c r="AT1160" s="526"/>
      <c r="AU1160" s="526"/>
      <c r="AV1160" s="526"/>
      <c r="AW1160" s="526"/>
      <c r="AX1160" s="526"/>
      <c r="AY1160" s="526"/>
      <c r="AZ1160" s="526"/>
      <c r="BA1160" s="526"/>
      <c r="BB1160" s="526"/>
      <c r="BC1160" s="526"/>
      <c r="BD1160" s="526"/>
      <c r="BE1160" s="526"/>
      <c r="BF1160" s="526"/>
      <c r="BG1160" s="526"/>
      <c r="BH1160" s="526"/>
      <c r="BI1160" s="526"/>
      <c r="BJ1160" s="526"/>
      <c r="BK1160" s="526"/>
      <c r="BL1160" s="526"/>
      <c r="BM1160" s="526"/>
      <c r="BN1160" s="526"/>
      <c r="BO1160" s="526"/>
      <c r="BP1160" s="526"/>
      <c r="BQ1160" s="526"/>
      <c r="BR1160" s="526"/>
      <c r="BS1160" s="526"/>
      <c r="BT1160" s="526"/>
      <c r="BU1160" s="526"/>
      <c r="BV1160" s="526"/>
      <c r="BW1160" s="526"/>
      <c r="BX1160" s="526"/>
      <c r="BY1160" s="526"/>
      <c r="BZ1160" s="526"/>
      <c r="CA1160" s="526"/>
      <c r="CB1160" s="526"/>
      <c r="CC1160" s="526"/>
      <c r="CD1160" s="526"/>
      <c r="CE1160" s="526"/>
      <c r="CF1160" s="526"/>
      <c r="CG1160" s="526"/>
      <c r="CH1160" s="526"/>
      <c r="CI1160" s="526"/>
      <c r="CJ1160" s="526"/>
      <c r="CK1160" s="526"/>
      <c r="CL1160" s="526"/>
      <c r="CM1160" s="526"/>
      <c r="CN1160" s="526"/>
      <c r="CO1160" s="526"/>
      <c r="CP1160" s="526"/>
      <c r="CQ1160" s="526"/>
      <c r="CR1160" s="526"/>
      <c r="CS1160" s="526"/>
      <c r="CT1160" s="526"/>
      <c r="CU1160" s="526"/>
      <c r="CV1160" s="526"/>
      <c r="CW1160" s="526"/>
      <c r="CX1160" s="526"/>
      <c r="CY1160" s="526"/>
      <c r="CZ1160" s="526"/>
      <c r="DA1160" s="526"/>
      <c r="DB1160" s="526"/>
      <c r="DC1160" s="526"/>
      <c r="DD1160" s="526"/>
      <c r="DE1160" s="526"/>
      <c r="DF1160" s="526"/>
    </row>
    <row r="1161" spans="8:110">
      <c r="H1161" s="524">
        <f t="shared" si="155"/>
        <v>0</v>
      </c>
      <c r="K1161" s="526"/>
      <c r="L1161" s="526"/>
      <c r="M1161" s="526"/>
      <c r="N1161" s="526"/>
      <c r="O1161" s="526"/>
      <c r="P1161" s="526"/>
      <c r="Q1161" s="526"/>
      <c r="R1161" s="526"/>
      <c r="S1161" s="526"/>
      <c r="T1161" s="526"/>
      <c r="U1161" s="526"/>
      <c r="V1161" s="526"/>
      <c r="W1161" s="526"/>
      <c r="X1161" s="526"/>
      <c r="Y1161" s="526"/>
      <c r="Z1161" s="526"/>
      <c r="AA1161" s="526"/>
      <c r="AB1161" s="526"/>
      <c r="AC1161" s="526"/>
      <c r="AD1161" s="526"/>
      <c r="AE1161" s="526"/>
      <c r="AF1161" s="526"/>
      <c r="AG1161" s="526"/>
      <c r="AH1161" s="526"/>
      <c r="AI1161" s="526"/>
      <c r="AJ1161" s="526"/>
      <c r="AK1161" s="526"/>
      <c r="AL1161" s="526"/>
      <c r="AM1161" s="526"/>
      <c r="AN1161" s="526"/>
      <c r="AO1161" s="526"/>
      <c r="AP1161" s="526"/>
      <c r="AQ1161" s="526"/>
      <c r="AR1161" s="526"/>
      <c r="AS1161" s="526"/>
      <c r="AT1161" s="526"/>
      <c r="AU1161" s="526"/>
      <c r="AV1161" s="526"/>
      <c r="AW1161" s="526"/>
      <c r="AX1161" s="526"/>
      <c r="AY1161" s="526"/>
      <c r="AZ1161" s="526"/>
      <c r="BA1161" s="526"/>
      <c r="BB1161" s="526"/>
      <c r="BC1161" s="526"/>
      <c r="BD1161" s="526"/>
      <c r="BE1161" s="526"/>
      <c r="BF1161" s="526"/>
      <c r="BG1161" s="526"/>
      <c r="BH1161" s="526"/>
      <c r="BI1161" s="526"/>
      <c r="BJ1161" s="526"/>
      <c r="BK1161" s="526"/>
      <c r="BL1161" s="526"/>
      <c r="BM1161" s="526"/>
      <c r="BN1161" s="526"/>
      <c r="BO1161" s="526"/>
      <c r="BP1161" s="526"/>
      <c r="BQ1161" s="526"/>
      <c r="BR1161" s="526"/>
      <c r="BS1161" s="526"/>
      <c r="BT1161" s="526"/>
      <c r="BU1161" s="526"/>
      <c r="BV1161" s="526"/>
      <c r="BW1161" s="526"/>
      <c r="BX1161" s="526"/>
      <c r="BY1161" s="526"/>
      <c r="BZ1161" s="526"/>
      <c r="CA1161" s="526"/>
      <c r="CB1161" s="526"/>
      <c r="CC1161" s="526"/>
      <c r="CD1161" s="526"/>
      <c r="CE1161" s="526"/>
      <c r="CF1161" s="526"/>
      <c r="CG1161" s="526"/>
      <c r="CH1161" s="526"/>
      <c r="CI1161" s="526"/>
      <c r="CJ1161" s="526"/>
      <c r="CK1161" s="526"/>
      <c r="CL1161" s="526"/>
      <c r="CM1161" s="526"/>
      <c r="CN1161" s="526"/>
      <c r="CO1161" s="526"/>
      <c r="CP1161" s="526"/>
      <c r="CQ1161" s="526"/>
      <c r="CR1161" s="526"/>
      <c r="CS1161" s="526"/>
      <c r="CT1161" s="526"/>
      <c r="CU1161" s="526"/>
      <c r="CV1161" s="526"/>
      <c r="CW1161" s="526"/>
      <c r="CX1161" s="526"/>
      <c r="CY1161" s="526"/>
      <c r="CZ1161" s="526"/>
      <c r="DA1161" s="526"/>
      <c r="DB1161" s="526"/>
      <c r="DC1161" s="526"/>
      <c r="DD1161" s="526"/>
      <c r="DE1161" s="526"/>
      <c r="DF1161" s="526"/>
    </row>
    <row r="1162" spans="8:110">
      <c r="H1162" s="524">
        <f t="shared" si="155"/>
        <v>0</v>
      </c>
      <c r="K1162" s="526"/>
      <c r="L1162" s="526"/>
      <c r="M1162" s="526"/>
      <c r="N1162" s="526"/>
      <c r="O1162" s="526"/>
      <c r="P1162" s="526"/>
      <c r="Q1162" s="526"/>
      <c r="R1162" s="526"/>
      <c r="S1162" s="526"/>
      <c r="T1162" s="526"/>
      <c r="U1162" s="526"/>
      <c r="V1162" s="526"/>
      <c r="W1162" s="526"/>
      <c r="X1162" s="526"/>
      <c r="Y1162" s="526"/>
      <c r="Z1162" s="526"/>
      <c r="AA1162" s="526"/>
      <c r="AB1162" s="526"/>
      <c r="AC1162" s="526"/>
      <c r="AD1162" s="526"/>
      <c r="AE1162" s="526"/>
      <c r="AF1162" s="526"/>
      <c r="AG1162" s="526"/>
      <c r="AH1162" s="526"/>
      <c r="AI1162" s="526"/>
      <c r="AJ1162" s="526"/>
      <c r="AK1162" s="526"/>
      <c r="AL1162" s="526"/>
      <c r="AM1162" s="526"/>
      <c r="AN1162" s="526"/>
      <c r="AO1162" s="526"/>
      <c r="AP1162" s="526"/>
      <c r="AQ1162" s="526"/>
      <c r="AR1162" s="526"/>
      <c r="AS1162" s="526"/>
      <c r="AT1162" s="526"/>
      <c r="AU1162" s="526"/>
      <c r="AV1162" s="526"/>
      <c r="AW1162" s="526"/>
      <c r="AX1162" s="526"/>
      <c r="AY1162" s="526"/>
      <c r="AZ1162" s="526"/>
      <c r="BA1162" s="526"/>
      <c r="BB1162" s="526"/>
      <c r="BC1162" s="526"/>
      <c r="BD1162" s="526"/>
      <c r="BE1162" s="526"/>
      <c r="BF1162" s="526"/>
      <c r="BG1162" s="526"/>
      <c r="BH1162" s="526"/>
      <c r="BI1162" s="526"/>
      <c r="BJ1162" s="526"/>
      <c r="BK1162" s="526"/>
      <c r="BL1162" s="526"/>
      <c r="BM1162" s="526"/>
      <c r="BN1162" s="526"/>
      <c r="BO1162" s="526"/>
      <c r="BP1162" s="526"/>
      <c r="BQ1162" s="526"/>
      <c r="BR1162" s="526"/>
      <c r="BS1162" s="526"/>
      <c r="BT1162" s="526"/>
      <c r="BU1162" s="526"/>
      <c r="BV1162" s="526"/>
      <c r="BW1162" s="526"/>
      <c r="BX1162" s="526"/>
      <c r="BY1162" s="526"/>
      <c r="BZ1162" s="526"/>
      <c r="CA1162" s="526"/>
      <c r="CB1162" s="526"/>
      <c r="CC1162" s="526"/>
      <c r="CD1162" s="526"/>
      <c r="CE1162" s="526"/>
      <c r="CF1162" s="526"/>
      <c r="CG1162" s="526"/>
      <c r="CH1162" s="526"/>
      <c r="CI1162" s="526"/>
      <c r="CJ1162" s="526"/>
      <c r="CK1162" s="526"/>
      <c r="CL1162" s="526"/>
      <c r="CM1162" s="526"/>
      <c r="CN1162" s="526"/>
      <c r="CO1162" s="526"/>
      <c r="CP1162" s="526"/>
      <c r="CQ1162" s="526"/>
      <c r="CR1162" s="526"/>
      <c r="CS1162" s="526"/>
      <c r="CT1162" s="526"/>
      <c r="CU1162" s="526"/>
      <c r="CV1162" s="526"/>
      <c r="CW1162" s="526"/>
      <c r="CX1162" s="526"/>
      <c r="CY1162" s="526"/>
      <c r="CZ1162" s="526"/>
      <c r="DA1162" s="526"/>
      <c r="DB1162" s="526"/>
      <c r="DC1162" s="526"/>
      <c r="DD1162" s="526"/>
      <c r="DE1162" s="526"/>
      <c r="DF1162" s="526"/>
    </row>
    <row r="1163" spans="8:110">
      <c r="H1163" s="524">
        <f t="shared" si="155"/>
        <v>0</v>
      </c>
      <c r="K1163" s="526"/>
      <c r="L1163" s="526"/>
      <c r="M1163" s="526"/>
      <c r="N1163" s="526"/>
      <c r="O1163" s="526"/>
      <c r="P1163" s="526"/>
      <c r="Q1163" s="526"/>
      <c r="R1163" s="526"/>
      <c r="S1163" s="526"/>
      <c r="T1163" s="526"/>
      <c r="U1163" s="526"/>
      <c r="V1163" s="526"/>
      <c r="W1163" s="526"/>
      <c r="X1163" s="526"/>
      <c r="Y1163" s="526"/>
      <c r="Z1163" s="526"/>
      <c r="AA1163" s="526"/>
      <c r="AB1163" s="526"/>
      <c r="AC1163" s="526"/>
      <c r="AD1163" s="526"/>
      <c r="AE1163" s="526"/>
      <c r="AF1163" s="526"/>
      <c r="AG1163" s="526"/>
      <c r="AH1163" s="526"/>
      <c r="AI1163" s="526"/>
      <c r="AJ1163" s="526"/>
      <c r="AK1163" s="526"/>
      <c r="AL1163" s="526"/>
      <c r="AM1163" s="526"/>
      <c r="AN1163" s="526"/>
      <c r="AO1163" s="526"/>
      <c r="AP1163" s="526"/>
      <c r="AQ1163" s="526"/>
      <c r="AR1163" s="526"/>
      <c r="AS1163" s="526"/>
      <c r="AT1163" s="526"/>
      <c r="AU1163" s="526"/>
      <c r="AV1163" s="526"/>
      <c r="AW1163" s="526"/>
      <c r="AX1163" s="526"/>
      <c r="AY1163" s="526"/>
      <c r="AZ1163" s="526"/>
      <c r="BA1163" s="526"/>
      <c r="BB1163" s="526"/>
      <c r="BC1163" s="526"/>
      <c r="BD1163" s="526"/>
      <c r="BE1163" s="526"/>
      <c r="BF1163" s="526"/>
      <c r="BG1163" s="526"/>
      <c r="BH1163" s="526"/>
      <c r="BI1163" s="526"/>
      <c r="BJ1163" s="526"/>
      <c r="BK1163" s="526"/>
      <c r="BL1163" s="526"/>
      <c r="BM1163" s="526"/>
      <c r="BN1163" s="526"/>
      <c r="BO1163" s="526"/>
      <c r="BP1163" s="526"/>
      <c r="BQ1163" s="526"/>
      <c r="BR1163" s="526"/>
      <c r="BS1163" s="526"/>
      <c r="BT1163" s="526"/>
      <c r="BU1163" s="526"/>
      <c r="BV1163" s="526"/>
      <c r="BW1163" s="526"/>
      <c r="BX1163" s="526"/>
      <c r="BY1163" s="526"/>
      <c r="BZ1163" s="526"/>
      <c r="CA1163" s="526"/>
      <c r="CB1163" s="526"/>
      <c r="CC1163" s="526"/>
      <c r="CD1163" s="526"/>
      <c r="CE1163" s="526"/>
      <c r="CF1163" s="526"/>
      <c r="CG1163" s="526"/>
      <c r="CH1163" s="526"/>
      <c r="CI1163" s="526"/>
      <c r="CJ1163" s="526"/>
      <c r="CK1163" s="526"/>
      <c r="CL1163" s="526"/>
      <c r="CM1163" s="526"/>
      <c r="CN1163" s="526"/>
      <c r="CO1163" s="526"/>
      <c r="CP1163" s="526"/>
      <c r="CQ1163" s="526"/>
      <c r="CR1163" s="526"/>
      <c r="CS1163" s="526"/>
      <c r="CT1163" s="526"/>
      <c r="CU1163" s="526"/>
      <c r="CV1163" s="526"/>
      <c r="CW1163" s="526"/>
      <c r="CX1163" s="526"/>
      <c r="CY1163" s="526"/>
      <c r="CZ1163" s="526"/>
      <c r="DA1163" s="526"/>
      <c r="DB1163" s="526"/>
      <c r="DC1163" s="526"/>
      <c r="DD1163" s="526"/>
      <c r="DE1163" s="526"/>
      <c r="DF1163" s="526"/>
    </row>
    <row r="1164" spans="8:110">
      <c r="H1164" s="524">
        <f t="shared" si="155"/>
        <v>0</v>
      </c>
      <c r="K1164" s="526"/>
      <c r="L1164" s="526"/>
      <c r="M1164" s="526"/>
      <c r="N1164" s="526"/>
      <c r="O1164" s="526"/>
      <c r="P1164" s="526"/>
      <c r="Q1164" s="526"/>
      <c r="R1164" s="526"/>
      <c r="S1164" s="526"/>
      <c r="T1164" s="526"/>
      <c r="U1164" s="526"/>
      <c r="V1164" s="526"/>
      <c r="W1164" s="526"/>
      <c r="X1164" s="526"/>
      <c r="Y1164" s="526"/>
      <c r="Z1164" s="526"/>
      <c r="AA1164" s="526"/>
      <c r="AB1164" s="526"/>
      <c r="AC1164" s="526"/>
      <c r="AD1164" s="526"/>
      <c r="AE1164" s="526"/>
      <c r="AF1164" s="526"/>
      <c r="AG1164" s="526"/>
      <c r="AH1164" s="526"/>
      <c r="AI1164" s="526"/>
      <c r="AJ1164" s="526"/>
      <c r="AK1164" s="526"/>
      <c r="AL1164" s="526"/>
      <c r="AM1164" s="526"/>
      <c r="AN1164" s="526"/>
      <c r="AO1164" s="526"/>
      <c r="AP1164" s="526"/>
      <c r="AQ1164" s="526"/>
      <c r="AR1164" s="526"/>
      <c r="AS1164" s="526"/>
      <c r="AT1164" s="526"/>
      <c r="AU1164" s="526"/>
      <c r="AV1164" s="526"/>
      <c r="AW1164" s="526"/>
      <c r="AX1164" s="526"/>
      <c r="AY1164" s="526"/>
      <c r="AZ1164" s="526"/>
      <c r="BA1164" s="526"/>
      <c r="BB1164" s="526"/>
      <c r="BC1164" s="526"/>
      <c r="BD1164" s="526"/>
      <c r="BE1164" s="526"/>
      <c r="BF1164" s="526"/>
      <c r="BG1164" s="526"/>
      <c r="BH1164" s="526"/>
      <c r="BI1164" s="526"/>
      <c r="BJ1164" s="526"/>
      <c r="BK1164" s="526"/>
      <c r="BL1164" s="526"/>
      <c r="BM1164" s="526"/>
      <c r="BN1164" s="526"/>
      <c r="BO1164" s="526"/>
      <c r="BP1164" s="526"/>
      <c r="BQ1164" s="526"/>
      <c r="BR1164" s="526"/>
      <c r="BS1164" s="526"/>
      <c r="BT1164" s="526"/>
      <c r="BU1164" s="526"/>
      <c r="BV1164" s="526"/>
      <c r="BW1164" s="526"/>
      <c r="BX1164" s="526"/>
      <c r="BY1164" s="526"/>
      <c r="BZ1164" s="526"/>
      <c r="CA1164" s="526"/>
      <c r="CB1164" s="526"/>
      <c r="CC1164" s="526"/>
      <c r="CD1164" s="526"/>
      <c r="CE1164" s="526"/>
      <c r="CF1164" s="526"/>
      <c r="CG1164" s="526"/>
      <c r="CH1164" s="526"/>
      <c r="CI1164" s="526"/>
      <c r="CJ1164" s="526"/>
      <c r="CK1164" s="526"/>
      <c r="CL1164" s="526"/>
      <c r="CM1164" s="526"/>
      <c r="CN1164" s="526"/>
      <c r="CO1164" s="526"/>
      <c r="CP1164" s="526"/>
      <c r="CQ1164" s="526"/>
      <c r="CR1164" s="526"/>
      <c r="CS1164" s="526"/>
      <c r="CT1164" s="526"/>
      <c r="CU1164" s="526"/>
      <c r="CV1164" s="526"/>
      <c r="CW1164" s="526"/>
      <c r="CX1164" s="526"/>
      <c r="CY1164" s="526"/>
      <c r="CZ1164" s="526"/>
      <c r="DA1164" s="526"/>
      <c r="DB1164" s="526"/>
      <c r="DC1164" s="526"/>
      <c r="DD1164" s="526"/>
      <c r="DE1164" s="526"/>
      <c r="DF1164" s="526"/>
    </row>
    <row r="1165" spans="8:110">
      <c r="H1165" s="524">
        <f t="shared" si="155"/>
        <v>0</v>
      </c>
      <c r="K1165" s="526"/>
      <c r="L1165" s="526"/>
      <c r="M1165" s="526"/>
      <c r="N1165" s="526"/>
      <c r="O1165" s="526"/>
      <c r="P1165" s="526"/>
      <c r="Q1165" s="526"/>
      <c r="R1165" s="526"/>
      <c r="S1165" s="526"/>
      <c r="T1165" s="526"/>
      <c r="U1165" s="526"/>
      <c r="V1165" s="526"/>
      <c r="W1165" s="526"/>
      <c r="X1165" s="526"/>
      <c r="Y1165" s="526"/>
      <c r="Z1165" s="526"/>
      <c r="AA1165" s="526"/>
      <c r="AB1165" s="526"/>
      <c r="AC1165" s="526"/>
      <c r="AD1165" s="526"/>
      <c r="AE1165" s="526"/>
      <c r="AF1165" s="526"/>
      <c r="AG1165" s="526"/>
      <c r="AH1165" s="526"/>
      <c r="AI1165" s="526"/>
      <c r="AJ1165" s="526"/>
      <c r="AK1165" s="526"/>
      <c r="AL1165" s="526"/>
      <c r="AM1165" s="526"/>
      <c r="AN1165" s="526"/>
      <c r="AO1165" s="526"/>
      <c r="AP1165" s="526"/>
      <c r="AQ1165" s="526"/>
      <c r="AR1165" s="526"/>
      <c r="AS1165" s="526"/>
      <c r="AT1165" s="526"/>
      <c r="AU1165" s="526"/>
      <c r="AV1165" s="526"/>
      <c r="AW1165" s="526"/>
      <c r="AX1165" s="526"/>
      <c r="AY1165" s="526"/>
      <c r="AZ1165" s="526"/>
      <c r="BA1165" s="526"/>
      <c r="BB1165" s="526"/>
      <c r="BC1165" s="526"/>
      <c r="BD1165" s="526"/>
      <c r="BE1165" s="526"/>
      <c r="BF1165" s="526"/>
      <c r="BG1165" s="526"/>
      <c r="BH1165" s="526"/>
      <c r="BI1165" s="526"/>
      <c r="BJ1165" s="526"/>
      <c r="BK1165" s="526"/>
      <c r="BL1165" s="526"/>
      <c r="BM1165" s="526"/>
      <c r="BN1165" s="526"/>
      <c r="BO1165" s="526"/>
      <c r="BP1165" s="526"/>
      <c r="BQ1165" s="526"/>
      <c r="BR1165" s="526"/>
      <c r="BS1165" s="526"/>
      <c r="BT1165" s="526"/>
      <c r="BU1165" s="526"/>
      <c r="BV1165" s="526"/>
      <c r="BW1165" s="526"/>
      <c r="BX1165" s="526"/>
      <c r="BY1165" s="526"/>
      <c r="BZ1165" s="526"/>
      <c r="CA1165" s="526"/>
      <c r="CB1165" s="526"/>
      <c r="CC1165" s="526"/>
      <c r="CD1165" s="526"/>
      <c r="CE1165" s="526"/>
      <c r="CF1165" s="526"/>
      <c r="CG1165" s="526"/>
      <c r="CH1165" s="526"/>
      <c r="CI1165" s="526"/>
      <c r="CJ1165" s="526"/>
      <c r="CK1165" s="526"/>
      <c r="CL1165" s="526"/>
      <c r="CM1165" s="526"/>
      <c r="CN1165" s="526"/>
      <c r="CO1165" s="526"/>
      <c r="CP1165" s="526"/>
      <c r="CQ1165" s="526"/>
      <c r="CR1165" s="526"/>
      <c r="CS1165" s="526"/>
      <c r="CT1165" s="526"/>
      <c r="CU1165" s="526"/>
      <c r="CV1165" s="526"/>
      <c r="CW1165" s="526"/>
      <c r="CX1165" s="526"/>
      <c r="CY1165" s="526"/>
      <c r="CZ1165" s="526"/>
      <c r="DA1165" s="526"/>
      <c r="DB1165" s="526"/>
      <c r="DC1165" s="526"/>
      <c r="DD1165" s="526"/>
      <c r="DE1165" s="526"/>
      <c r="DF1165" s="526"/>
    </row>
    <row r="1166" spans="8:110">
      <c r="H1166" s="524">
        <f t="shared" si="155"/>
        <v>0</v>
      </c>
      <c r="K1166" s="526"/>
      <c r="L1166" s="526"/>
      <c r="M1166" s="526"/>
      <c r="N1166" s="526"/>
      <c r="O1166" s="526"/>
      <c r="P1166" s="526"/>
      <c r="Q1166" s="526"/>
      <c r="R1166" s="526"/>
      <c r="S1166" s="526"/>
      <c r="T1166" s="526"/>
      <c r="U1166" s="526"/>
      <c r="V1166" s="526"/>
      <c r="W1166" s="526"/>
      <c r="X1166" s="526"/>
      <c r="Y1166" s="526"/>
      <c r="Z1166" s="526"/>
      <c r="AA1166" s="526"/>
      <c r="AB1166" s="526"/>
      <c r="AC1166" s="526"/>
      <c r="AD1166" s="526"/>
      <c r="AE1166" s="526"/>
      <c r="AF1166" s="526"/>
      <c r="AG1166" s="526"/>
      <c r="AH1166" s="526"/>
      <c r="AI1166" s="526"/>
      <c r="AJ1166" s="526"/>
      <c r="AK1166" s="526"/>
      <c r="AL1166" s="526"/>
      <c r="AM1166" s="526"/>
      <c r="AN1166" s="526"/>
      <c r="AO1166" s="526"/>
      <c r="AP1166" s="526"/>
      <c r="AQ1166" s="526"/>
      <c r="AR1166" s="526"/>
      <c r="AS1166" s="526"/>
      <c r="AT1166" s="526"/>
      <c r="AU1166" s="526"/>
      <c r="AV1166" s="526"/>
      <c r="AW1166" s="526"/>
      <c r="AX1166" s="526"/>
      <c r="AY1166" s="526"/>
      <c r="AZ1166" s="526"/>
      <c r="BA1166" s="526"/>
      <c r="BB1166" s="526"/>
      <c r="BC1166" s="526"/>
      <c r="BD1166" s="526"/>
      <c r="BE1166" s="526"/>
      <c r="BF1166" s="526"/>
      <c r="BG1166" s="526"/>
      <c r="BH1166" s="526"/>
      <c r="BI1166" s="526"/>
      <c r="BJ1166" s="526"/>
      <c r="BK1166" s="526"/>
      <c r="BL1166" s="526"/>
      <c r="BM1166" s="526"/>
      <c r="BN1166" s="526"/>
      <c r="BO1166" s="526"/>
      <c r="BP1166" s="526"/>
      <c r="BQ1166" s="526"/>
      <c r="BR1166" s="526"/>
      <c r="BS1166" s="526"/>
      <c r="BT1166" s="526"/>
      <c r="BU1166" s="526"/>
      <c r="BV1166" s="526"/>
      <c r="BW1166" s="526"/>
      <c r="BX1166" s="526"/>
      <c r="BY1166" s="526"/>
      <c r="BZ1166" s="526"/>
      <c r="CA1166" s="526"/>
      <c r="CB1166" s="526"/>
      <c r="CC1166" s="526"/>
      <c r="CD1166" s="526"/>
      <c r="CE1166" s="526"/>
      <c r="CF1166" s="526"/>
      <c r="CG1166" s="526"/>
      <c r="CH1166" s="526"/>
      <c r="CI1166" s="526"/>
      <c r="CJ1166" s="526"/>
      <c r="CK1166" s="526"/>
      <c r="CL1166" s="526"/>
      <c r="CM1166" s="526"/>
      <c r="CN1166" s="526"/>
      <c r="CO1166" s="526"/>
      <c r="CP1166" s="526"/>
      <c r="CQ1166" s="526"/>
      <c r="CR1166" s="526"/>
      <c r="CS1166" s="526"/>
      <c r="CT1166" s="526"/>
      <c r="CU1166" s="526"/>
      <c r="CV1166" s="526"/>
      <c r="CW1166" s="526"/>
      <c r="CX1166" s="526"/>
      <c r="CY1166" s="526"/>
      <c r="CZ1166" s="526"/>
      <c r="DA1166" s="526"/>
      <c r="DB1166" s="526"/>
      <c r="DC1166" s="526"/>
      <c r="DD1166" s="526"/>
      <c r="DE1166" s="526"/>
      <c r="DF1166" s="526"/>
    </row>
    <row r="1167" spans="8:110">
      <c r="H1167" s="524">
        <f t="shared" si="155"/>
        <v>0</v>
      </c>
      <c r="K1167" s="526"/>
      <c r="L1167" s="526"/>
      <c r="M1167" s="526"/>
      <c r="N1167" s="526"/>
      <c r="O1167" s="526"/>
      <c r="P1167" s="526"/>
      <c r="Q1167" s="526"/>
      <c r="R1167" s="526"/>
      <c r="S1167" s="526"/>
      <c r="T1167" s="526"/>
      <c r="U1167" s="526"/>
      <c r="V1167" s="526"/>
      <c r="W1167" s="526"/>
      <c r="X1167" s="526"/>
      <c r="Y1167" s="526"/>
      <c r="Z1167" s="526"/>
      <c r="AA1167" s="526"/>
      <c r="AB1167" s="526"/>
      <c r="AC1167" s="526"/>
      <c r="AD1167" s="526"/>
      <c r="AE1167" s="526"/>
      <c r="AF1167" s="526"/>
      <c r="AG1167" s="526"/>
      <c r="AH1167" s="526"/>
      <c r="AI1167" s="526"/>
      <c r="AJ1167" s="526"/>
      <c r="AK1167" s="526"/>
      <c r="AL1167" s="526"/>
      <c r="AM1167" s="526"/>
      <c r="AN1167" s="526"/>
      <c r="AO1167" s="526"/>
      <c r="AP1167" s="526"/>
      <c r="AQ1167" s="526"/>
      <c r="AR1167" s="526"/>
      <c r="AS1167" s="526"/>
      <c r="AT1167" s="526"/>
      <c r="AU1167" s="526"/>
      <c r="AV1167" s="526"/>
      <c r="AW1167" s="526"/>
      <c r="AX1167" s="526"/>
      <c r="AY1167" s="526"/>
      <c r="AZ1167" s="526"/>
      <c r="BA1167" s="526"/>
      <c r="BB1167" s="526"/>
      <c r="BC1167" s="526"/>
      <c r="BD1167" s="526"/>
      <c r="BE1167" s="526"/>
      <c r="BF1167" s="526"/>
      <c r="BG1167" s="526"/>
      <c r="BH1167" s="526"/>
      <c r="BI1167" s="526"/>
      <c r="BJ1167" s="526"/>
      <c r="BK1167" s="526"/>
      <c r="BL1167" s="526"/>
      <c r="BM1167" s="526"/>
      <c r="BN1167" s="526"/>
      <c r="BO1167" s="526"/>
      <c r="BP1167" s="526"/>
      <c r="BQ1167" s="526"/>
      <c r="BR1167" s="526"/>
      <c r="BS1167" s="526"/>
      <c r="BT1167" s="526"/>
      <c r="BU1167" s="526"/>
      <c r="BV1167" s="526"/>
      <c r="BW1167" s="526"/>
      <c r="BX1167" s="526"/>
      <c r="BY1167" s="526"/>
      <c r="BZ1167" s="526"/>
      <c r="CA1167" s="526"/>
      <c r="CB1167" s="526"/>
      <c r="CC1167" s="526"/>
      <c r="CD1167" s="526"/>
      <c r="CE1167" s="526"/>
      <c r="CF1167" s="526"/>
      <c r="CG1167" s="526"/>
      <c r="CH1167" s="526"/>
      <c r="CI1167" s="526"/>
      <c r="CJ1167" s="526"/>
      <c r="CK1167" s="526"/>
      <c r="CL1167" s="526"/>
      <c r="CM1167" s="526"/>
      <c r="CN1167" s="526"/>
      <c r="CO1167" s="526"/>
      <c r="CP1167" s="526"/>
      <c r="CQ1167" s="526"/>
      <c r="CR1167" s="526"/>
      <c r="CS1167" s="526"/>
      <c r="CT1167" s="526"/>
      <c r="CU1167" s="526"/>
      <c r="CV1167" s="526"/>
      <c r="CW1167" s="526"/>
      <c r="CX1167" s="526"/>
      <c r="CY1167" s="526"/>
      <c r="CZ1167" s="526"/>
      <c r="DA1167" s="526"/>
      <c r="DB1167" s="526"/>
      <c r="DC1167" s="526"/>
      <c r="DD1167" s="526"/>
      <c r="DE1167" s="526"/>
      <c r="DF1167" s="526"/>
    </row>
    <row r="1168" spans="8:110">
      <c r="H1168" s="524">
        <f t="shared" si="155"/>
        <v>0</v>
      </c>
      <c r="K1168" s="526"/>
      <c r="L1168" s="526"/>
      <c r="M1168" s="526"/>
      <c r="N1168" s="526"/>
      <c r="O1168" s="526"/>
      <c r="P1168" s="526"/>
      <c r="Q1168" s="526"/>
      <c r="R1168" s="526"/>
      <c r="S1168" s="526"/>
      <c r="T1168" s="526"/>
      <c r="U1168" s="526"/>
      <c r="V1168" s="526"/>
      <c r="W1168" s="526"/>
      <c r="X1168" s="526"/>
      <c r="Y1168" s="526"/>
      <c r="Z1168" s="526"/>
      <c r="AA1168" s="526"/>
      <c r="AB1168" s="526"/>
      <c r="AC1168" s="526"/>
      <c r="AD1168" s="526"/>
      <c r="AE1168" s="526"/>
      <c r="AF1168" s="526"/>
      <c r="AG1168" s="526"/>
      <c r="AH1168" s="526"/>
      <c r="AI1168" s="526"/>
      <c r="AJ1168" s="526"/>
      <c r="AK1168" s="526"/>
      <c r="AL1168" s="526"/>
      <c r="AM1168" s="526"/>
      <c r="AN1168" s="526"/>
      <c r="AO1168" s="526"/>
      <c r="AP1168" s="526"/>
      <c r="AQ1168" s="526"/>
      <c r="AR1168" s="526"/>
      <c r="AS1168" s="526"/>
      <c r="AT1168" s="526"/>
      <c r="AU1168" s="526"/>
      <c r="AV1168" s="526"/>
      <c r="AW1168" s="526"/>
      <c r="AX1168" s="526"/>
      <c r="AY1168" s="526"/>
      <c r="AZ1168" s="526"/>
      <c r="BA1168" s="526"/>
      <c r="BB1168" s="526"/>
      <c r="BC1168" s="526"/>
      <c r="BD1168" s="526"/>
      <c r="BE1168" s="526"/>
      <c r="BF1168" s="526"/>
      <c r="BG1168" s="526"/>
      <c r="BH1168" s="526"/>
      <c r="BI1168" s="526"/>
      <c r="BJ1168" s="526"/>
      <c r="BK1168" s="526"/>
      <c r="BL1168" s="526"/>
      <c r="BM1168" s="526"/>
      <c r="BN1168" s="526"/>
      <c r="BO1168" s="526"/>
      <c r="BP1168" s="526"/>
      <c r="BQ1168" s="526"/>
      <c r="BR1168" s="526"/>
      <c r="BS1168" s="526"/>
      <c r="BT1168" s="526"/>
      <c r="BU1168" s="526"/>
      <c r="BV1168" s="526"/>
      <c r="BW1168" s="526"/>
      <c r="BX1168" s="526"/>
      <c r="BY1168" s="526"/>
      <c r="BZ1168" s="526"/>
      <c r="CA1168" s="526"/>
      <c r="CB1168" s="526"/>
      <c r="CC1168" s="526"/>
      <c r="CD1168" s="526"/>
      <c r="CE1168" s="526"/>
      <c r="CF1168" s="526"/>
      <c r="CG1168" s="526"/>
      <c r="CH1168" s="526"/>
      <c r="CI1168" s="526"/>
      <c r="CJ1168" s="526"/>
      <c r="CK1168" s="526"/>
      <c r="CL1168" s="526"/>
      <c r="CM1168" s="526"/>
      <c r="CN1168" s="526"/>
      <c r="CO1168" s="526"/>
      <c r="CP1168" s="526"/>
      <c r="CQ1168" s="526"/>
      <c r="CR1168" s="526"/>
      <c r="CS1168" s="526"/>
      <c r="CT1168" s="526"/>
      <c r="CU1168" s="526"/>
      <c r="CV1168" s="526"/>
      <c r="CW1168" s="526"/>
      <c r="CX1168" s="526"/>
      <c r="CY1168" s="526"/>
      <c r="CZ1168" s="526"/>
      <c r="DA1168" s="526"/>
      <c r="DB1168" s="526"/>
      <c r="DC1168" s="526"/>
      <c r="DD1168" s="526"/>
      <c r="DE1168" s="526"/>
      <c r="DF1168" s="526"/>
    </row>
    <row r="1169" spans="8:110">
      <c r="H1169" s="524">
        <f t="shared" si="155"/>
        <v>0</v>
      </c>
      <c r="K1169" s="526"/>
      <c r="L1169" s="526"/>
      <c r="M1169" s="526"/>
      <c r="N1169" s="526"/>
      <c r="O1169" s="526"/>
      <c r="P1169" s="526"/>
      <c r="Q1169" s="526"/>
      <c r="R1169" s="526"/>
      <c r="S1169" s="526"/>
      <c r="T1169" s="526"/>
      <c r="U1169" s="526"/>
      <c r="V1169" s="526"/>
      <c r="W1169" s="526"/>
      <c r="X1169" s="526"/>
      <c r="Y1169" s="526"/>
      <c r="Z1169" s="526"/>
      <c r="AA1169" s="526"/>
      <c r="AB1169" s="526"/>
      <c r="AC1169" s="526"/>
      <c r="AD1169" s="526"/>
      <c r="AE1169" s="526"/>
      <c r="AF1169" s="526"/>
      <c r="AG1169" s="526"/>
      <c r="AH1169" s="526"/>
      <c r="AI1169" s="526"/>
      <c r="AJ1169" s="526"/>
      <c r="AK1169" s="526"/>
      <c r="AL1169" s="526"/>
      <c r="AM1169" s="526"/>
      <c r="AN1169" s="526"/>
      <c r="AO1169" s="526"/>
      <c r="AP1169" s="526"/>
      <c r="AQ1169" s="526"/>
      <c r="AR1169" s="526"/>
      <c r="AS1169" s="526"/>
      <c r="AT1169" s="526"/>
      <c r="AU1169" s="526"/>
      <c r="AV1169" s="526"/>
      <c r="AW1169" s="526"/>
      <c r="AX1169" s="526"/>
      <c r="AY1169" s="526"/>
      <c r="AZ1169" s="526"/>
      <c r="BA1169" s="526"/>
      <c r="BB1169" s="526"/>
      <c r="BC1169" s="526"/>
      <c r="BD1169" s="526"/>
      <c r="BE1169" s="526"/>
      <c r="BF1169" s="526"/>
      <c r="BG1169" s="526"/>
      <c r="BH1169" s="526"/>
      <c r="BI1169" s="526"/>
      <c r="BJ1169" s="526"/>
      <c r="BK1169" s="526"/>
      <c r="BL1169" s="526"/>
      <c r="BM1169" s="526"/>
      <c r="BN1169" s="526"/>
      <c r="BO1169" s="526"/>
      <c r="BP1169" s="526"/>
      <c r="BQ1169" s="526"/>
      <c r="BR1169" s="526"/>
      <c r="BS1169" s="526"/>
      <c r="BT1169" s="526"/>
      <c r="BU1169" s="526"/>
      <c r="BV1169" s="526"/>
      <c r="BW1169" s="526"/>
      <c r="BX1169" s="526"/>
      <c r="BY1169" s="526"/>
      <c r="BZ1169" s="526"/>
      <c r="CA1169" s="526"/>
      <c r="CB1169" s="526"/>
      <c r="CC1169" s="526"/>
      <c r="CD1169" s="526"/>
      <c r="CE1169" s="526"/>
      <c r="CF1169" s="526"/>
      <c r="CG1169" s="526"/>
      <c r="CH1169" s="526"/>
      <c r="CI1169" s="526"/>
      <c r="CJ1169" s="526"/>
      <c r="CK1169" s="526"/>
      <c r="CL1169" s="526"/>
      <c r="CM1169" s="526"/>
      <c r="CN1169" s="526"/>
      <c r="CO1169" s="526"/>
      <c r="CP1169" s="526"/>
      <c r="CQ1169" s="526"/>
      <c r="CR1169" s="526"/>
      <c r="CS1169" s="526"/>
      <c r="CT1169" s="526"/>
      <c r="CU1169" s="526"/>
      <c r="CV1169" s="526"/>
      <c r="CW1169" s="526"/>
      <c r="CX1169" s="526"/>
      <c r="CY1169" s="526"/>
      <c r="CZ1169" s="526"/>
      <c r="DA1169" s="526"/>
      <c r="DB1169" s="526"/>
      <c r="DC1169" s="526"/>
      <c r="DD1169" s="526"/>
      <c r="DE1169" s="526"/>
      <c r="DF1169" s="526"/>
    </row>
    <row r="1170" spans="8:110">
      <c r="H1170" s="524">
        <f t="shared" si="155"/>
        <v>0</v>
      </c>
      <c r="K1170" s="526"/>
      <c r="L1170" s="526"/>
      <c r="M1170" s="526"/>
      <c r="N1170" s="526"/>
      <c r="O1170" s="526"/>
      <c r="P1170" s="526"/>
      <c r="Q1170" s="526"/>
      <c r="R1170" s="526"/>
      <c r="S1170" s="526"/>
      <c r="T1170" s="526"/>
      <c r="U1170" s="526"/>
      <c r="V1170" s="526"/>
      <c r="W1170" s="526"/>
      <c r="X1170" s="526"/>
      <c r="Y1170" s="526"/>
      <c r="Z1170" s="526"/>
      <c r="AA1170" s="526"/>
      <c r="AB1170" s="526"/>
      <c r="AC1170" s="526"/>
      <c r="AD1170" s="526"/>
      <c r="AE1170" s="526"/>
      <c r="AF1170" s="526"/>
      <c r="AG1170" s="526"/>
      <c r="AH1170" s="526"/>
      <c r="AI1170" s="526"/>
      <c r="AJ1170" s="526"/>
      <c r="AK1170" s="526"/>
      <c r="AL1170" s="526"/>
      <c r="AM1170" s="526"/>
      <c r="AN1170" s="526"/>
      <c r="AO1170" s="526"/>
      <c r="AP1170" s="526"/>
      <c r="AQ1170" s="526"/>
      <c r="AR1170" s="526"/>
      <c r="AS1170" s="526"/>
      <c r="AT1170" s="526"/>
      <c r="AU1170" s="526"/>
      <c r="AV1170" s="526"/>
      <c r="AW1170" s="526"/>
      <c r="AX1170" s="526"/>
      <c r="AY1170" s="526"/>
      <c r="AZ1170" s="526"/>
      <c r="BA1170" s="526"/>
      <c r="BB1170" s="526"/>
      <c r="BC1170" s="526"/>
      <c r="BD1170" s="526"/>
      <c r="BE1170" s="526"/>
      <c r="BF1170" s="526"/>
      <c r="BG1170" s="526"/>
      <c r="BH1170" s="526"/>
      <c r="BI1170" s="526"/>
      <c r="BJ1170" s="526"/>
      <c r="BK1170" s="526"/>
      <c r="BL1170" s="526"/>
      <c r="BM1170" s="526"/>
      <c r="BN1170" s="526"/>
      <c r="BO1170" s="526"/>
      <c r="BP1170" s="526"/>
      <c r="BQ1170" s="526"/>
      <c r="BR1170" s="526"/>
      <c r="BS1170" s="526"/>
      <c r="BT1170" s="526"/>
      <c r="BU1170" s="526"/>
      <c r="BV1170" s="526"/>
      <c r="BW1170" s="526"/>
      <c r="BX1170" s="526"/>
      <c r="BY1170" s="526"/>
      <c r="BZ1170" s="526"/>
      <c r="CA1170" s="526"/>
      <c r="CB1170" s="526"/>
      <c r="CC1170" s="526"/>
      <c r="CD1170" s="526"/>
      <c r="CE1170" s="526"/>
      <c r="CF1170" s="526"/>
      <c r="CG1170" s="526"/>
      <c r="CH1170" s="526"/>
      <c r="CI1170" s="526"/>
      <c r="CJ1170" s="526"/>
      <c r="CK1170" s="526"/>
      <c r="CL1170" s="526"/>
      <c r="CM1170" s="526"/>
      <c r="CN1170" s="526"/>
      <c r="CO1170" s="526"/>
      <c r="CP1170" s="526"/>
      <c r="CQ1170" s="526"/>
      <c r="CR1170" s="526"/>
      <c r="CS1170" s="526"/>
      <c r="CT1170" s="526"/>
      <c r="CU1170" s="526"/>
      <c r="CV1170" s="526"/>
      <c r="CW1170" s="526"/>
      <c r="CX1170" s="526"/>
      <c r="CY1170" s="526"/>
      <c r="CZ1170" s="526"/>
      <c r="DA1170" s="526"/>
      <c r="DB1170" s="526"/>
      <c r="DC1170" s="526"/>
      <c r="DD1170" s="526"/>
      <c r="DE1170" s="526"/>
      <c r="DF1170" s="526"/>
    </row>
    <row r="1171" spans="8:110">
      <c r="H1171" s="524">
        <f t="shared" si="155"/>
        <v>0</v>
      </c>
      <c r="K1171" s="526"/>
      <c r="L1171" s="526"/>
      <c r="M1171" s="526"/>
      <c r="N1171" s="526"/>
      <c r="O1171" s="526"/>
      <c r="P1171" s="526"/>
      <c r="Q1171" s="526"/>
      <c r="R1171" s="526"/>
      <c r="S1171" s="526"/>
      <c r="T1171" s="526"/>
      <c r="U1171" s="526"/>
      <c r="V1171" s="526"/>
      <c r="W1171" s="526"/>
      <c r="X1171" s="526"/>
      <c r="Y1171" s="526"/>
      <c r="Z1171" s="526"/>
      <c r="AA1171" s="526"/>
      <c r="AB1171" s="526"/>
      <c r="AC1171" s="526"/>
      <c r="AD1171" s="526"/>
      <c r="AE1171" s="526"/>
      <c r="AF1171" s="526"/>
      <c r="AG1171" s="526"/>
      <c r="AH1171" s="526"/>
      <c r="AI1171" s="526"/>
      <c r="AJ1171" s="526"/>
      <c r="AK1171" s="526"/>
      <c r="AL1171" s="526"/>
      <c r="AM1171" s="526"/>
      <c r="AN1171" s="526"/>
      <c r="AO1171" s="526"/>
      <c r="AP1171" s="526"/>
      <c r="AQ1171" s="526"/>
      <c r="AR1171" s="526"/>
      <c r="AS1171" s="526"/>
      <c r="AT1171" s="526"/>
      <c r="AU1171" s="526"/>
      <c r="AV1171" s="526"/>
      <c r="AW1171" s="526"/>
      <c r="AX1171" s="526"/>
      <c r="AY1171" s="526"/>
      <c r="AZ1171" s="526"/>
      <c r="BA1171" s="526"/>
      <c r="BB1171" s="526"/>
      <c r="BC1171" s="526"/>
      <c r="BD1171" s="526"/>
      <c r="BE1171" s="526"/>
      <c r="BF1171" s="526"/>
      <c r="BG1171" s="526"/>
      <c r="BH1171" s="526"/>
      <c r="BI1171" s="526"/>
      <c r="BJ1171" s="526"/>
      <c r="BK1171" s="526"/>
      <c r="BL1171" s="526"/>
      <c r="BM1171" s="526"/>
      <c r="BN1171" s="526"/>
      <c r="BO1171" s="526"/>
      <c r="BP1171" s="526"/>
      <c r="BQ1171" s="526"/>
      <c r="BR1171" s="526"/>
      <c r="BS1171" s="526"/>
      <c r="BT1171" s="526"/>
      <c r="BU1171" s="526"/>
      <c r="BV1171" s="526"/>
      <c r="BW1171" s="526"/>
      <c r="BX1171" s="526"/>
      <c r="BY1171" s="526"/>
      <c r="BZ1171" s="526"/>
      <c r="CA1171" s="526"/>
      <c r="CB1171" s="526"/>
      <c r="CC1171" s="526"/>
      <c r="CD1171" s="526"/>
      <c r="CE1171" s="526"/>
      <c r="CF1171" s="526"/>
      <c r="CG1171" s="526"/>
      <c r="CH1171" s="526"/>
      <c r="CI1171" s="526"/>
      <c r="CJ1171" s="526"/>
      <c r="CK1171" s="526"/>
      <c r="CL1171" s="526"/>
      <c r="CM1171" s="526"/>
      <c r="CN1171" s="526"/>
      <c r="CO1171" s="526"/>
      <c r="CP1171" s="526"/>
      <c r="CQ1171" s="526"/>
      <c r="CR1171" s="526"/>
      <c r="CS1171" s="526"/>
      <c r="CT1171" s="526"/>
      <c r="CU1171" s="526"/>
      <c r="CV1171" s="526"/>
      <c r="CW1171" s="526"/>
      <c r="CX1171" s="526"/>
      <c r="CY1171" s="526"/>
      <c r="CZ1171" s="526"/>
      <c r="DA1171" s="526"/>
      <c r="DB1171" s="526"/>
      <c r="DC1171" s="526"/>
      <c r="DD1171" s="526"/>
      <c r="DE1171" s="526"/>
      <c r="DF1171" s="526"/>
    </row>
    <row r="1172" spans="8:110">
      <c r="H1172" s="524">
        <f t="shared" si="155"/>
        <v>0</v>
      </c>
      <c r="K1172" s="526"/>
      <c r="L1172" s="526"/>
      <c r="M1172" s="526"/>
      <c r="N1172" s="526"/>
      <c r="O1172" s="526"/>
      <c r="P1172" s="526"/>
      <c r="Q1172" s="526"/>
      <c r="R1172" s="526"/>
      <c r="S1172" s="526"/>
      <c r="T1172" s="526"/>
      <c r="U1172" s="526"/>
      <c r="V1172" s="526"/>
      <c r="W1172" s="526"/>
      <c r="X1172" s="526"/>
      <c r="Y1172" s="526"/>
      <c r="Z1172" s="526"/>
      <c r="AA1172" s="526"/>
      <c r="AB1172" s="526"/>
      <c r="AC1172" s="526"/>
      <c r="AD1172" s="526"/>
      <c r="AE1172" s="526"/>
      <c r="AF1172" s="526"/>
      <c r="AG1172" s="526"/>
      <c r="AH1172" s="526"/>
      <c r="AI1172" s="526"/>
      <c r="AJ1172" s="526"/>
      <c r="AK1172" s="526"/>
      <c r="AL1172" s="526"/>
      <c r="AM1172" s="526"/>
      <c r="AN1172" s="526"/>
      <c r="AO1172" s="526"/>
      <c r="AP1172" s="526"/>
      <c r="AQ1172" s="526"/>
      <c r="AR1172" s="526"/>
      <c r="AS1172" s="526"/>
      <c r="AT1172" s="526"/>
      <c r="AU1172" s="526"/>
      <c r="AV1172" s="526"/>
      <c r="AW1172" s="526"/>
      <c r="AX1172" s="526"/>
      <c r="AY1172" s="526"/>
      <c r="AZ1172" s="526"/>
      <c r="BA1172" s="526"/>
      <c r="BB1172" s="526"/>
      <c r="BC1172" s="526"/>
      <c r="BD1172" s="526"/>
      <c r="BE1172" s="526"/>
      <c r="BF1172" s="526"/>
      <c r="BG1172" s="526"/>
      <c r="BH1172" s="526"/>
      <c r="BI1172" s="526"/>
      <c r="BJ1172" s="526"/>
      <c r="BK1172" s="526"/>
      <c r="BL1172" s="526"/>
      <c r="BM1172" s="526"/>
      <c r="BN1172" s="526"/>
      <c r="BO1172" s="526"/>
      <c r="BP1172" s="526"/>
      <c r="BQ1172" s="526"/>
      <c r="BR1172" s="526"/>
      <c r="BS1172" s="526"/>
      <c r="BT1172" s="526"/>
      <c r="BU1172" s="526"/>
      <c r="BV1172" s="526"/>
      <c r="BW1172" s="526"/>
      <c r="BX1172" s="526"/>
      <c r="BY1172" s="526"/>
      <c r="BZ1172" s="526"/>
      <c r="CA1172" s="526"/>
      <c r="CB1172" s="526"/>
      <c r="CC1172" s="526"/>
      <c r="CD1172" s="526"/>
      <c r="CE1172" s="526"/>
      <c r="CF1172" s="526"/>
      <c r="CG1172" s="526"/>
      <c r="CH1172" s="526"/>
      <c r="CI1172" s="526"/>
      <c r="CJ1172" s="526"/>
      <c r="CK1172" s="526"/>
      <c r="CL1172" s="526"/>
      <c r="CM1172" s="526"/>
      <c r="CN1172" s="526"/>
      <c r="CO1172" s="526"/>
      <c r="CP1172" s="526"/>
      <c r="CQ1172" s="526"/>
      <c r="CR1172" s="526"/>
      <c r="CS1172" s="526"/>
      <c r="CT1172" s="526"/>
      <c r="CU1172" s="526"/>
      <c r="CV1172" s="526"/>
      <c r="CW1172" s="526"/>
      <c r="CX1172" s="526"/>
      <c r="CY1172" s="526"/>
      <c r="CZ1172" s="526"/>
      <c r="DA1172" s="526"/>
      <c r="DB1172" s="526"/>
      <c r="DC1172" s="526"/>
      <c r="DD1172" s="526"/>
      <c r="DE1172" s="526"/>
      <c r="DF1172" s="526"/>
    </row>
    <row r="1173" spans="8:110">
      <c r="H1173" s="524">
        <f t="shared" si="155"/>
        <v>0</v>
      </c>
      <c r="K1173" s="526"/>
      <c r="L1173" s="526"/>
      <c r="M1173" s="526"/>
      <c r="N1173" s="526"/>
      <c r="O1173" s="526"/>
      <c r="P1173" s="526"/>
      <c r="Q1173" s="526"/>
      <c r="R1173" s="526"/>
      <c r="S1173" s="526"/>
      <c r="T1173" s="526"/>
      <c r="U1173" s="526"/>
      <c r="V1173" s="526"/>
      <c r="W1173" s="526"/>
      <c r="X1173" s="526"/>
      <c r="Y1173" s="526"/>
      <c r="Z1173" s="526"/>
      <c r="AA1173" s="526"/>
      <c r="AB1173" s="526"/>
      <c r="AC1173" s="526"/>
      <c r="AD1173" s="526"/>
      <c r="AE1173" s="526"/>
      <c r="AF1173" s="526"/>
      <c r="AG1173" s="526"/>
      <c r="AH1173" s="526"/>
      <c r="AI1173" s="526"/>
      <c r="AJ1173" s="526"/>
      <c r="AK1173" s="526"/>
      <c r="AL1173" s="526"/>
      <c r="AM1173" s="526"/>
      <c r="AN1173" s="526"/>
      <c r="AO1173" s="526"/>
      <c r="AP1173" s="526"/>
      <c r="AQ1173" s="526"/>
      <c r="AR1173" s="526"/>
      <c r="AS1173" s="526"/>
      <c r="AT1173" s="526"/>
      <c r="AU1173" s="526"/>
      <c r="AV1173" s="526"/>
      <c r="AW1173" s="526"/>
      <c r="AX1173" s="526"/>
      <c r="AY1173" s="526"/>
      <c r="AZ1173" s="526"/>
      <c r="BA1173" s="526"/>
      <c r="BB1173" s="526"/>
      <c r="BC1173" s="526"/>
      <c r="BD1173" s="526"/>
      <c r="BE1173" s="526"/>
      <c r="BF1173" s="526"/>
      <c r="BG1173" s="526"/>
      <c r="BH1173" s="526"/>
      <c r="BI1173" s="526"/>
      <c r="BJ1173" s="526"/>
      <c r="BK1173" s="526"/>
      <c r="BL1173" s="526"/>
      <c r="BM1173" s="526"/>
      <c r="BN1173" s="526"/>
      <c r="BO1173" s="526"/>
      <c r="BP1173" s="526"/>
      <c r="BQ1173" s="526"/>
      <c r="BR1173" s="526"/>
      <c r="BS1173" s="526"/>
      <c r="BT1173" s="526"/>
      <c r="BU1173" s="526"/>
      <c r="BV1173" s="526"/>
      <c r="BW1173" s="526"/>
      <c r="BX1173" s="526"/>
      <c r="BY1173" s="526"/>
      <c r="BZ1173" s="526"/>
      <c r="CA1173" s="526"/>
      <c r="CB1173" s="526"/>
      <c r="CC1173" s="526"/>
      <c r="CD1173" s="526"/>
      <c r="CE1173" s="526"/>
      <c r="CF1173" s="526"/>
      <c r="CG1173" s="526"/>
      <c r="CH1173" s="526"/>
      <c r="CI1173" s="526"/>
      <c r="CJ1173" s="526"/>
      <c r="CK1173" s="526"/>
      <c r="CL1173" s="526"/>
      <c r="CM1173" s="526"/>
      <c r="CN1173" s="526"/>
      <c r="CO1173" s="526"/>
      <c r="CP1173" s="526"/>
      <c r="CQ1173" s="526"/>
      <c r="CR1173" s="526"/>
      <c r="CS1173" s="526"/>
      <c r="CT1173" s="526"/>
      <c r="CU1173" s="526"/>
      <c r="CV1173" s="526"/>
      <c r="CW1173" s="526"/>
      <c r="CX1173" s="526"/>
      <c r="CY1173" s="526"/>
      <c r="CZ1173" s="526"/>
      <c r="DA1173" s="526"/>
      <c r="DB1173" s="526"/>
      <c r="DC1173" s="526"/>
      <c r="DD1173" s="526"/>
      <c r="DE1173" s="526"/>
      <c r="DF1173" s="526"/>
    </row>
    <row r="1174" spans="8:110">
      <c r="H1174" s="524">
        <f t="shared" si="155"/>
        <v>0</v>
      </c>
      <c r="K1174" s="526"/>
      <c r="L1174" s="526"/>
      <c r="M1174" s="526"/>
      <c r="N1174" s="526"/>
      <c r="O1174" s="526"/>
      <c r="P1174" s="526"/>
      <c r="Q1174" s="526"/>
      <c r="R1174" s="526"/>
      <c r="S1174" s="526"/>
      <c r="T1174" s="526"/>
      <c r="U1174" s="526"/>
      <c r="V1174" s="526"/>
      <c r="W1174" s="526"/>
      <c r="X1174" s="526"/>
      <c r="Y1174" s="526"/>
      <c r="Z1174" s="526"/>
      <c r="AA1174" s="526"/>
      <c r="AB1174" s="526"/>
      <c r="AC1174" s="526"/>
      <c r="AD1174" s="526"/>
      <c r="AE1174" s="526"/>
      <c r="AF1174" s="526"/>
      <c r="AG1174" s="526"/>
      <c r="AH1174" s="526"/>
      <c r="AI1174" s="526"/>
      <c r="AJ1174" s="526"/>
      <c r="AK1174" s="526"/>
      <c r="AL1174" s="526"/>
      <c r="AM1174" s="526"/>
      <c r="AN1174" s="526"/>
      <c r="AO1174" s="526"/>
      <c r="AP1174" s="526"/>
      <c r="AQ1174" s="526"/>
      <c r="AR1174" s="526"/>
      <c r="AS1174" s="526"/>
      <c r="AT1174" s="526"/>
      <c r="AU1174" s="526"/>
      <c r="AV1174" s="526"/>
      <c r="AW1174" s="526"/>
      <c r="AX1174" s="526"/>
      <c r="AY1174" s="526"/>
      <c r="AZ1174" s="526"/>
      <c r="BA1174" s="526"/>
      <c r="BB1174" s="526"/>
      <c r="BC1174" s="526"/>
      <c r="BD1174" s="526"/>
      <c r="BE1174" s="526"/>
      <c r="BF1174" s="526"/>
      <c r="BG1174" s="526"/>
      <c r="BH1174" s="526"/>
      <c r="BI1174" s="526"/>
      <c r="BJ1174" s="526"/>
      <c r="BK1174" s="526"/>
      <c r="BL1174" s="526"/>
      <c r="BM1174" s="526"/>
      <c r="BN1174" s="526"/>
      <c r="BO1174" s="526"/>
      <c r="BP1174" s="526"/>
      <c r="BQ1174" s="526"/>
      <c r="BR1174" s="526"/>
      <c r="BS1174" s="526"/>
      <c r="BT1174" s="526"/>
      <c r="BU1174" s="526"/>
      <c r="BV1174" s="526"/>
      <c r="BW1174" s="526"/>
      <c r="BX1174" s="526"/>
      <c r="BY1174" s="526"/>
      <c r="BZ1174" s="526"/>
      <c r="CA1174" s="526"/>
      <c r="CB1174" s="526"/>
      <c r="CC1174" s="526"/>
      <c r="CD1174" s="526"/>
      <c r="CE1174" s="526"/>
      <c r="CF1174" s="526"/>
      <c r="CG1174" s="526"/>
      <c r="CH1174" s="526"/>
      <c r="CI1174" s="526"/>
      <c r="CJ1174" s="526"/>
      <c r="CK1174" s="526"/>
      <c r="CL1174" s="526"/>
      <c r="CM1174" s="526"/>
      <c r="CN1174" s="526"/>
      <c r="CO1174" s="526"/>
      <c r="CP1174" s="526"/>
      <c r="CQ1174" s="526"/>
      <c r="CR1174" s="526"/>
      <c r="CS1174" s="526"/>
      <c r="CT1174" s="526"/>
      <c r="CU1174" s="526"/>
      <c r="CV1174" s="526"/>
      <c r="CW1174" s="526"/>
      <c r="CX1174" s="526"/>
      <c r="CY1174" s="526"/>
      <c r="CZ1174" s="526"/>
      <c r="DA1174" s="526"/>
      <c r="DB1174" s="526"/>
      <c r="DC1174" s="526"/>
      <c r="DD1174" s="526"/>
      <c r="DE1174" s="526"/>
      <c r="DF1174" s="526"/>
    </row>
    <row r="1175" spans="8:110">
      <c r="H1175" s="524">
        <f t="shared" si="155"/>
        <v>0</v>
      </c>
      <c r="K1175" s="526"/>
      <c r="L1175" s="526"/>
      <c r="M1175" s="526"/>
      <c r="N1175" s="526"/>
      <c r="O1175" s="526"/>
      <c r="P1175" s="526"/>
      <c r="Q1175" s="526"/>
      <c r="R1175" s="526"/>
      <c r="S1175" s="526"/>
      <c r="T1175" s="526"/>
      <c r="U1175" s="526"/>
      <c r="V1175" s="526"/>
      <c r="W1175" s="526"/>
      <c r="X1175" s="526"/>
      <c r="Y1175" s="526"/>
      <c r="Z1175" s="526"/>
      <c r="AA1175" s="526"/>
      <c r="AB1175" s="526"/>
      <c r="AC1175" s="526"/>
      <c r="AD1175" s="526"/>
      <c r="AE1175" s="526"/>
      <c r="AF1175" s="526"/>
      <c r="AG1175" s="526"/>
      <c r="AH1175" s="526"/>
      <c r="AI1175" s="526"/>
      <c r="AJ1175" s="526"/>
      <c r="AK1175" s="526"/>
      <c r="AL1175" s="526"/>
      <c r="AM1175" s="526"/>
      <c r="AN1175" s="526"/>
      <c r="AO1175" s="526"/>
      <c r="AP1175" s="526"/>
      <c r="AQ1175" s="526"/>
      <c r="AR1175" s="526"/>
      <c r="AS1175" s="526"/>
      <c r="AT1175" s="526"/>
      <c r="AU1175" s="526"/>
      <c r="AV1175" s="526"/>
      <c r="AW1175" s="526"/>
      <c r="AX1175" s="526"/>
      <c r="AY1175" s="526"/>
      <c r="AZ1175" s="526"/>
      <c r="BA1175" s="526"/>
      <c r="BB1175" s="526"/>
      <c r="BC1175" s="526"/>
      <c r="BD1175" s="526"/>
      <c r="BE1175" s="526"/>
      <c r="BF1175" s="526"/>
      <c r="BG1175" s="526"/>
      <c r="BH1175" s="526"/>
      <c r="BI1175" s="526"/>
      <c r="BJ1175" s="526"/>
      <c r="BK1175" s="526"/>
      <c r="BL1175" s="526"/>
      <c r="BM1175" s="526"/>
      <c r="BN1175" s="526"/>
      <c r="BO1175" s="526"/>
      <c r="BP1175" s="526"/>
      <c r="BQ1175" s="526"/>
      <c r="BR1175" s="526"/>
      <c r="BS1175" s="526"/>
      <c r="BT1175" s="526"/>
      <c r="BU1175" s="526"/>
      <c r="BV1175" s="526"/>
      <c r="BW1175" s="526"/>
      <c r="BX1175" s="526"/>
      <c r="BY1175" s="526"/>
      <c r="BZ1175" s="526"/>
      <c r="CA1175" s="526"/>
      <c r="CB1175" s="526"/>
      <c r="CC1175" s="526"/>
      <c r="CD1175" s="526"/>
      <c r="CE1175" s="526"/>
      <c r="CF1175" s="526"/>
      <c r="CG1175" s="526"/>
      <c r="CH1175" s="526"/>
      <c r="CI1175" s="526"/>
      <c r="CJ1175" s="526"/>
      <c r="CK1175" s="526"/>
      <c r="CL1175" s="526"/>
      <c r="CM1175" s="526"/>
      <c r="CN1175" s="526"/>
      <c r="CO1175" s="526"/>
      <c r="CP1175" s="526"/>
      <c r="CQ1175" s="526"/>
      <c r="CR1175" s="526"/>
      <c r="CS1175" s="526"/>
      <c r="CT1175" s="526"/>
      <c r="CU1175" s="526"/>
      <c r="CV1175" s="526"/>
      <c r="CW1175" s="526"/>
      <c r="CX1175" s="526"/>
      <c r="CY1175" s="526"/>
      <c r="CZ1175" s="526"/>
      <c r="DA1175" s="526"/>
      <c r="DB1175" s="526"/>
      <c r="DC1175" s="526"/>
      <c r="DD1175" s="526"/>
      <c r="DE1175" s="526"/>
      <c r="DF1175" s="526"/>
    </row>
    <row r="1176" spans="8:110">
      <c r="H1176" s="524">
        <f t="shared" si="155"/>
        <v>0</v>
      </c>
      <c r="K1176" s="526"/>
      <c r="L1176" s="526"/>
      <c r="M1176" s="526"/>
      <c r="N1176" s="526"/>
      <c r="O1176" s="526"/>
      <c r="P1176" s="526"/>
      <c r="Q1176" s="526"/>
      <c r="R1176" s="526"/>
      <c r="S1176" s="526"/>
      <c r="T1176" s="526"/>
      <c r="U1176" s="526"/>
      <c r="V1176" s="526"/>
      <c r="W1176" s="526"/>
      <c r="X1176" s="526"/>
      <c r="Y1176" s="526"/>
      <c r="Z1176" s="526"/>
      <c r="AA1176" s="526"/>
      <c r="AB1176" s="526"/>
      <c r="AC1176" s="526"/>
      <c r="AD1176" s="526"/>
      <c r="AE1176" s="526"/>
      <c r="AF1176" s="526"/>
      <c r="AG1176" s="526"/>
      <c r="AH1176" s="526"/>
      <c r="AI1176" s="526"/>
      <c r="AJ1176" s="526"/>
      <c r="AK1176" s="526"/>
      <c r="AL1176" s="526"/>
      <c r="AM1176" s="526"/>
      <c r="AN1176" s="526"/>
      <c r="AO1176" s="526"/>
      <c r="AP1176" s="526"/>
      <c r="AQ1176" s="526"/>
      <c r="AR1176" s="526"/>
      <c r="AS1176" s="526"/>
      <c r="AT1176" s="526"/>
      <c r="AU1176" s="526"/>
      <c r="AV1176" s="526"/>
      <c r="AW1176" s="526"/>
      <c r="AX1176" s="526"/>
      <c r="AY1176" s="526"/>
      <c r="AZ1176" s="526"/>
      <c r="BA1176" s="526"/>
      <c r="BB1176" s="526"/>
      <c r="BC1176" s="526"/>
      <c r="BD1176" s="526"/>
      <c r="BE1176" s="526"/>
      <c r="BF1176" s="526"/>
      <c r="BG1176" s="526"/>
      <c r="BH1176" s="526"/>
      <c r="BI1176" s="526"/>
      <c r="BJ1176" s="526"/>
      <c r="BK1176" s="526"/>
      <c r="BL1176" s="526"/>
      <c r="BM1176" s="526"/>
      <c r="BN1176" s="526"/>
      <c r="BO1176" s="526"/>
      <c r="BP1176" s="526"/>
      <c r="BQ1176" s="526"/>
      <c r="BR1176" s="526"/>
      <c r="BS1176" s="526"/>
      <c r="BT1176" s="526"/>
      <c r="BU1176" s="526"/>
      <c r="BV1176" s="526"/>
      <c r="BW1176" s="526"/>
      <c r="BX1176" s="526"/>
      <c r="BY1176" s="526"/>
      <c r="BZ1176" s="526"/>
      <c r="CA1176" s="526"/>
      <c r="CB1176" s="526"/>
      <c r="CC1176" s="526"/>
      <c r="CD1176" s="526"/>
      <c r="CE1176" s="526"/>
      <c r="CF1176" s="526"/>
      <c r="CG1176" s="526"/>
      <c r="CH1176" s="526"/>
      <c r="CI1176" s="526"/>
      <c r="CJ1176" s="526"/>
      <c r="CK1176" s="526"/>
      <c r="CL1176" s="526"/>
      <c r="CM1176" s="526"/>
      <c r="CN1176" s="526"/>
      <c r="CO1176" s="526"/>
      <c r="CP1176" s="526"/>
      <c r="CQ1176" s="526"/>
      <c r="CR1176" s="526"/>
      <c r="CS1176" s="526"/>
      <c r="CT1176" s="526"/>
      <c r="CU1176" s="526"/>
      <c r="CV1176" s="526"/>
      <c r="CW1176" s="526"/>
      <c r="CX1176" s="526"/>
      <c r="CY1176" s="526"/>
      <c r="CZ1176" s="526"/>
      <c r="DA1176" s="526"/>
      <c r="DB1176" s="526"/>
      <c r="DC1176" s="526"/>
      <c r="DD1176" s="526"/>
      <c r="DE1176" s="526"/>
      <c r="DF1176" s="526"/>
    </row>
    <row r="1177" spans="8:110">
      <c r="H1177" s="524">
        <f t="shared" si="155"/>
        <v>0</v>
      </c>
      <c r="K1177" s="526"/>
      <c r="L1177" s="526"/>
      <c r="M1177" s="526"/>
      <c r="N1177" s="526"/>
      <c r="O1177" s="526"/>
      <c r="P1177" s="526"/>
      <c r="Q1177" s="526"/>
      <c r="R1177" s="526"/>
      <c r="S1177" s="526"/>
      <c r="T1177" s="526"/>
      <c r="U1177" s="526"/>
      <c r="V1177" s="526"/>
      <c r="W1177" s="526"/>
      <c r="X1177" s="526"/>
      <c r="Y1177" s="526"/>
      <c r="Z1177" s="526"/>
      <c r="AA1177" s="526"/>
      <c r="AB1177" s="526"/>
      <c r="AC1177" s="526"/>
      <c r="AD1177" s="526"/>
      <c r="AE1177" s="526"/>
      <c r="AF1177" s="526"/>
      <c r="AG1177" s="526"/>
      <c r="AH1177" s="526"/>
      <c r="AI1177" s="526"/>
      <c r="AJ1177" s="526"/>
      <c r="AK1177" s="526"/>
      <c r="AL1177" s="526"/>
      <c r="AM1177" s="526"/>
      <c r="AN1177" s="526"/>
      <c r="AO1177" s="526"/>
      <c r="AP1177" s="526"/>
      <c r="AQ1177" s="526"/>
      <c r="AR1177" s="526"/>
      <c r="AS1177" s="526"/>
      <c r="AT1177" s="526"/>
      <c r="AU1177" s="526"/>
      <c r="AV1177" s="526"/>
      <c r="AW1177" s="526"/>
      <c r="AX1177" s="526"/>
      <c r="AY1177" s="526"/>
      <c r="AZ1177" s="526"/>
      <c r="BA1177" s="526"/>
      <c r="BB1177" s="526"/>
      <c r="BC1177" s="526"/>
      <c r="BD1177" s="526"/>
      <c r="BE1177" s="526"/>
      <c r="BF1177" s="526"/>
      <c r="BG1177" s="526"/>
      <c r="BH1177" s="526"/>
      <c r="BI1177" s="526"/>
      <c r="BJ1177" s="526"/>
      <c r="BK1177" s="526"/>
      <c r="BL1177" s="526"/>
      <c r="BM1177" s="526"/>
      <c r="BN1177" s="526"/>
      <c r="BO1177" s="526"/>
      <c r="BP1177" s="526"/>
      <c r="BQ1177" s="526"/>
      <c r="BR1177" s="526"/>
      <c r="BS1177" s="526"/>
      <c r="BT1177" s="526"/>
      <c r="BU1177" s="526"/>
      <c r="BV1177" s="526"/>
      <c r="BW1177" s="526"/>
      <c r="BX1177" s="526"/>
      <c r="BY1177" s="526"/>
      <c r="BZ1177" s="526"/>
      <c r="CA1177" s="526"/>
      <c r="CB1177" s="526"/>
      <c r="CC1177" s="526"/>
      <c r="CD1177" s="526"/>
      <c r="CE1177" s="526"/>
      <c r="CF1177" s="526"/>
      <c r="CG1177" s="526"/>
      <c r="CH1177" s="526"/>
      <c r="CI1177" s="526"/>
      <c r="CJ1177" s="526"/>
      <c r="CK1177" s="526"/>
      <c r="CL1177" s="526"/>
      <c r="CM1177" s="526"/>
      <c r="CN1177" s="526"/>
      <c r="CO1177" s="526"/>
      <c r="CP1177" s="526"/>
      <c r="CQ1177" s="526"/>
      <c r="CR1177" s="526"/>
      <c r="CS1177" s="526"/>
      <c r="CT1177" s="526"/>
      <c r="CU1177" s="526"/>
      <c r="CV1177" s="526"/>
      <c r="CW1177" s="526"/>
      <c r="CX1177" s="526"/>
      <c r="CY1177" s="526"/>
      <c r="CZ1177" s="526"/>
      <c r="DA1177" s="526"/>
      <c r="DB1177" s="526"/>
      <c r="DC1177" s="526"/>
      <c r="DD1177" s="526"/>
      <c r="DE1177" s="526"/>
      <c r="DF1177" s="526"/>
    </row>
    <row r="1178" spans="8:110">
      <c r="H1178" s="524">
        <f t="shared" si="155"/>
        <v>0</v>
      </c>
      <c r="K1178" s="526"/>
      <c r="L1178" s="526"/>
      <c r="M1178" s="526"/>
      <c r="N1178" s="526"/>
      <c r="O1178" s="526"/>
      <c r="P1178" s="526"/>
      <c r="Q1178" s="526"/>
      <c r="R1178" s="526"/>
      <c r="S1178" s="526"/>
      <c r="T1178" s="526"/>
      <c r="U1178" s="526"/>
      <c r="V1178" s="526"/>
      <c r="W1178" s="526"/>
      <c r="X1178" s="526"/>
      <c r="Y1178" s="526"/>
      <c r="Z1178" s="526"/>
      <c r="AA1178" s="526"/>
      <c r="AB1178" s="526"/>
      <c r="AC1178" s="526"/>
      <c r="AD1178" s="526"/>
      <c r="AE1178" s="526"/>
      <c r="AF1178" s="526"/>
      <c r="AG1178" s="526"/>
      <c r="AH1178" s="526"/>
      <c r="AI1178" s="526"/>
      <c r="AJ1178" s="526"/>
      <c r="AK1178" s="526"/>
      <c r="AL1178" s="526"/>
      <c r="AM1178" s="526"/>
      <c r="AN1178" s="526"/>
      <c r="AO1178" s="526"/>
      <c r="AP1178" s="526"/>
      <c r="AQ1178" s="526"/>
      <c r="AR1178" s="526"/>
      <c r="AS1178" s="526"/>
      <c r="AT1178" s="526"/>
      <c r="AU1178" s="526"/>
      <c r="AV1178" s="526"/>
      <c r="AW1178" s="526"/>
      <c r="AX1178" s="526"/>
      <c r="AY1178" s="526"/>
      <c r="AZ1178" s="526"/>
      <c r="BA1178" s="526"/>
      <c r="BB1178" s="526"/>
      <c r="BC1178" s="526"/>
      <c r="BD1178" s="526"/>
      <c r="BE1178" s="526"/>
      <c r="BF1178" s="526"/>
      <c r="BG1178" s="526"/>
      <c r="BH1178" s="526"/>
      <c r="BI1178" s="526"/>
      <c r="BJ1178" s="526"/>
      <c r="BK1178" s="526"/>
      <c r="BL1178" s="526"/>
      <c r="BM1178" s="526"/>
      <c r="BN1178" s="526"/>
      <c r="BO1178" s="526"/>
      <c r="BP1178" s="526"/>
      <c r="BQ1178" s="526"/>
      <c r="BR1178" s="526"/>
      <c r="BS1178" s="526"/>
      <c r="BT1178" s="526"/>
      <c r="BU1178" s="526"/>
      <c r="BV1178" s="526"/>
      <c r="BW1178" s="526"/>
      <c r="BX1178" s="526"/>
      <c r="BY1178" s="526"/>
      <c r="BZ1178" s="526"/>
      <c r="CA1178" s="526"/>
      <c r="CB1178" s="526"/>
      <c r="CC1178" s="526"/>
      <c r="CD1178" s="526"/>
      <c r="CE1178" s="526"/>
      <c r="CF1178" s="526"/>
      <c r="CG1178" s="526"/>
      <c r="CH1178" s="526"/>
      <c r="CI1178" s="526"/>
      <c r="CJ1178" s="526"/>
      <c r="CK1178" s="526"/>
      <c r="CL1178" s="526"/>
      <c r="CM1178" s="526"/>
      <c r="CN1178" s="526"/>
      <c r="CO1178" s="526"/>
      <c r="CP1178" s="526"/>
      <c r="CQ1178" s="526"/>
      <c r="CR1178" s="526"/>
      <c r="CS1178" s="526"/>
      <c r="CT1178" s="526"/>
      <c r="CU1178" s="526"/>
      <c r="CV1178" s="526"/>
      <c r="CW1178" s="526"/>
      <c r="CX1178" s="526"/>
      <c r="CY1178" s="526"/>
      <c r="CZ1178" s="526"/>
      <c r="DA1178" s="526"/>
      <c r="DB1178" s="526"/>
      <c r="DC1178" s="526"/>
      <c r="DD1178" s="526"/>
      <c r="DE1178" s="526"/>
      <c r="DF1178" s="526"/>
    </row>
    <row r="1179" spans="8:110">
      <c r="H1179" s="524">
        <f t="shared" si="155"/>
        <v>0</v>
      </c>
      <c r="K1179" s="526"/>
      <c r="L1179" s="526"/>
      <c r="M1179" s="526"/>
      <c r="N1179" s="526"/>
      <c r="O1179" s="526"/>
      <c r="P1179" s="526"/>
      <c r="Q1179" s="526"/>
      <c r="R1179" s="526"/>
      <c r="S1179" s="526"/>
      <c r="T1179" s="526"/>
      <c r="U1179" s="526"/>
      <c r="V1179" s="526"/>
      <c r="W1179" s="526"/>
      <c r="X1179" s="526"/>
      <c r="Y1179" s="526"/>
      <c r="Z1179" s="526"/>
      <c r="AA1179" s="526"/>
      <c r="AB1179" s="526"/>
      <c r="AC1179" s="526"/>
      <c r="AD1179" s="526"/>
      <c r="AE1179" s="526"/>
      <c r="AF1179" s="526"/>
      <c r="AG1179" s="526"/>
      <c r="AH1179" s="526"/>
      <c r="AI1179" s="526"/>
      <c r="AJ1179" s="526"/>
      <c r="AK1179" s="526"/>
      <c r="AL1179" s="526"/>
      <c r="AM1179" s="526"/>
      <c r="AN1179" s="526"/>
      <c r="AO1179" s="526"/>
      <c r="AP1179" s="526"/>
      <c r="AQ1179" s="526"/>
      <c r="AR1179" s="526"/>
      <c r="AS1179" s="526"/>
      <c r="AT1179" s="526"/>
      <c r="AU1179" s="526"/>
      <c r="AV1179" s="526"/>
      <c r="AW1179" s="526"/>
      <c r="AX1179" s="526"/>
      <c r="AY1179" s="526"/>
      <c r="AZ1179" s="526"/>
      <c r="BA1179" s="526"/>
      <c r="BB1179" s="526"/>
      <c r="BC1179" s="526"/>
      <c r="BD1179" s="526"/>
      <c r="BE1179" s="526"/>
      <c r="BF1179" s="526"/>
      <c r="BG1179" s="526"/>
      <c r="BH1179" s="526"/>
      <c r="BI1179" s="526"/>
      <c r="BJ1179" s="526"/>
      <c r="BK1179" s="526"/>
      <c r="BL1179" s="526"/>
      <c r="BM1179" s="526"/>
      <c r="BN1179" s="526"/>
      <c r="BO1179" s="526"/>
      <c r="BP1179" s="526"/>
      <c r="BQ1179" s="526"/>
      <c r="BR1179" s="526"/>
      <c r="BS1179" s="526"/>
      <c r="BT1179" s="526"/>
      <c r="BU1179" s="526"/>
      <c r="BV1179" s="526"/>
      <c r="BW1179" s="526"/>
      <c r="BX1179" s="526"/>
      <c r="BY1179" s="526"/>
      <c r="BZ1179" s="526"/>
      <c r="CA1179" s="526"/>
      <c r="CB1179" s="526"/>
      <c r="CC1179" s="526"/>
      <c r="CD1179" s="526"/>
      <c r="CE1179" s="526"/>
      <c r="CF1179" s="526"/>
      <c r="CG1179" s="526"/>
      <c r="CH1179" s="526"/>
      <c r="CI1179" s="526"/>
      <c r="CJ1179" s="526"/>
      <c r="CK1179" s="526"/>
      <c r="CL1179" s="526"/>
      <c r="CM1179" s="526"/>
      <c r="CN1179" s="526"/>
      <c r="CO1179" s="526"/>
      <c r="CP1179" s="526"/>
      <c r="CQ1179" s="526"/>
      <c r="CR1179" s="526"/>
      <c r="CS1179" s="526"/>
      <c r="CT1179" s="526"/>
      <c r="CU1179" s="526"/>
      <c r="CV1179" s="526"/>
      <c r="CW1179" s="526"/>
      <c r="CX1179" s="526"/>
      <c r="CY1179" s="526"/>
      <c r="CZ1179" s="526"/>
      <c r="DA1179" s="526"/>
      <c r="DB1179" s="526"/>
      <c r="DC1179" s="526"/>
      <c r="DD1179" s="526"/>
      <c r="DE1179" s="526"/>
      <c r="DF1179" s="526"/>
    </row>
    <row r="1180" spans="8:110">
      <c r="H1180" s="524">
        <f t="shared" si="155"/>
        <v>0</v>
      </c>
      <c r="K1180" s="526"/>
      <c r="L1180" s="526"/>
      <c r="M1180" s="526"/>
      <c r="N1180" s="526"/>
      <c r="O1180" s="526"/>
      <c r="P1180" s="526"/>
      <c r="Q1180" s="526"/>
      <c r="R1180" s="526"/>
      <c r="S1180" s="526"/>
      <c r="T1180" s="526"/>
      <c r="U1180" s="526"/>
      <c r="V1180" s="526"/>
      <c r="W1180" s="526"/>
      <c r="X1180" s="526"/>
      <c r="Y1180" s="526"/>
      <c r="Z1180" s="526"/>
      <c r="AA1180" s="526"/>
      <c r="AB1180" s="526"/>
      <c r="AC1180" s="526"/>
      <c r="AD1180" s="526"/>
      <c r="AE1180" s="526"/>
      <c r="AF1180" s="526"/>
      <c r="AG1180" s="526"/>
      <c r="AH1180" s="526"/>
      <c r="AI1180" s="526"/>
      <c r="AJ1180" s="526"/>
      <c r="AK1180" s="526"/>
      <c r="AL1180" s="526"/>
      <c r="AM1180" s="526"/>
      <c r="AN1180" s="526"/>
      <c r="AO1180" s="526"/>
      <c r="AP1180" s="526"/>
      <c r="AQ1180" s="526"/>
      <c r="AR1180" s="526"/>
      <c r="AS1180" s="526"/>
      <c r="AT1180" s="526"/>
      <c r="AU1180" s="526"/>
      <c r="AV1180" s="526"/>
      <c r="AW1180" s="526"/>
      <c r="AX1180" s="526"/>
      <c r="AY1180" s="526"/>
      <c r="AZ1180" s="526"/>
      <c r="BA1180" s="526"/>
      <c r="BB1180" s="526"/>
      <c r="BC1180" s="526"/>
      <c r="BD1180" s="526"/>
      <c r="BE1180" s="526"/>
      <c r="BF1180" s="526"/>
      <c r="BG1180" s="526"/>
      <c r="BH1180" s="526"/>
      <c r="BI1180" s="526"/>
      <c r="BJ1180" s="526"/>
      <c r="BK1180" s="526"/>
      <c r="BL1180" s="526"/>
      <c r="BM1180" s="526"/>
      <c r="BN1180" s="526"/>
      <c r="BO1180" s="526"/>
      <c r="BP1180" s="526"/>
      <c r="BQ1180" s="526"/>
      <c r="BR1180" s="526"/>
      <c r="BS1180" s="526"/>
      <c r="BT1180" s="526"/>
      <c r="BU1180" s="526"/>
      <c r="BV1180" s="526"/>
      <c r="BW1180" s="526"/>
      <c r="BX1180" s="526"/>
      <c r="BY1180" s="526"/>
      <c r="BZ1180" s="526"/>
      <c r="CA1180" s="526"/>
      <c r="CB1180" s="526"/>
      <c r="CC1180" s="526"/>
      <c r="CD1180" s="526"/>
      <c r="CE1180" s="526"/>
      <c r="CF1180" s="526"/>
      <c r="CG1180" s="526"/>
      <c r="CH1180" s="526"/>
      <c r="CI1180" s="526"/>
      <c r="CJ1180" s="526"/>
      <c r="CK1180" s="526"/>
      <c r="CL1180" s="526"/>
      <c r="CM1180" s="526"/>
      <c r="CN1180" s="526"/>
      <c r="CO1180" s="526"/>
      <c r="CP1180" s="526"/>
      <c r="CQ1180" s="526"/>
      <c r="CR1180" s="526"/>
      <c r="CS1180" s="526"/>
      <c r="CT1180" s="526"/>
      <c r="CU1180" s="526"/>
      <c r="CV1180" s="526"/>
      <c r="CW1180" s="526"/>
      <c r="CX1180" s="526"/>
      <c r="CY1180" s="526"/>
      <c r="CZ1180" s="526"/>
      <c r="DA1180" s="526"/>
      <c r="DB1180" s="526"/>
      <c r="DC1180" s="526"/>
      <c r="DD1180" s="526"/>
      <c r="DE1180" s="526"/>
      <c r="DF1180" s="526"/>
    </row>
    <row r="1181" spans="8:110">
      <c r="H1181" s="524">
        <f t="shared" si="155"/>
        <v>0</v>
      </c>
      <c r="K1181" s="526"/>
      <c r="L1181" s="526"/>
      <c r="M1181" s="526"/>
      <c r="N1181" s="526"/>
      <c r="O1181" s="526"/>
      <c r="P1181" s="526"/>
      <c r="Q1181" s="526"/>
      <c r="R1181" s="526"/>
      <c r="S1181" s="526"/>
      <c r="T1181" s="526"/>
      <c r="U1181" s="526"/>
      <c r="V1181" s="526"/>
      <c r="W1181" s="526"/>
      <c r="X1181" s="526"/>
      <c r="Y1181" s="526"/>
      <c r="Z1181" s="526"/>
      <c r="AA1181" s="526"/>
      <c r="AB1181" s="526"/>
      <c r="AC1181" s="526"/>
      <c r="AD1181" s="526"/>
      <c r="AE1181" s="526"/>
      <c r="AF1181" s="526"/>
      <c r="AG1181" s="526"/>
      <c r="AH1181" s="526"/>
      <c r="AI1181" s="526"/>
      <c r="AJ1181" s="526"/>
      <c r="AK1181" s="526"/>
      <c r="AL1181" s="526"/>
      <c r="AM1181" s="526"/>
      <c r="AN1181" s="526"/>
      <c r="AO1181" s="526"/>
      <c r="AP1181" s="526"/>
      <c r="AQ1181" s="526"/>
      <c r="AR1181" s="526"/>
      <c r="AS1181" s="526"/>
      <c r="AT1181" s="526"/>
      <c r="AU1181" s="526"/>
      <c r="AV1181" s="526"/>
      <c r="AW1181" s="526"/>
      <c r="AX1181" s="526"/>
      <c r="AY1181" s="526"/>
      <c r="AZ1181" s="526"/>
      <c r="BA1181" s="526"/>
      <c r="BB1181" s="526"/>
      <c r="BC1181" s="526"/>
      <c r="BD1181" s="526"/>
      <c r="BE1181" s="526"/>
      <c r="BF1181" s="526"/>
      <c r="BG1181" s="526"/>
      <c r="BH1181" s="526"/>
      <c r="BI1181" s="526"/>
      <c r="BJ1181" s="526"/>
      <c r="BK1181" s="526"/>
      <c r="BL1181" s="526"/>
      <c r="BM1181" s="526"/>
      <c r="BN1181" s="526"/>
      <c r="BO1181" s="526"/>
      <c r="BP1181" s="526"/>
      <c r="BQ1181" s="526"/>
      <c r="BR1181" s="526"/>
      <c r="BS1181" s="526"/>
      <c r="BT1181" s="526"/>
      <c r="BU1181" s="526"/>
      <c r="BV1181" s="526"/>
      <c r="BW1181" s="526"/>
      <c r="BX1181" s="526"/>
      <c r="BY1181" s="526"/>
      <c r="BZ1181" s="526"/>
      <c r="CA1181" s="526"/>
      <c r="CB1181" s="526"/>
      <c r="CC1181" s="526"/>
      <c r="CD1181" s="526"/>
      <c r="CE1181" s="526"/>
      <c r="CF1181" s="526"/>
      <c r="CG1181" s="526"/>
      <c r="CH1181" s="526"/>
      <c r="CI1181" s="526"/>
      <c r="CJ1181" s="526"/>
      <c r="CK1181" s="526"/>
      <c r="CL1181" s="526"/>
      <c r="CM1181" s="526"/>
      <c r="CN1181" s="526"/>
      <c r="CO1181" s="526"/>
      <c r="CP1181" s="526"/>
      <c r="CQ1181" s="526"/>
      <c r="CR1181" s="526"/>
      <c r="CS1181" s="526"/>
      <c r="CT1181" s="526"/>
      <c r="CU1181" s="526"/>
      <c r="CV1181" s="526"/>
      <c r="CW1181" s="526"/>
      <c r="CX1181" s="526"/>
      <c r="CY1181" s="526"/>
      <c r="CZ1181" s="526"/>
      <c r="DA1181" s="526"/>
      <c r="DB1181" s="526"/>
      <c r="DC1181" s="526"/>
      <c r="DD1181" s="526"/>
      <c r="DE1181" s="526"/>
      <c r="DF1181" s="526"/>
    </row>
    <row r="1182" spans="8:110">
      <c r="H1182" s="524">
        <f t="shared" si="155"/>
        <v>0</v>
      </c>
      <c r="K1182" s="526"/>
      <c r="L1182" s="526"/>
      <c r="M1182" s="526"/>
      <c r="N1182" s="526"/>
      <c r="O1182" s="526"/>
      <c r="P1182" s="526"/>
      <c r="Q1182" s="526"/>
      <c r="R1182" s="526"/>
      <c r="S1182" s="526"/>
      <c r="T1182" s="526"/>
      <c r="U1182" s="526"/>
      <c r="V1182" s="526"/>
      <c r="W1182" s="526"/>
      <c r="X1182" s="526"/>
      <c r="Y1182" s="526"/>
      <c r="Z1182" s="526"/>
      <c r="AA1182" s="526"/>
      <c r="AB1182" s="526"/>
      <c r="AC1182" s="526"/>
      <c r="AD1182" s="526"/>
      <c r="AE1182" s="526"/>
      <c r="AF1182" s="526"/>
      <c r="AG1182" s="526"/>
      <c r="AH1182" s="526"/>
      <c r="AI1182" s="526"/>
      <c r="AJ1182" s="526"/>
      <c r="AK1182" s="526"/>
      <c r="AL1182" s="526"/>
      <c r="AM1182" s="526"/>
      <c r="AN1182" s="526"/>
      <c r="AO1182" s="526"/>
      <c r="AP1182" s="526"/>
      <c r="AQ1182" s="526"/>
      <c r="AR1182" s="526"/>
      <c r="AS1182" s="526"/>
      <c r="AT1182" s="526"/>
      <c r="AU1182" s="526"/>
      <c r="AV1182" s="526"/>
      <c r="AW1182" s="526"/>
      <c r="AX1182" s="526"/>
      <c r="AY1182" s="526"/>
      <c r="AZ1182" s="526"/>
      <c r="BA1182" s="526"/>
      <c r="BB1182" s="526"/>
      <c r="BC1182" s="526"/>
      <c r="BD1182" s="526"/>
      <c r="BE1182" s="526"/>
      <c r="BF1182" s="526"/>
      <c r="BG1182" s="526"/>
      <c r="BH1182" s="526"/>
      <c r="BI1182" s="526"/>
      <c r="BJ1182" s="526"/>
      <c r="BK1182" s="526"/>
      <c r="BL1182" s="526"/>
      <c r="BM1182" s="526"/>
      <c r="BN1182" s="526"/>
      <c r="BO1182" s="526"/>
      <c r="BP1182" s="526"/>
      <c r="BQ1182" s="526"/>
      <c r="BR1182" s="526"/>
      <c r="BS1182" s="526"/>
      <c r="BT1182" s="526"/>
      <c r="BU1182" s="526"/>
      <c r="BV1182" s="526"/>
      <c r="BW1182" s="526"/>
      <c r="BX1182" s="526"/>
      <c r="BY1182" s="526"/>
      <c r="BZ1182" s="526"/>
      <c r="CA1182" s="526"/>
      <c r="CB1182" s="526"/>
      <c r="CC1182" s="526"/>
      <c r="CD1182" s="526"/>
      <c r="CE1182" s="526"/>
      <c r="CF1182" s="526"/>
      <c r="CG1182" s="526"/>
      <c r="CH1182" s="526"/>
      <c r="CI1182" s="526"/>
      <c r="CJ1182" s="526"/>
      <c r="CK1182" s="526"/>
      <c r="CL1182" s="526"/>
      <c r="CM1182" s="526"/>
      <c r="CN1182" s="526"/>
      <c r="CO1182" s="526"/>
      <c r="CP1182" s="526"/>
      <c r="CQ1182" s="526"/>
      <c r="CR1182" s="526"/>
      <c r="CS1182" s="526"/>
      <c r="CT1182" s="526"/>
      <c r="CU1182" s="526"/>
      <c r="CV1182" s="526"/>
      <c r="CW1182" s="526"/>
      <c r="CX1182" s="526"/>
      <c r="CY1182" s="526"/>
      <c r="CZ1182" s="526"/>
      <c r="DA1182" s="526"/>
      <c r="DB1182" s="526"/>
      <c r="DC1182" s="526"/>
      <c r="DD1182" s="526"/>
      <c r="DE1182" s="526"/>
      <c r="DF1182" s="526"/>
    </row>
    <row r="1183" spans="8:110">
      <c r="H1183" s="524">
        <f t="shared" si="155"/>
        <v>0</v>
      </c>
      <c r="K1183" s="526"/>
      <c r="L1183" s="526"/>
      <c r="M1183" s="526"/>
      <c r="N1183" s="526"/>
      <c r="O1183" s="526"/>
      <c r="P1183" s="526"/>
      <c r="Q1183" s="526"/>
      <c r="R1183" s="526"/>
      <c r="S1183" s="526"/>
      <c r="T1183" s="526"/>
      <c r="U1183" s="526"/>
      <c r="V1183" s="526"/>
      <c r="W1183" s="526"/>
      <c r="X1183" s="526"/>
      <c r="Y1183" s="526"/>
      <c r="Z1183" s="526"/>
      <c r="AA1183" s="526"/>
      <c r="AB1183" s="526"/>
      <c r="AC1183" s="526"/>
      <c r="AD1183" s="526"/>
      <c r="AE1183" s="526"/>
      <c r="AF1183" s="526"/>
      <c r="AG1183" s="526"/>
      <c r="AH1183" s="526"/>
      <c r="AI1183" s="526"/>
      <c r="AJ1183" s="526"/>
      <c r="AK1183" s="526"/>
      <c r="AL1183" s="526"/>
      <c r="AM1183" s="526"/>
      <c r="AN1183" s="526"/>
      <c r="AO1183" s="526"/>
      <c r="AP1183" s="526"/>
      <c r="AQ1183" s="526"/>
      <c r="AR1183" s="526"/>
      <c r="AS1183" s="526"/>
      <c r="AT1183" s="526"/>
      <c r="AU1183" s="526"/>
      <c r="AV1183" s="526"/>
      <c r="AW1183" s="526"/>
      <c r="AX1183" s="526"/>
      <c r="AY1183" s="526"/>
      <c r="AZ1183" s="526"/>
      <c r="BA1183" s="526"/>
      <c r="BB1183" s="526"/>
      <c r="BC1183" s="526"/>
      <c r="BD1183" s="526"/>
      <c r="BE1183" s="526"/>
      <c r="BF1183" s="526"/>
      <c r="BG1183" s="526"/>
      <c r="BH1183" s="526"/>
      <c r="BI1183" s="526"/>
      <c r="BJ1183" s="526"/>
      <c r="BK1183" s="526"/>
      <c r="BL1183" s="526"/>
      <c r="BM1183" s="526"/>
      <c r="BN1183" s="526"/>
      <c r="BO1183" s="526"/>
      <c r="BP1183" s="526"/>
      <c r="BQ1183" s="526"/>
      <c r="BR1183" s="526"/>
      <c r="BS1183" s="526"/>
      <c r="BT1183" s="526"/>
      <c r="BU1183" s="526"/>
      <c r="BV1183" s="526"/>
      <c r="BW1183" s="526"/>
      <c r="BX1183" s="526"/>
      <c r="BY1183" s="526"/>
      <c r="BZ1183" s="526"/>
      <c r="CA1183" s="526"/>
      <c r="CB1183" s="526"/>
      <c r="CC1183" s="526"/>
      <c r="CD1183" s="526"/>
      <c r="CE1183" s="526"/>
      <c r="CF1183" s="526"/>
      <c r="CG1183" s="526"/>
      <c r="CH1183" s="526"/>
      <c r="CI1183" s="526"/>
      <c r="CJ1183" s="526"/>
      <c r="CK1183" s="526"/>
      <c r="CL1183" s="526"/>
      <c r="CM1183" s="526"/>
      <c r="CN1183" s="526"/>
      <c r="CO1183" s="526"/>
      <c r="CP1183" s="526"/>
      <c r="CQ1183" s="526"/>
      <c r="CR1183" s="526"/>
      <c r="CS1183" s="526"/>
      <c r="CT1183" s="526"/>
      <c r="CU1183" s="526"/>
      <c r="CV1183" s="526"/>
      <c r="CW1183" s="526"/>
      <c r="CX1183" s="526"/>
      <c r="CY1183" s="526"/>
      <c r="CZ1183" s="526"/>
      <c r="DA1183" s="526"/>
      <c r="DB1183" s="526"/>
      <c r="DC1183" s="526"/>
      <c r="DD1183" s="526"/>
      <c r="DE1183" s="526"/>
      <c r="DF1183" s="526"/>
    </row>
    <row r="1184" spans="8:110">
      <c r="H1184" s="524">
        <f t="shared" si="155"/>
        <v>0</v>
      </c>
      <c r="K1184" s="526"/>
      <c r="L1184" s="526"/>
      <c r="M1184" s="526"/>
      <c r="N1184" s="526"/>
      <c r="O1184" s="526"/>
      <c r="P1184" s="526"/>
      <c r="Q1184" s="526"/>
      <c r="R1184" s="526"/>
      <c r="S1184" s="526"/>
      <c r="T1184" s="526"/>
      <c r="U1184" s="526"/>
      <c r="V1184" s="526"/>
      <c r="W1184" s="526"/>
      <c r="X1184" s="526"/>
      <c r="Y1184" s="526"/>
      <c r="Z1184" s="526"/>
      <c r="AA1184" s="526"/>
      <c r="AB1184" s="526"/>
      <c r="AC1184" s="526"/>
      <c r="AD1184" s="526"/>
      <c r="AE1184" s="526"/>
      <c r="AF1184" s="526"/>
      <c r="AG1184" s="526"/>
      <c r="AH1184" s="526"/>
      <c r="AI1184" s="526"/>
      <c r="AJ1184" s="526"/>
      <c r="AK1184" s="526"/>
      <c r="AL1184" s="526"/>
      <c r="AM1184" s="526"/>
      <c r="AN1184" s="526"/>
      <c r="AO1184" s="526"/>
      <c r="AP1184" s="526"/>
      <c r="AQ1184" s="526"/>
      <c r="AR1184" s="526"/>
      <c r="AS1184" s="526"/>
      <c r="AT1184" s="526"/>
      <c r="AU1184" s="526"/>
      <c r="AV1184" s="526"/>
      <c r="AW1184" s="526"/>
      <c r="AX1184" s="526"/>
      <c r="AY1184" s="526"/>
      <c r="AZ1184" s="526"/>
      <c r="BA1184" s="526"/>
      <c r="BB1184" s="526"/>
      <c r="BC1184" s="526"/>
      <c r="BD1184" s="526"/>
      <c r="BE1184" s="526"/>
      <c r="BF1184" s="526"/>
      <c r="BG1184" s="526"/>
      <c r="BH1184" s="526"/>
      <c r="BI1184" s="526"/>
      <c r="BJ1184" s="526"/>
      <c r="BK1184" s="526"/>
      <c r="BL1184" s="526"/>
      <c r="BM1184" s="526"/>
      <c r="BN1184" s="526"/>
      <c r="BO1184" s="526"/>
      <c r="BP1184" s="526"/>
      <c r="BQ1184" s="526"/>
      <c r="BR1184" s="526"/>
      <c r="BS1184" s="526"/>
      <c r="BT1184" s="526"/>
      <c r="BU1184" s="526"/>
      <c r="BV1184" s="526"/>
      <c r="BW1184" s="526"/>
      <c r="BX1184" s="526"/>
      <c r="BY1184" s="526"/>
      <c r="BZ1184" s="526"/>
      <c r="CA1184" s="526"/>
      <c r="CB1184" s="526"/>
      <c r="CC1184" s="526"/>
      <c r="CD1184" s="526"/>
      <c r="CE1184" s="526"/>
      <c r="CF1184" s="526"/>
      <c r="CG1184" s="526"/>
      <c r="CH1184" s="526"/>
      <c r="CI1184" s="526"/>
      <c r="CJ1184" s="526"/>
      <c r="CK1184" s="526"/>
      <c r="CL1184" s="526"/>
      <c r="CM1184" s="526"/>
      <c r="CN1184" s="526"/>
      <c r="CO1184" s="526"/>
      <c r="CP1184" s="526"/>
      <c r="CQ1184" s="526"/>
      <c r="CR1184" s="526"/>
      <c r="CS1184" s="526"/>
      <c r="CT1184" s="526"/>
      <c r="CU1184" s="526"/>
      <c r="CV1184" s="526"/>
      <c r="CW1184" s="526"/>
      <c r="CX1184" s="526"/>
      <c r="CY1184" s="526"/>
      <c r="CZ1184" s="526"/>
      <c r="DA1184" s="526"/>
      <c r="DB1184" s="526"/>
      <c r="DC1184" s="526"/>
      <c r="DD1184" s="526"/>
      <c r="DE1184" s="526"/>
      <c r="DF1184" s="526"/>
    </row>
    <row r="1185" spans="8:110">
      <c r="H1185" s="524">
        <f t="shared" si="155"/>
        <v>0</v>
      </c>
      <c r="K1185" s="526"/>
      <c r="L1185" s="526"/>
      <c r="M1185" s="526"/>
      <c r="N1185" s="526"/>
      <c r="O1185" s="526"/>
      <c r="P1185" s="526"/>
      <c r="Q1185" s="526"/>
      <c r="R1185" s="526"/>
      <c r="S1185" s="526"/>
      <c r="T1185" s="526"/>
      <c r="U1185" s="526"/>
      <c r="V1185" s="526"/>
      <c r="W1185" s="526"/>
      <c r="X1185" s="526"/>
      <c r="Y1185" s="526"/>
      <c r="Z1185" s="526"/>
      <c r="AA1185" s="526"/>
      <c r="AB1185" s="526"/>
      <c r="AC1185" s="526"/>
      <c r="AD1185" s="526"/>
      <c r="AE1185" s="526"/>
      <c r="AF1185" s="526"/>
      <c r="AG1185" s="526"/>
      <c r="AH1185" s="526"/>
      <c r="AI1185" s="526"/>
      <c r="AJ1185" s="526"/>
      <c r="AK1185" s="526"/>
      <c r="AL1185" s="526"/>
      <c r="AM1185" s="526"/>
      <c r="AN1185" s="526"/>
      <c r="AO1185" s="526"/>
      <c r="AP1185" s="526"/>
      <c r="AQ1185" s="526"/>
      <c r="AR1185" s="526"/>
      <c r="AS1185" s="526"/>
      <c r="AT1185" s="526"/>
      <c r="AU1185" s="526"/>
      <c r="AV1185" s="526"/>
      <c r="AW1185" s="526"/>
      <c r="AX1185" s="526"/>
      <c r="AY1185" s="526"/>
      <c r="AZ1185" s="526"/>
      <c r="BA1185" s="526"/>
      <c r="BB1185" s="526"/>
      <c r="BC1185" s="526"/>
      <c r="BD1185" s="526"/>
      <c r="BE1185" s="526"/>
      <c r="BF1185" s="526"/>
      <c r="BG1185" s="526"/>
      <c r="BH1185" s="526"/>
      <c r="BI1185" s="526"/>
      <c r="BJ1185" s="526"/>
      <c r="BK1185" s="526"/>
      <c r="BL1185" s="526"/>
      <c r="BM1185" s="526"/>
      <c r="BN1185" s="526"/>
      <c r="BO1185" s="526"/>
      <c r="BP1185" s="526"/>
      <c r="BQ1185" s="526"/>
      <c r="BR1185" s="526"/>
      <c r="BS1185" s="526"/>
      <c r="BT1185" s="526"/>
      <c r="BU1185" s="526"/>
      <c r="BV1185" s="526"/>
      <c r="BW1185" s="526"/>
      <c r="BX1185" s="526"/>
      <c r="BY1185" s="526"/>
      <c r="BZ1185" s="526"/>
      <c r="CA1185" s="526"/>
      <c r="CB1185" s="526"/>
      <c r="CC1185" s="526"/>
      <c r="CD1185" s="526"/>
      <c r="CE1185" s="526"/>
      <c r="CF1185" s="526"/>
      <c r="CG1185" s="526"/>
      <c r="CH1185" s="526"/>
      <c r="CI1185" s="526"/>
      <c r="CJ1185" s="526"/>
      <c r="CK1185" s="526"/>
      <c r="CL1185" s="526"/>
      <c r="CM1185" s="526"/>
      <c r="CN1185" s="526"/>
      <c r="CO1185" s="526"/>
      <c r="CP1185" s="526"/>
      <c r="CQ1185" s="526"/>
      <c r="CR1185" s="526"/>
      <c r="CS1185" s="526"/>
      <c r="CT1185" s="526"/>
      <c r="CU1185" s="526"/>
      <c r="CV1185" s="526"/>
      <c r="CW1185" s="526"/>
      <c r="CX1185" s="526"/>
      <c r="CY1185" s="526"/>
      <c r="CZ1185" s="526"/>
      <c r="DA1185" s="526"/>
      <c r="DB1185" s="526"/>
      <c r="DC1185" s="526"/>
      <c r="DD1185" s="526"/>
      <c r="DE1185" s="526"/>
      <c r="DF1185" s="526"/>
    </row>
    <row r="1186" spans="8:110">
      <c r="H1186" s="524">
        <f t="shared" si="155"/>
        <v>0</v>
      </c>
      <c r="K1186" s="526"/>
      <c r="L1186" s="526"/>
      <c r="M1186" s="526"/>
      <c r="N1186" s="526"/>
      <c r="O1186" s="526"/>
      <c r="P1186" s="526"/>
      <c r="Q1186" s="526"/>
      <c r="R1186" s="526"/>
      <c r="S1186" s="526"/>
      <c r="T1186" s="526"/>
      <c r="U1186" s="526"/>
      <c r="V1186" s="526"/>
      <c r="W1186" s="526"/>
      <c r="X1186" s="526"/>
      <c r="Y1186" s="526"/>
      <c r="Z1186" s="526"/>
      <c r="AA1186" s="526"/>
      <c r="AB1186" s="526"/>
      <c r="AC1186" s="526"/>
      <c r="AD1186" s="526"/>
      <c r="AE1186" s="526"/>
      <c r="AF1186" s="526"/>
      <c r="AG1186" s="526"/>
      <c r="AH1186" s="526"/>
      <c r="AI1186" s="526"/>
      <c r="AJ1186" s="526"/>
      <c r="AK1186" s="526"/>
      <c r="AL1186" s="526"/>
      <c r="AM1186" s="526"/>
      <c r="AN1186" s="526"/>
      <c r="AO1186" s="526"/>
      <c r="AP1186" s="526"/>
      <c r="AQ1186" s="526"/>
      <c r="AR1186" s="526"/>
      <c r="AS1186" s="526"/>
      <c r="AT1186" s="526"/>
      <c r="AU1186" s="526"/>
      <c r="AV1186" s="526"/>
      <c r="AW1186" s="526"/>
      <c r="AX1186" s="526"/>
      <c r="AY1186" s="526"/>
      <c r="AZ1186" s="526"/>
      <c r="BA1186" s="526"/>
      <c r="BB1186" s="526"/>
      <c r="BC1186" s="526"/>
      <c r="BD1186" s="526"/>
      <c r="BE1186" s="526"/>
      <c r="BF1186" s="526"/>
      <c r="BG1186" s="526"/>
      <c r="BH1186" s="526"/>
      <c r="BI1186" s="526"/>
      <c r="BJ1186" s="526"/>
      <c r="BK1186" s="526"/>
      <c r="BL1186" s="526"/>
      <c r="BM1186" s="526"/>
      <c r="BN1186" s="526"/>
      <c r="BO1186" s="526"/>
      <c r="BP1186" s="526"/>
      <c r="BQ1186" s="526"/>
      <c r="BR1186" s="526"/>
      <c r="BS1186" s="526"/>
      <c r="BT1186" s="526"/>
      <c r="BU1186" s="526"/>
      <c r="BV1186" s="526"/>
      <c r="BW1186" s="526"/>
      <c r="BX1186" s="526"/>
      <c r="BY1186" s="526"/>
      <c r="BZ1186" s="526"/>
      <c r="CA1186" s="526"/>
      <c r="CB1186" s="526"/>
      <c r="CC1186" s="526"/>
      <c r="CD1186" s="526"/>
      <c r="CE1186" s="526"/>
      <c r="CF1186" s="526"/>
      <c r="CG1186" s="526"/>
      <c r="CH1186" s="526"/>
      <c r="CI1186" s="526"/>
      <c r="CJ1186" s="526"/>
      <c r="CK1186" s="526"/>
      <c r="CL1186" s="526"/>
      <c r="CM1186" s="526"/>
      <c r="CN1186" s="526"/>
      <c r="CO1186" s="526"/>
      <c r="CP1186" s="526"/>
      <c r="CQ1186" s="526"/>
      <c r="CR1186" s="526"/>
      <c r="CS1186" s="526"/>
      <c r="CT1186" s="526"/>
      <c r="CU1186" s="526"/>
      <c r="CV1186" s="526"/>
      <c r="CW1186" s="526"/>
      <c r="CX1186" s="526"/>
      <c r="CY1186" s="526"/>
      <c r="CZ1186" s="526"/>
      <c r="DA1186" s="526"/>
      <c r="DB1186" s="526"/>
      <c r="DC1186" s="526"/>
      <c r="DD1186" s="526"/>
      <c r="DE1186" s="526"/>
      <c r="DF1186" s="526"/>
    </row>
    <row r="1187" spans="8:110">
      <c r="H1187" s="524">
        <f t="shared" si="155"/>
        <v>0</v>
      </c>
      <c r="K1187" s="526"/>
      <c r="L1187" s="526"/>
      <c r="M1187" s="526"/>
      <c r="N1187" s="526"/>
      <c r="O1187" s="526"/>
      <c r="P1187" s="526"/>
      <c r="Q1187" s="526"/>
      <c r="R1187" s="526"/>
      <c r="S1187" s="526"/>
      <c r="T1187" s="526"/>
      <c r="U1187" s="526"/>
      <c r="V1187" s="526"/>
      <c r="W1187" s="526"/>
      <c r="X1187" s="526"/>
      <c r="Y1187" s="526"/>
      <c r="Z1187" s="526"/>
      <c r="AA1187" s="526"/>
      <c r="AB1187" s="526"/>
      <c r="AC1187" s="526"/>
      <c r="AD1187" s="526"/>
      <c r="AE1187" s="526"/>
      <c r="AF1187" s="526"/>
      <c r="AG1187" s="526"/>
      <c r="AH1187" s="526"/>
      <c r="AI1187" s="526"/>
      <c r="AJ1187" s="526"/>
      <c r="AK1187" s="526"/>
      <c r="AL1187" s="526"/>
      <c r="AM1187" s="526"/>
      <c r="AN1187" s="526"/>
      <c r="AO1187" s="526"/>
      <c r="AP1187" s="526"/>
      <c r="AQ1187" s="526"/>
      <c r="AR1187" s="526"/>
      <c r="AS1187" s="526"/>
      <c r="AT1187" s="526"/>
      <c r="AU1187" s="526"/>
      <c r="AV1187" s="526"/>
      <c r="AW1187" s="526"/>
      <c r="AX1187" s="526"/>
      <c r="AY1187" s="526"/>
      <c r="AZ1187" s="526"/>
      <c r="BA1187" s="526"/>
      <c r="BB1187" s="526"/>
      <c r="BC1187" s="526"/>
      <c r="BD1187" s="526"/>
      <c r="BE1187" s="526"/>
      <c r="BF1187" s="526"/>
      <c r="BG1187" s="526"/>
      <c r="BH1187" s="526"/>
      <c r="BI1187" s="526"/>
      <c r="BJ1187" s="526"/>
      <c r="BK1187" s="526"/>
      <c r="BL1187" s="526"/>
      <c r="BM1187" s="526"/>
      <c r="BN1187" s="526"/>
      <c r="BO1187" s="526"/>
      <c r="BP1187" s="526"/>
      <c r="BQ1187" s="526"/>
      <c r="BR1187" s="526"/>
      <c r="BS1187" s="526"/>
      <c r="BT1187" s="526"/>
      <c r="BU1187" s="526"/>
      <c r="BV1187" s="526"/>
      <c r="BW1187" s="526"/>
      <c r="BX1187" s="526"/>
      <c r="BY1187" s="526"/>
      <c r="BZ1187" s="526"/>
      <c r="CA1187" s="526"/>
      <c r="CB1187" s="526"/>
      <c r="CC1187" s="526"/>
      <c r="CD1187" s="526"/>
      <c r="CE1187" s="526"/>
      <c r="CF1187" s="526"/>
      <c r="CG1187" s="526"/>
      <c r="CH1187" s="526"/>
      <c r="CI1187" s="526"/>
      <c r="CJ1187" s="526"/>
      <c r="CK1187" s="526"/>
      <c r="CL1187" s="526"/>
      <c r="CM1187" s="526"/>
      <c r="CN1187" s="526"/>
      <c r="CO1187" s="526"/>
      <c r="CP1187" s="526"/>
      <c r="CQ1187" s="526"/>
      <c r="CR1187" s="526"/>
      <c r="CS1187" s="526"/>
      <c r="CT1187" s="526"/>
      <c r="CU1187" s="526"/>
      <c r="CV1187" s="526"/>
      <c r="CW1187" s="526"/>
      <c r="CX1187" s="526"/>
      <c r="CY1187" s="526"/>
      <c r="CZ1187" s="526"/>
      <c r="DA1187" s="526"/>
      <c r="DB1187" s="526"/>
      <c r="DC1187" s="526"/>
      <c r="DD1187" s="526"/>
      <c r="DE1187" s="526"/>
      <c r="DF1187" s="526"/>
    </row>
    <row r="1188" spans="8:110">
      <c r="H1188" s="524">
        <f t="shared" si="155"/>
        <v>0</v>
      </c>
      <c r="K1188" s="526"/>
      <c r="L1188" s="526"/>
      <c r="M1188" s="526"/>
      <c r="N1188" s="526"/>
      <c r="O1188" s="526"/>
      <c r="P1188" s="526"/>
      <c r="Q1188" s="526"/>
      <c r="R1188" s="526"/>
      <c r="S1188" s="526"/>
      <c r="T1188" s="526"/>
      <c r="U1188" s="526"/>
      <c r="V1188" s="526"/>
      <c r="W1188" s="526"/>
      <c r="X1188" s="526"/>
      <c r="Y1188" s="526"/>
      <c r="Z1188" s="526"/>
      <c r="AA1188" s="526"/>
      <c r="AB1188" s="526"/>
      <c r="AC1188" s="526"/>
      <c r="AD1188" s="526"/>
      <c r="AE1188" s="526"/>
      <c r="AF1188" s="526"/>
      <c r="AG1188" s="526"/>
      <c r="AH1188" s="526"/>
      <c r="AI1188" s="526"/>
      <c r="AJ1188" s="526"/>
      <c r="AK1188" s="526"/>
      <c r="AL1188" s="526"/>
      <c r="AM1188" s="526"/>
      <c r="AN1188" s="526"/>
      <c r="AO1188" s="526"/>
      <c r="AP1188" s="526"/>
      <c r="AQ1188" s="526"/>
      <c r="AR1188" s="526"/>
      <c r="AS1188" s="526"/>
      <c r="AT1188" s="526"/>
      <c r="AU1188" s="526"/>
      <c r="AV1188" s="526"/>
      <c r="AW1188" s="526"/>
      <c r="AX1188" s="526"/>
      <c r="AY1188" s="526"/>
      <c r="AZ1188" s="526"/>
      <c r="BA1188" s="526"/>
      <c r="BB1188" s="526"/>
      <c r="BC1188" s="526"/>
      <c r="BD1188" s="526"/>
      <c r="BE1188" s="526"/>
      <c r="BF1188" s="526"/>
      <c r="BG1188" s="526"/>
      <c r="BH1188" s="526"/>
      <c r="BI1188" s="526"/>
      <c r="BJ1188" s="526"/>
      <c r="BK1188" s="526"/>
      <c r="BL1188" s="526"/>
      <c r="BM1188" s="526"/>
      <c r="BN1188" s="526"/>
      <c r="BO1188" s="526"/>
      <c r="BP1188" s="526"/>
      <c r="BQ1188" s="526"/>
      <c r="BR1188" s="526"/>
      <c r="BS1188" s="526"/>
      <c r="BT1188" s="526"/>
      <c r="BU1188" s="526"/>
      <c r="BV1188" s="526"/>
      <c r="BW1188" s="526"/>
      <c r="BX1188" s="526"/>
      <c r="BY1188" s="526"/>
      <c r="BZ1188" s="526"/>
      <c r="CA1188" s="526"/>
      <c r="CB1188" s="526"/>
      <c r="CC1188" s="526"/>
      <c r="CD1188" s="526"/>
      <c r="CE1188" s="526"/>
      <c r="CF1188" s="526"/>
      <c r="CG1188" s="526"/>
      <c r="CH1188" s="526"/>
      <c r="CI1188" s="526"/>
      <c r="CJ1188" s="526"/>
      <c r="CK1188" s="526"/>
      <c r="CL1188" s="526"/>
      <c r="CM1188" s="526"/>
      <c r="CN1188" s="526"/>
      <c r="CO1188" s="526"/>
      <c r="CP1188" s="526"/>
      <c r="CQ1188" s="526"/>
      <c r="CR1188" s="526"/>
      <c r="CS1188" s="526"/>
      <c r="CT1188" s="526"/>
      <c r="CU1188" s="526"/>
      <c r="CV1188" s="526"/>
      <c r="CW1188" s="526"/>
      <c r="CX1188" s="526"/>
      <c r="CY1188" s="526"/>
      <c r="CZ1188" s="526"/>
      <c r="DA1188" s="526"/>
      <c r="DB1188" s="526"/>
      <c r="DC1188" s="526"/>
      <c r="DD1188" s="526"/>
      <c r="DE1188" s="526"/>
      <c r="DF1188" s="526"/>
    </row>
    <row r="1189" spans="8:110">
      <c r="H1189" s="524">
        <f t="shared" si="155"/>
        <v>0</v>
      </c>
      <c r="K1189" s="526"/>
      <c r="L1189" s="526"/>
      <c r="M1189" s="526"/>
      <c r="N1189" s="526"/>
      <c r="O1189" s="526"/>
      <c r="P1189" s="526"/>
      <c r="Q1189" s="526"/>
      <c r="R1189" s="526"/>
      <c r="S1189" s="526"/>
      <c r="T1189" s="526"/>
      <c r="U1189" s="526"/>
      <c r="V1189" s="526"/>
      <c r="W1189" s="526"/>
      <c r="X1189" s="526"/>
      <c r="Y1189" s="526"/>
      <c r="Z1189" s="526"/>
      <c r="AA1189" s="526"/>
      <c r="AB1189" s="526"/>
      <c r="AC1189" s="526"/>
      <c r="AD1189" s="526"/>
      <c r="AE1189" s="526"/>
      <c r="AF1189" s="526"/>
      <c r="AG1189" s="526"/>
      <c r="AH1189" s="526"/>
      <c r="AI1189" s="526"/>
      <c r="AJ1189" s="526"/>
      <c r="AK1189" s="526"/>
      <c r="AL1189" s="526"/>
      <c r="AM1189" s="526"/>
      <c r="AN1189" s="526"/>
      <c r="AO1189" s="526"/>
      <c r="AP1189" s="526"/>
      <c r="AQ1189" s="526"/>
      <c r="AR1189" s="526"/>
      <c r="AS1189" s="526"/>
      <c r="AT1189" s="526"/>
      <c r="AU1189" s="526"/>
      <c r="AV1189" s="526"/>
      <c r="AW1189" s="526"/>
      <c r="AX1189" s="526"/>
      <c r="AY1189" s="526"/>
      <c r="AZ1189" s="526"/>
      <c r="BA1189" s="526"/>
      <c r="BB1189" s="526"/>
      <c r="BC1189" s="526"/>
      <c r="BD1189" s="526"/>
      <c r="BE1189" s="526"/>
      <c r="BF1189" s="526"/>
      <c r="BG1189" s="526"/>
      <c r="BH1189" s="526"/>
      <c r="BI1189" s="526"/>
      <c r="BJ1189" s="526"/>
      <c r="BK1189" s="526"/>
      <c r="BL1189" s="526"/>
      <c r="BM1189" s="526"/>
      <c r="BN1189" s="526"/>
      <c r="BO1189" s="526"/>
      <c r="BP1189" s="526"/>
      <c r="BQ1189" s="526"/>
      <c r="BR1189" s="526"/>
      <c r="BS1189" s="526"/>
      <c r="BT1189" s="526"/>
      <c r="BU1189" s="526"/>
      <c r="BV1189" s="526"/>
      <c r="BW1189" s="526"/>
      <c r="BX1189" s="526"/>
      <c r="BY1189" s="526"/>
      <c r="BZ1189" s="526"/>
      <c r="CA1189" s="526"/>
      <c r="CB1189" s="526"/>
      <c r="CC1189" s="526"/>
      <c r="CD1189" s="526"/>
      <c r="CE1189" s="526"/>
      <c r="CF1189" s="526"/>
      <c r="CG1189" s="526"/>
      <c r="CH1189" s="526"/>
      <c r="CI1189" s="526"/>
      <c r="CJ1189" s="526"/>
      <c r="CK1189" s="526"/>
      <c r="CL1189" s="526"/>
      <c r="CM1189" s="526"/>
      <c r="CN1189" s="526"/>
      <c r="CO1189" s="526"/>
      <c r="CP1189" s="526"/>
      <c r="CQ1189" s="526"/>
      <c r="CR1189" s="526"/>
      <c r="CS1189" s="526"/>
      <c r="CT1189" s="526"/>
      <c r="CU1189" s="526"/>
      <c r="CV1189" s="526"/>
      <c r="CW1189" s="526"/>
      <c r="CX1189" s="526"/>
      <c r="CY1189" s="526"/>
      <c r="CZ1189" s="526"/>
      <c r="DA1189" s="526"/>
      <c r="DB1189" s="526"/>
      <c r="DC1189" s="526"/>
      <c r="DD1189" s="526"/>
      <c r="DE1189" s="526"/>
      <c r="DF1189" s="526"/>
    </row>
    <row r="1190" spans="8:110">
      <c r="H1190" s="524">
        <f t="shared" si="155"/>
        <v>0</v>
      </c>
      <c r="K1190" s="526"/>
      <c r="L1190" s="526"/>
      <c r="M1190" s="526"/>
      <c r="N1190" s="526"/>
      <c r="O1190" s="526"/>
      <c r="P1190" s="526"/>
      <c r="Q1190" s="526"/>
      <c r="R1190" s="526"/>
      <c r="S1190" s="526"/>
      <c r="T1190" s="526"/>
      <c r="U1190" s="526"/>
      <c r="V1190" s="526"/>
      <c r="W1190" s="526"/>
      <c r="X1190" s="526"/>
      <c r="Y1190" s="526"/>
      <c r="Z1190" s="526"/>
      <c r="AA1190" s="526"/>
      <c r="AB1190" s="526"/>
      <c r="AC1190" s="526"/>
      <c r="AD1190" s="526"/>
      <c r="AE1190" s="526"/>
      <c r="AF1190" s="526"/>
      <c r="AG1190" s="526"/>
      <c r="AH1190" s="526"/>
      <c r="AI1190" s="526"/>
      <c r="AJ1190" s="526"/>
      <c r="AK1190" s="526"/>
      <c r="AL1190" s="526"/>
      <c r="AM1190" s="526"/>
      <c r="AN1190" s="526"/>
      <c r="AO1190" s="526"/>
      <c r="AP1190" s="526"/>
      <c r="AQ1190" s="526"/>
      <c r="AR1190" s="526"/>
      <c r="AS1190" s="526"/>
      <c r="AT1190" s="526"/>
      <c r="AU1190" s="526"/>
      <c r="AV1190" s="526"/>
      <c r="AW1190" s="526"/>
      <c r="AX1190" s="526"/>
      <c r="AY1190" s="526"/>
      <c r="AZ1190" s="526"/>
      <c r="BA1190" s="526"/>
      <c r="BB1190" s="526"/>
      <c r="BC1190" s="526"/>
      <c r="BD1190" s="526"/>
      <c r="BE1190" s="526"/>
      <c r="BF1190" s="526"/>
      <c r="BG1190" s="526"/>
      <c r="BH1190" s="526"/>
      <c r="BI1190" s="526"/>
      <c r="BJ1190" s="526"/>
      <c r="BK1190" s="526"/>
      <c r="BL1190" s="526"/>
      <c r="BM1190" s="526"/>
      <c r="BN1190" s="526"/>
      <c r="BO1190" s="526"/>
      <c r="BP1190" s="526"/>
      <c r="BQ1190" s="526"/>
      <c r="BR1190" s="526"/>
      <c r="BS1190" s="526"/>
      <c r="BT1190" s="526"/>
      <c r="BU1190" s="526"/>
      <c r="BV1190" s="526"/>
      <c r="BW1190" s="526"/>
      <c r="BX1190" s="526"/>
      <c r="BY1190" s="526"/>
      <c r="BZ1190" s="526"/>
      <c r="CA1190" s="526"/>
      <c r="CB1190" s="526"/>
      <c r="CC1190" s="526"/>
      <c r="CD1190" s="526"/>
      <c r="CE1190" s="526"/>
      <c r="CF1190" s="526"/>
      <c r="CG1190" s="526"/>
      <c r="CH1190" s="526"/>
      <c r="CI1190" s="526"/>
      <c r="CJ1190" s="526"/>
      <c r="CK1190" s="526"/>
      <c r="CL1190" s="526"/>
      <c r="CM1190" s="526"/>
      <c r="CN1190" s="526"/>
      <c r="CO1190" s="526"/>
      <c r="CP1190" s="526"/>
      <c r="CQ1190" s="526"/>
      <c r="CR1190" s="526"/>
      <c r="CS1190" s="526"/>
      <c r="CT1190" s="526"/>
      <c r="CU1190" s="526"/>
      <c r="CV1190" s="526"/>
      <c r="CW1190" s="526"/>
      <c r="CX1190" s="526"/>
      <c r="CY1190" s="526"/>
      <c r="CZ1190" s="526"/>
      <c r="DA1190" s="526"/>
      <c r="DB1190" s="526"/>
      <c r="DC1190" s="526"/>
      <c r="DD1190" s="526"/>
      <c r="DE1190" s="526"/>
      <c r="DF1190" s="526"/>
    </row>
    <row r="1191" spans="8:110">
      <c r="H1191" s="524">
        <f t="shared" si="155"/>
        <v>0</v>
      </c>
      <c r="K1191" s="526"/>
      <c r="L1191" s="526"/>
      <c r="M1191" s="526"/>
      <c r="N1191" s="526"/>
      <c r="O1191" s="526"/>
      <c r="P1191" s="526"/>
      <c r="Q1191" s="526"/>
      <c r="R1191" s="526"/>
      <c r="S1191" s="526"/>
      <c r="T1191" s="526"/>
      <c r="U1191" s="526"/>
      <c r="V1191" s="526"/>
      <c r="W1191" s="526"/>
      <c r="X1191" s="526"/>
      <c r="Y1191" s="526"/>
      <c r="Z1191" s="526"/>
      <c r="AA1191" s="526"/>
      <c r="AB1191" s="526"/>
      <c r="AC1191" s="526"/>
      <c r="AD1191" s="526"/>
      <c r="AE1191" s="526"/>
      <c r="AF1191" s="526"/>
      <c r="AG1191" s="526"/>
      <c r="AH1191" s="526"/>
      <c r="AI1191" s="526"/>
      <c r="AJ1191" s="526"/>
      <c r="AK1191" s="526"/>
      <c r="AL1191" s="526"/>
      <c r="AM1191" s="526"/>
      <c r="AN1191" s="526"/>
      <c r="AO1191" s="526"/>
      <c r="AP1191" s="526"/>
      <c r="AQ1191" s="526"/>
      <c r="AR1191" s="526"/>
      <c r="AS1191" s="526"/>
      <c r="AT1191" s="526"/>
      <c r="AU1191" s="526"/>
      <c r="AV1191" s="526"/>
      <c r="AW1191" s="526"/>
      <c r="AX1191" s="526"/>
      <c r="AY1191" s="526"/>
      <c r="AZ1191" s="526"/>
      <c r="BA1191" s="526"/>
      <c r="BB1191" s="526"/>
      <c r="BC1191" s="526"/>
      <c r="BD1191" s="526"/>
      <c r="BE1191" s="526"/>
      <c r="BF1191" s="526"/>
      <c r="BG1191" s="526"/>
      <c r="BH1191" s="526"/>
      <c r="BI1191" s="526"/>
      <c r="BJ1191" s="526"/>
      <c r="BK1191" s="526"/>
      <c r="BL1191" s="526"/>
      <c r="BM1191" s="526"/>
      <c r="BN1191" s="526"/>
      <c r="BO1191" s="526"/>
      <c r="BP1191" s="526"/>
      <c r="BQ1191" s="526"/>
      <c r="BR1191" s="526"/>
      <c r="BS1191" s="526"/>
      <c r="BT1191" s="526"/>
      <c r="BU1191" s="526"/>
      <c r="BV1191" s="526"/>
      <c r="BW1191" s="526"/>
      <c r="BX1191" s="526"/>
      <c r="BY1191" s="526"/>
      <c r="BZ1191" s="526"/>
      <c r="CA1191" s="526"/>
      <c r="CB1191" s="526"/>
      <c r="CC1191" s="526"/>
      <c r="CD1191" s="526"/>
      <c r="CE1191" s="526"/>
      <c r="CF1191" s="526"/>
      <c r="CG1191" s="526"/>
      <c r="CH1191" s="526"/>
      <c r="CI1191" s="526"/>
      <c r="CJ1191" s="526"/>
      <c r="CK1191" s="526"/>
      <c r="CL1191" s="526"/>
      <c r="CM1191" s="526"/>
      <c r="CN1191" s="526"/>
      <c r="CO1191" s="526"/>
      <c r="CP1191" s="526"/>
      <c r="CQ1191" s="526"/>
      <c r="CR1191" s="526"/>
      <c r="CS1191" s="526"/>
      <c r="CT1191" s="526"/>
      <c r="CU1191" s="526"/>
      <c r="CV1191" s="526"/>
      <c r="CW1191" s="526"/>
      <c r="CX1191" s="526"/>
      <c r="CY1191" s="526"/>
      <c r="CZ1191" s="526"/>
      <c r="DA1191" s="526"/>
      <c r="DB1191" s="526"/>
      <c r="DC1191" s="526"/>
      <c r="DD1191" s="526"/>
      <c r="DE1191" s="526"/>
      <c r="DF1191" s="526"/>
    </row>
    <row r="1192" spans="8:110">
      <c r="H1192" s="524">
        <f t="shared" si="155"/>
        <v>0</v>
      </c>
      <c r="K1192" s="526"/>
      <c r="L1192" s="526"/>
      <c r="M1192" s="526"/>
      <c r="N1192" s="526"/>
      <c r="O1192" s="526"/>
      <c r="P1192" s="526"/>
      <c r="Q1192" s="526"/>
      <c r="R1192" s="526"/>
      <c r="S1192" s="526"/>
      <c r="T1192" s="526"/>
      <c r="U1192" s="526"/>
      <c r="V1192" s="526"/>
      <c r="W1192" s="526"/>
      <c r="X1192" s="526"/>
      <c r="Y1192" s="526"/>
      <c r="Z1192" s="526"/>
      <c r="AA1192" s="526"/>
      <c r="AB1192" s="526"/>
      <c r="AC1192" s="526"/>
      <c r="AD1192" s="526"/>
      <c r="AE1192" s="526"/>
      <c r="AF1192" s="526"/>
      <c r="AG1192" s="526"/>
      <c r="AH1192" s="526"/>
      <c r="AI1192" s="526"/>
      <c r="AJ1192" s="526"/>
      <c r="AK1192" s="526"/>
      <c r="AL1192" s="526"/>
      <c r="AM1192" s="526"/>
      <c r="AN1192" s="526"/>
      <c r="AO1192" s="526"/>
      <c r="AP1192" s="526"/>
      <c r="AQ1192" s="526"/>
      <c r="AR1192" s="526"/>
      <c r="AS1192" s="526"/>
      <c r="AT1192" s="526"/>
      <c r="AU1192" s="526"/>
      <c r="AV1192" s="526"/>
      <c r="AW1192" s="526"/>
      <c r="AX1192" s="526"/>
      <c r="AY1192" s="526"/>
      <c r="AZ1192" s="526"/>
      <c r="BA1192" s="526"/>
      <c r="BB1192" s="526"/>
      <c r="BC1192" s="526"/>
      <c r="BD1192" s="526"/>
      <c r="BE1192" s="526"/>
      <c r="BF1192" s="526"/>
      <c r="BG1192" s="526"/>
      <c r="BH1192" s="526"/>
      <c r="BI1192" s="526"/>
      <c r="BJ1192" s="526"/>
      <c r="BK1192" s="526"/>
      <c r="BL1192" s="526"/>
      <c r="BM1192" s="526"/>
      <c r="BN1192" s="526"/>
      <c r="BO1192" s="526"/>
      <c r="BP1192" s="526"/>
      <c r="BQ1192" s="526"/>
      <c r="BR1192" s="526"/>
      <c r="BS1192" s="526"/>
      <c r="BT1192" s="526"/>
      <c r="BU1192" s="526"/>
      <c r="BV1192" s="526"/>
      <c r="BW1192" s="526"/>
      <c r="BX1192" s="526"/>
      <c r="BY1192" s="526"/>
      <c r="BZ1192" s="526"/>
      <c r="CA1192" s="526"/>
      <c r="CB1192" s="526"/>
      <c r="CC1192" s="526"/>
      <c r="CD1192" s="526"/>
      <c r="CE1192" s="526"/>
      <c r="CF1192" s="526"/>
      <c r="CG1192" s="526"/>
      <c r="CH1192" s="526"/>
      <c r="CI1192" s="526"/>
      <c r="CJ1192" s="526"/>
      <c r="CK1192" s="526"/>
      <c r="CL1192" s="526"/>
      <c r="CM1192" s="526"/>
      <c r="CN1192" s="526"/>
      <c r="CO1192" s="526"/>
      <c r="CP1192" s="526"/>
      <c r="CQ1192" s="526"/>
      <c r="CR1192" s="526"/>
      <c r="CS1192" s="526"/>
      <c r="CT1192" s="526"/>
      <c r="CU1192" s="526"/>
      <c r="CV1192" s="526"/>
      <c r="CW1192" s="526"/>
      <c r="CX1192" s="526"/>
      <c r="CY1192" s="526"/>
      <c r="CZ1192" s="526"/>
      <c r="DA1192" s="526"/>
      <c r="DB1192" s="526"/>
      <c r="DC1192" s="526"/>
      <c r="DD1192" s="526"/>
      <c r="DE1192" s="526"/>
      <c r="DF1192" s="526"/>
    </row>
    <row r="1193" spans="8:110">
      <c r="H1193" s="524">
        <f t="shared" si="155"/>
        <v>0</v>
      </c>
      <c r="K1193" s="526"/>
      <c r="L1193" s="526"/>
      <c r="M1193" s="526"/>
      <c r="N1193" s="526"/>
      <c r="O1193" s="526"/>
      <c r="P1193" s="526"/>
      <c r="Q1193" s="526"/>
      <c r="R1193" s="526"/>
      <c r="S1193" s="526"/>
      <c r="T1193" s="526"/>
      <c r="U1193" s="526"/>
      <c r="V1193" s="526"/>
      <c r="W1193" s="526"/>
      <c r="X1193" s="526"/>
      <c r="Y1193" s="526"/>
      <c r="Z1193" s="526"/>
      <c r="AA1193" s="526"/>
      <c r="AB1193" s="526"/>
      <c r="AC1193" s="526"/>
      <c r="AD1193" s="526"/>
      <c r="AE1193" s="526"/>
      <c r="AF1193" s="526"/>
      <c r="AG1193" s="526"/>
      <c r="AH1193" s="526"/>
      <c r="AI1193" s="526"/>
      <c r="AJ1193" s="526"/>
      <c r="AK1193" s="526"/>
      <c r="AL1193" s="526"/>
      <c r="AM1193" s="526"/>
      <c r="AN1193" s="526"/>
      <c r="AO1193" s="526"/>
      <c r="AP1193" s="526"/>
      <c r="AQ1193" s="526"/>
      <c r="AR1193" s="526"/>
      <c r="AS1193" s="526"/>
      <c r="AT1193" s="526"/>
      <c r="AU1193" s="526"/>
      <c r="AV1193" s="526"/>
      <c r="AW1193" s="526"/>
      <c r="AX1193" s="526"/>
      <c r="AY1193" s="526"/>
      <c r="AZ1193" s="526"/>
      <c r="BA1193" s="526"/>
      <c r="BB1193" s="526"/>
      <c r="BC1193" s="526"/>
      <c r="BD1193" s="526"/>
      <c r="BE1193" s="526"/>
      <c r="BF1193" s="526"/>
      <c r="BG1193" s="526"/>
      <c r="BH1193" s="526"/>
      <c r="BI1193" s="526"/>
      <c r="BJ1193" s="526"/>
      <c r="BK1193" s="526"/>
      <c r="BL1193" s="526"/>
      <c r="BM1193" s="526"/>
      <c r="BN1193" s="526"/>
      <c r="BO1193" s="526"/>
      <c r="BP1193" s="526"/>
      <c r="BQ1193" s="526"/>
      <c r="BR1193" s="526"/>
      <c r="BS1193" s="526"/>
      <c r="BT1193" s="526"/>
      <c r="BU1193" s="526"/>
      <c r="BV1193" s="526"/>
      <c r="BW1193" s="526"/>
      <c r="BX1193" s="526"/>
      <c r="BY1193" s="526"/>
      <c r="BZ1193" s="526"/>
      <c r="CA1193" s="526"/>
      <c r="CB1193" s="526"/>
      <c r="CC1193" s="526"/>
      <c r="CD1193" s="526"/>
      <c r="CE1193" s="526"/>
      <c r="CF1193" s="526"/>
      <c r="CG1193" s="526"/>
      <c r="CH1193" s="526"/>
      <c r="CI1193" s="526"/>
      <c r="CJ1193" s="526"/>
      <c r="CK1193" s="526"/>
      <c r="CL1193" s="526"/>
      <c r="CM1193" s="526"/>
      <c r="CN1193" s="526"/>
      <c r="CO1193" s="526"/>
      <c r="CP1193" s="526"/>
      <c r="CQ1193" s="526"/>
      <c r="CR1193" s="526"/>
      <c r="CS1193" s="526"/>
      <c r="CT1193" s="526"/>
      <c r="CU1193" s="526"/>
      <c r="CV1193" s="526"/>
      <c r="CW1193" s="526"/>
      <c r="CX1193" s="526"/>
      <c r="CY1193" s="526"/>
      <c r="CZ1193" s="526"/>
      <c r="DA1193" s="526"/>
      <c r="DB1193" s="526"/>
      <c r="DC1193" s="526"/>
      <c r="DD1193" s="526"/>
      <c r="DE1193" s="526"/>
      <c r="DF1193" s="526"/>
    </row>
    <row r="1194" spans="8:110">
      <c r="H1194" s="524">
        <f t="shared" si="155"/>
        <v>0</v>
      </c>
      <c r="K1194" s="526"/>
      <c r="L1194" s="526"/>
      <c r="M1194" s="526"/>
      <c r="N1194" s="526"/>
      <c r="O1194" s="526"/>
      <c r="P1194" s="526"/>
      <c r="Q1194" s="526"/>
      <c r="R1194" s="526"/>
      <c r="S1194" s="526"/>
      <c r="T1194" s="526"/>
      <c r="U1194" s="526"/>
      <c r="V1194" s="526"/>
      <c r="W1194" s="526"/>
      <c r="X1194" s="526"/>
      <c r="Y1194" s="526"/>
      <c r="Z1194" s="526"/>
      <c r="AA1194" s="526"/>
      <c r="AB1194" s="526"/>
      <c r="AC1194" s="526"/>
      <c r="AD1194" s="526"/>
      <c r="AE1194" s="526"/>
      <c r="AF1194" s="526"/>
      <c r="AG1194" s="526"/>
      <c r="AH1194" s="526"/>
      <c r="AI1194" s="526"/>
      <c r="AJ1194" s="526"/>
      <c r="AK1194" s="526"/>
      <c r="AL1194" s="526"/>
      <c r="AM1194" s="526"/>
      <c r="AN1194" s="526"/>
      <c r="AO1194" s="526"/>
      <c r="AP1194" s="526"/>
      <c r="AQ1194" s="526"/>
      <c r="AR1194" s="526"/>
      <c r="AS1194" s="526"/>
      <c r="AT1194" s="526"/>
      <c r="AU1194" s="526"/>
      <c r="AV1194" s="526"/>
      <c r="AW1194" s="526"/>
      <c r="AX1194" s="526"/>
      <c r="AY1194" s="526"/>
      <c r="AZ1194" s="526"/>
      <c r="BA1194" s="526"/>
      <c r="BB1194" s="526"/>
      <c r="BC1194" s="526"/>
      <c r="BD1194" s="526"/>
      <c r="BE1194" s="526"/>
      <c r="BF1194" s="526"/>
      <c r="BG1194" s="526"/>
      <c r="BH1194" s="526"/>
      <c r="BI1194" s="526"/>
      <c r="BJ1194" s="526"/>
      <c r="BK1194" s="526"/>
      <c r="BL1194" s="526"/>
      <c r="BM1194" s="526"/>
      <c r="BN1194" s="526"/>
      <c r="BO1194" s="526"/>
      <c r="BP1194" s="526"/>
      <c r="BQ1194" s="526"/>
      <c r="BR1194" s="526"/>
      <c r="BS1194" s="526"/>
      <c r="BT1194" s="526"/>
      <c r="BU1194" s="526"/>
      <c r="BV1194" s="526"/>
      <c r="BW1194" s="526"/>
      <c r="BX1194" s="526"/>
      <c r="BY1194" s="526"/>
      <c r="BZ1194" s="526"/>
      <c r="CA1194" s="526"/>
      <c r="CB1194" s="526"/>
      <c r="CC1194" s="526"/>
      <c r="CD1194" s="526"/>
      <c r="CE1194" s="526"/>
      <c r="CF1194" s="526"/>
      <c r="CG1194" s="526"/>
      <c r="CH1194" s="526"/>
      <c r="CI1194" s="526"/>
      <c r="CJ1194" s="526"/>
      <c r="CK1194" s="526"/>
      <c r="CL1194" s="526"/>
      <c r="CM1194" s="526"/>
      <c r="CN1194" s="526"/>
      <c r="CO1194" s="526"/>
      <c r="CP1194" s="526"/>
      <c r="CQ1194" s="526"/>
      <c r="CR1194" s="526"/>
      <c r="CS1194" s="526"/>
      <c r="CT1194" s="526"/>
      <c r="CU1194" s="526"/>
      <c r="CV1194" s="526"/>
      <c r="CW1194" s="526"/>
      <c r="CX1194" s="526"/>
      <c r="CY1194" s="526"/>
      <c r="CZ1194" s="526"/>
      <c r="DA1194" s="526"/>
      <c r="DB1194" s="526"/>
      <c r="DC1194" s="526"/>
      <c r="DD1194" s="526"/>
      <c r="DE1194" s="526"/>
      <c r="DF1194" s="526"/>
    </row>
    <row r="1195" spans="8:110">
      <c r="H1195" s="524">
        <f t="shared" si="155"/>
        <v>0</v>
      </c>
      <c r="K1195" s="526"/>
      <c r="L1195" s="526"/>
      <c r="M1195" s="526"/>
      <c r="N1195" s="526"/>
      <c r="O1195" s="526"/>
      <c r="P1195" s="526"/>
      <c r="Q1195" s="526"/>
      <c r="R1195" s="526"/>
      <c r="S1195" s="526"/>
      <c r="T1195" s="526"/>
      <c r="U1195" s="526"/>
      <c r="V1195" s="526"/>
      <c r="W1195" s="526"/>
      <c r="X1195" s="526"/>
      <c r="Y1195" s="526"/>
      <c r="Z1195" s="526"/>
      <c r="AA1195" s="526"/>
      <c r="AB1195" s="526"/>
      <c r="AC1195" s="526"/>
      <c r="AD1195" s="526"/>
      <c r="AE1195" s="526"/>
      <c r="AF1195" s="526"/>
      <c r="AG1195" s="526"/>
      <c r="AH1195" s="526"/>
      <c r="AI1195" s="526"/>
      <c r="AJ1195" s="526"/>
      <c r="AK1195" s="526"/>
      <c r="AL1195" s="526"/>
      <c r="AM1195" s="526"/>
      <c r="AN1195" s="526"/>
      <c r="AO1195" s="526"/>
      <c r="AP1195" s="526"/>
      <c r="AQ1195" s="526"/>
      <c r="AR1195" s="526"/>
      <c r="AS1195" s="526"/>
      <c r="AT1195" s="526"/>
      <c r="AU1195" s="526"/>
      <c r="AV1195" s="526"/>
      <c r="AW1195" s="526"/>
      <c r="AX1195" s="526"/>
      <c r="AY1195" s="526"/>
      <c r="AZ1195" s="526"/>
      <c r="BA1195" s="526"/>
      <c r="BB1195" s="526"/>
      <c r="BC1195" s="526"/>
      <c r="BD1195" s="526"/>
      <c r="BE1195" s="526"/>
      <c r="BF1195" s="526"/>
      <c r="BG1195" s="526"/>
      <c r="BH1195" s="526"/>
      <c r="BI1195" s="526"/>
      <c r="BJ1195" s="526"/>
      <c r="BK1195" s="526"/>
      <c r="BL1195" s="526"/>
      <c r="BM1195" s="526"/>
      <c r="BN1195" s="526"/>
      <c r="BO1195" s="526"/>
      <c r="BP1195" s="526"/>
      <c r="BQ1195" s="526"/>
      <c r="BR1195" s="526"/>
      <c r="BS1195" s="526"/>
      <c r="BT1195" s="526"/>
      <c r="BU1195" s="526"/>
      <c r="BV1195" s="526"/>
      <c r="BW1195" s="526"/>
      <c r="BX1195" s="526"/>
      <c r="BY1195" s="526"/>
      <c r="BZ1195" s="526"/>
      <c r="CA1195" s="526"/>
      <c r="CB1195" s="526"/>
      <c r="CC1195" s="526"/>
      <c r="CD1195" s="526"/>
      <c r="CE1195" s="526"/>
      <c r="CF1195" s="526"/>
      <c r="CG1195" s="526"/>
      <c r="CH1195" s="526"/>
      <c r="CI1195" s="526"/>
      <c r="CJ1195" s="526"/>
      <c r="CK1195" s="526"/>
      <c r="CL1195" s="526"/>
      <c r="CM1195" s="526"/>
      <c r="CN1195" s="526"/>
      <c r="CO1195" s="526"/>
      <c r="CP1195" s="526"/>
      <c r="CQ1195" s="526"/>
      <c r="CR1195" s="526"/>
      <c r="CS1195" s="526"/>
      <c r="CT1195" s="526"/>
      <c r="CU1195" s="526"/>
      <c r="CV1195" s="526"/>
      <c r="CW1195" s="526"/>
      <c r="CX1195" s="526"/>
      <c r="CY1195" s="526"/>
      <c r="CZ1195" s="526"/>
      <c r="DA1195" s="526"/>
      <c r="DB1195" s="526"/>
      <c r="DC1195" s="526"/>
      <c r="DD1195" s="526"/>
      <c r="DE1195" s="526"/>
      <c r="DF1195" s="526"/>
    </row>
    <row r="1196" spans="8:110">
      <c r="H1196" s="524">
        <f t="shared" si="155"/>
        <v>0</v>
      </c>
      <c r="K1196" s="526"/>
      <c r="L1196" s="526"/>
      <c r="M1196" s="526"/>
      <c r="N1196" s="526"/>
      <c r="O1196" s="526"/>
      <c r="P1196" s="526"/>
      <c r="Q1196" s="526"/>
      <c r="R1196" s="526"/>
      <c r="S1196" s="526"/>
      <c r="T1196" s="526"/>
      <c r="U1196" s="526"/>
      <c r="V1196" s="526"/>
      <c r="W1196" s="526"/>
      <c r="X1196" s="526"/>
      <c r="Y1196" s="526"/>
      <c r="Z1196" s="526"/>
      <c r="AA1196" s="526"/>
      <c r="AB1196" s="526"/>
      <c r="AC1196" s="526"/>
      <c r="AD1196" s="526"/>
      <c r="AE1196" s="526"/>
      <c r="AF1196" s="526"/>
      <c r="AG1196" s="526"/>
      <c r="AH1196" s="526"/>
      <c r="AI1196" s="526"/>
      <c r="AJ1196" s="526"/>
      <c r="AK1196" s="526"/>
      <c r="AL1196" s="526"/>
      <c r="AM1196" s="526"/>
      <c r="AN1196" s="526"/>
      <c r="AO1196" s="526"/>
      <c r="AP1196" s="526"/>
      <c r="AQ1196" s="526"/>
      <c r="AR1196" s="526"/>
      <c r="AS1196" s="526"/>
      <c r="AT1196" s="526"/>
      <c r="AU1196" s="526"/>
      <c r="AV1196" s="526"/>
      <c r="AW1196" s="526"/>
      <c r="AX1196" s="526"/>
      <c r="AY1196" s="526"/>
      <c r="AZ1196" s="526"/>
      <c r="BA1196" s="526"/>
      <c r="BB1196" s="526"/>
      <c r="BC1196" s="526"/>
      <c r="BD1196" s="526"/>
      <c r="BE1196" s="526"/>
      <c r="BF1196" s="526"/>
      <c r="BG1196" s="526"/>
      <c r="BH1196" s="526"/>
      <c r="BI1196" s="526"/>
      <c r="BJ1196" s="526"/>
      <c r="BK1196" s="526"/>
      <c r="BL1196" s="526"/>
      <c r="BM1196" s="526"/>
      <c r="BN1196" s="526"/>
      <c r="BO1196" s="526"/>
      <c r="BP1196" s="526"/>
      <c r="BQ1196" s="526"/>
      <c r="BR1196" s="526"/>
      <c r="BS1196" s="526"/>
      <c r="BT1196" s="526"/>
      <c r="BU1196" s="526"/>
      <c r="BV1196" s="526"/>
      <c r="BW1196" s="526"/>
      <c r="BX1196" s="526"/>
      <c r="BY1196" s="526"/>
      <c r="BZ1196" s="526"/>
      <c r="CA1196" s="526"/>
      <c r="CB1196" s="526"/>
      <c r="CC1196" s="526"/>
      <c r="CD1196" s="526"/>
      <c r="CE1196" s="526"/>
      <c r="CF1196" s="526"/>
      <c r="CG1196" s="526"/>
      <c r="CH1196" s="526"/>
      <c r="CI1196" s="526"/>
      <c r="CJ1196" s="526"/>
      <c r="CK1196" s="526"/>
      <c r="CL1196" s="526"/>
      <c r="CM1196" s="526"/>
      <c r="CN1196" s="526"/>
      <c r="CO1196" s="526"/>
      <c r="CP1196" s="526"/>
      <c r="CQ1196" s="526"/>
      <c r="CR1196" s="526"/>
      <c r="CS1196" s="526"/>
      <c r="CT1196" s="526"/>
      <c r="CU1196" s="526"/>
      <c r="CV1196" s="526"/>
      <c r="CW1196" s="526"/>
      <c r="CX1196" s="526"/>
      <c r="CY1196" s="526"/>
      <c r="CZ1196" s="526"/>
      <c r="DA1196" s="526"/>
      <c r="DB1196" s="526"/>
      <c r="DC1196" s="526"/>
      <c r="DD1196" s="526"/>
      <c r="DE1196" s="526"/>
      <c r="DF1196" s="526"/>
    </row>
    <row r="1197" spans="8:110">
      <c r="H1197" s="524">
        <f t="shared" si="155"/>
        <v>0</v>
      </c>
      <c r="K1197" s="526"/>
      <c r="L1197" s="526"/>
      <c r="M1197" s="526"/>
      <c r="N1197" s="526"/>
      <c r="O1197" s="526"/>
      <c r="P1197" s="526"/>
      <c r="Q1197" s="526"/>
      <c r="R1197" s="526"/>
      <c r="S1197" s="526"/>
      <c r="T1197" s="526"/>
      <c r="U1197" s="526"/>
      <c r="V1197" s="526"/>
      <c r="W1197" s="526"/>
      <c r="X1197" s="526"/>
      <c r="Y1197" s="526"/>
      <c r="Z1197" s="526"/>
      <c r="AA1197" s="526"/>
      <c r="AB1197" s="526"/>
      <c r="AC1197" s="526"/>
      <c r="AD1197" s="526"/>
      <c r="AE1197" s="526"/>
      <c r="AF1197" s="526"/>
      <c r="AG1197" s="526"/>
      <c r="AH1197" s="526"/>
      <c r="AI1197" s="526"/>
      <c r="AJ1197" s="526"/>
      <c r="AK1197" s="526"/>
      <c r="AL1197" s="526"/>
      <c r="AM1197" s="526"/>
      <c r="AN1197" s="526"/>
      <c r="AO1197" s="526"/>
      <c r="AP1197" s="526"/>
      <c r="AQ1197" s="526"/>
      <c r="AR1197" s="526"/>
      <c r="AS1197" s="526"/>
      <c r="AT1197" s="526"/>
      <c r="AU1197" s="526"/>
      <c r="AV1197" s="526"/>
      <c r="AW1197" s="526"/>
      <c r="AX1197" s="526"/>
      <c r="AY1197" s="526"/>
      <c r="AZ1197" s="526"/>
      <c r="BA1197" s="526"/>
      <c r="BB1197" s="526"/>
      <c r="BC1197" s="526"/>
      <c r="BD1197" s="526"/>
      <c r="BE1197" s="526"/>
      <c r="BF1197" s="526"/>
      <c r="BG1197" s="526"/>
      <c r="BH1197" s="526"/>
      <c r="BI1197" s="526"/>
      <c r="BJ1197" s="526"/>
      <c r="BK1197" s="526"/>
      <c r="BL1197" s="526"/>
      <c r="BM1197" s="526"/>
      <c r="BN1197" s="526"/>
      <c r="BO1197" s="526"/>
      <c r="BP1197" s="526"/>
      <c r="BQ1197" s="526"/>
      <c r="BR1197" s="526"/>
      <c r="BS1197" s="526"/>
      <c r="BT1197" s="526"/>
      <c r="BU1197" s="526"/>
      <c r="BV1197" s="526"/>
      <c r="BW1197" s="526"/>
      <c r="BX1197" s="526"/>
      <c r="BY1197" s="526"/>
      <c r="BZ1197" s="526"/>
      <c r="CA1197" s="526"/>
      <c r="CB1197" s="526"/>
      <c r="CC1197" s="526"/>
      <c r="CD1197" s="526"/>
      <c r="CE1197" s="526"/>
      <c r="CF1197" s="526"/>
      <c r="CG1197" s="526"/>
      <c r="CH1197" s="526"/>
      <c r="CI1197" s="526"/>
      <c r="CJ1197" s="526"/>
      <c r="CK1197" s="526"/>
      <c r="CL1197" s="526"/>
      <c r="CM1197" s="526"/>
      <c r="CN1197" s="526"/>
      <c r="CO1197" s="526"/>
      <c r="CP1197" s="526"/>
      <c r="CQ1197" s="526"/>
      <c r="CR1197" s="526"/>
      <c r="CS1197" s="526"/>
      <c r="CT1197" s="526"/>
      <c r="CU1197" s="526"/>
      <c r="CV1197" s="526"/>
      <c r="CW1197" s="526"/>
      <c r="CX1197" s="526"/>
      <c r="CY1197" s="526"/>
      <c r="CZ1197" s="526"/>
      <c r="DA1197" s="526"/>
      <c r="DB1197" s="526"/>
      <c r="DC1197" s="526"/>
      <c r="DD1197" s="526"/>
      <c r="DE1197" s="526"/>
      <c r="DF1197" s="526"/>
    </row>
    <row r="1198" spans="8:110">
      <c r="H1198" s="524">
        <f t="shared" ref="H1198:H1261" si="156">D1198-C1198</f>
        <v>0</v>
      </c>
      <c r="K1198" s="526"/>
      <c r="L1198" s="526"/>
      <c r="M1198" s="526"/>
      <c r="N1198" s="526"/>
      <c r="O1198" s="526"/>
      <c r="P1198" s="526"/>
      <c r="Q1198" s="526"/>
      <c r="R1198" s="526"/>
      <c r="S1198" s="526"/>
      <c r="T1198" s="526"/>
      <c r="U1198" s="526"/>
      <c r="V1198" s="526"/>
      <c r="W1198" s="526"/>
      <c r="X1198" s="526"/>
      <c r="Y1198" s="526"/>
      <c r="Z1198" s="526"/>
      <c r="AA1198" s="526"/>
      <c r="AB1198" s="526"/>
      <c r="AC1198" s="526"/>
      <c r="AD1198" s="526"/>
      <c r="AE1198" s="526"/>
      <c r="AF1198" s="526"/>
      <c r="AG1198" s="526"/>
      <c r="AH1198" s="526"/>
      <c r="AI1198" s="526"/>
      <c r="AJ1198" s="526"/>
      <c r="AK1198" s="526"/>
      <c r="AL1198" s="526"/>
      <c r="AM1198" s="526"/>
      <c r="AN1198" s="526"/>
      <c r="AO1198" s="526"/>
      <c r="AP1198" s="526"/>
      <c r="AQ1198" s="526"/>
      <c r="AR1198" s="526"/>
      <c r="AS1198" s="526"/>
      <c r="AT1198" s="526"/>
      <c r="AU1198" s="526"/>
      <c r="AV1198" s="526"/>
      <c r="AW1198" s="526"/>
      <c r="AX1198" s="526"/>
      <c r="AY1198" s="526"/>
      <c r="AZ1198" s="526"/>
      <c r="BA1198" s="526"/>
      <c r="BB1198" s="526"/>
      <c r="BC1198" s="526"/>
      <c r="BD1198" s="526"/>
      <c r="BE1198" s="526"/>
      <c r="BF1198" s="526"/>
      <c r="BG1198" s="526"/>
      <c r="BH1198" s="526"/>
      <c r="BI1198" s="526"/>
      <c r="BJ1198" s="526"/>
      <c r="BK1198" s="526"/>
      <c r="BL1198" s="526"/>
      <c r="BM1198" s="526"/>
      <c r="BN1198" s="526"/>
      <c r="BO1198" s="526"/>
      <c r="BP1198" s="526"/>
      <c r="BQ1198" s="526"/>
      <c r="BR1198" s="526"/>
      <c r="BS1198" s="526"/>
      <c r="BT1198" s="526"/>
      <c r="BU1198" s="526"/>
      <c r="BV1198" s="526"/>
      <c r="BW1198" s="526"/>
      <c r="BX1198" s="526"/>
      <c r="BY1198" s="526"/>
      <c r="BZ1198" s="526"/>
      <c r="CA1198" s="526"/>
      <c r="CB1198" s="526"/>
      <c r="CC1198" s="526"/>
      <c r="CD1198" s="526"/>
      <c r="CE1198" s="526"/>
      <c r="CF1198" s="526"/>
      <c r="CG1198" s="526"/>
      <c r="CH1198" s="526"/>
      <c r="CI1198" s="526"/>
      <c r="CJ1198" s="526"/>
      <c r="CK1198" s="526"/>
      <c r="CL1198" s="526"/>
      <c r="CM1198" s="526"/>
      <c r="CN1198" s="526"/>
      <c r="CO1198" s="526"/>
      <c r="CP1198" s="526"/>
      <c r="CQ1198" s="526"/>
      <c r="CR1198" s="526"/>
      <c r="CS1198" s="526"/>
      <c r="CT1198" s="526"/>
      <c r="CU1198" s="526"/>
      <c r="CV1198" s="526"/>
      <c r="CW1198" s="526"/>
      <c r="CX1198" s="526"/>
      <c r="CY1198" s="526"/>
      <c r="CZ1198" s="526"/>
      <c r="DA1198" s="526"/>
      <c r="DB1198" s="526"/>
      <c r="DC1198" s="526"/>
      <c r="DD1198" s="526"/>
      <c r="DE1198" s="526"/>
      <c r="DF1198" s="526"/>
    </row>
    <row r="1199" spans="8:110">
      <c r="H1199" s="524">
        <f t="shared" si="156"/>
        <v>0</v>
      </c>
      <c r="K1199" s="526"/>
      <c r="L1199" s="526"/>
      <c r="M1199" s="526"/>
      <c r="N1199" s="526"/>
      <c r="O1199" s="526"/>
      <c r="P1199" s="526"/>
      <c r="Q1199" s="526"/>
      <c r="R1199" s="526"/>
      <c r="S1199" s="526"/>
      <c r="T1199" s="526"/>
      <c r="U1199" s="526"/>
      <c r="V1199" s="526"/>
      <c r="W1199" s="526"/>
      <c r="X1199" s="526"/>
      <c r="Y1199" s="526"/>
      <c r="Z1199" s="526"/>
      <c r="AA1199" s="526"/>
      <c r="AB1199" s="526"/>
      <c r="AC1199" s="526"/>
      <c r="AD1199" s="526"/>
      <c r="AE1199" s="526"/>
      <c r="AF1199" s="526"/>
      <c r="AG1199" s="526"/>
      <c r="AH1199" s="526"/>
      <c r="AI1199" s="526"/>
      <c r="AJ1199" s="526"/>
      <c r="AK1199" s="526"/>
      <c r="AL1199" s="526"/>
      <c r="AM1199" s="526"/>
      <c r="AN1199" s="526"/>
      <c r="AO1199" s="526"/>
      <c r="AP1199" s="526"/>
      <c r="AQ1199" s="526"/>
      <c r="AR1199" s="526"/>
      <c r="AS1199" s="526"/>
      <c r="AT1199" s="526"/>
      <c r="AU1199" s="526"/>
      <c r="AV1199" s="526"/>
      <c r="AW1199" s="526"/>
      <c r="AX1199" s="526"/>
      <c r="AY1199" s="526"/>
      <c r="AZ1199" s="526"/>
      <c r="BA1199" s="526"/>
      <c r="BB1199" s="526"/>
      <c r="BC1199" s="526"/>
      <c r="BD1199" s="526"/>
      <c r="BE1199" s="526"/>
      <c r="BF1199" s="526"/>
      <c r="BG1199" s="526"/>
      <c r="BH1199" s="526"/>
      <c r="BI1199" s="526"/>
      <c r="BJ1199" s="526"/>
      <c r="BK1199" s="526"/>
      <c r="BL1199" s="526"/>
      <c r="BM1199" s="526"/>
      <c r="BN1199" s="526"/>
      <c r="BO1199" s="526"/>
      <c r="BP1199" s="526"/>
      <c r="BQ1199" s="526"/>
      <c r="BR1199" s="526"/>
      <c r="BS1199" s="526"/>
      <c r="BT1199" s="526"/>
      <c r="BU1199" s="526"/>
      <c r="BV1199" s="526"/>
      <c r="BW1199" s="526"/>
      <c r="BX1199" s="526"/>
      <c r="BY1199" s="526"/>
      <c r="BZ1199" s="526"/>
      <c r="CA1199" s="526"/>
      <c r="CB1199" s="526"/>
      <c r="CC1199" s="526"/>
      <c r="CD1199" s="526"/>
      <c r="CE1199" s="526"/>
      <c r="CF1199" s="526"/>
      <c r="CG1199" s="526"/>
      <c r="CH1199" s="526"/>
      <c r="CI1199" s="526"/>
      <c r="CJ1199" s="526"/>
      <c r="CK1199" s="526"/>
      <c r="CL1199" s="526"/>
      <c r="CM1199" s="526"/>
      <c r="CN1199" s="526"/>
      <c r="CO1199" s="526"/>
      <c r="CP1199" s="526"/>
      <c r="CQ1199" s="526"/>
      <c r="CR1199" s="526"/>
      <c r="CS1199" s="526"/>
      <c r="CT1199" s="526"/>
      <c r="CU1199" s="526"/>
      <c r="CV1199" s="526"/>
      <c r="CW1199" s="526"/>
      <c r="CX1199" s="526"/>
      <c r="CY1199" s="526"/>
      <c r="CZ1199" s="526"/>
      <c r="DA1199" s="526"/>
      <c r="DB1199" s="526"/>
      <c r="DC1199" s="526"/>
      <c r="DD1199" s="526"/>
      <c r="DE1199" s="526"/>
      <c r="DF1199" s="526"/>
    </row>
    <row r="1200" spans="8:110">
      <c r="H1200" s="524">
        <f t="shared" si="156"/>
        <v>0</v>
      </c>
      <c r="K1200" s="526"/>
      <c r="L1200" s="526"/>
      <c r="M1200" s="526"/>
      <c r="N1200" s="526"/>
      <c r="O1200" s="526"/>
      <c r="P1200" s="526"/>
      <c r="Q1200" s="526"/>
      <c r="R1200" s="526"/>
      <c r="S1200" s="526"/>
      <c r="T1200" s="526"/>
      <c r="U1200" s="526"/>
      <c r="V1200" s="526"/>
      <c r="W1200" s="526"/>
      <c r="X1200" s="526"/>
      <c r="Y1200" s="526"/>
      <c r="Z1200" s="526"/>
      <c r="AA1200" s="526"/>
      <c r="AB1200" s="526"/>
      <c r="AC1200" s="526"/>
      <c r="AD1200" s="526"/>
      <c r="AE1200" s="526"/>
      <c r="AF1200" s="526"/>
      <c r="AG1200" s="526"/>
      <c r="AH1200" s="526"/>
      <c r="AI1200" s="526"/>
      <c r="AJ1200" s="526"/>
      <c r="AK1200" s="526"/>
      <c r="AL1200" s="526"/>
      <c r="AM1200" s="526"/>
      <c r="AN1200" s="526"/>
      <c r="AO1200" s="526"/>
      <c r="AP1200" s="526"/>
      <c r="AQ1200" s="526"/>
      <c r="AR1200" s="526"/>
      <c r="AS1200" s="526"/>
      <c r="AT1200" s="526"/>
      <c r="AU1200" s="526"/>
      <c r="AV1200" s="526"/>
      <c r="AW1200" s="526"/>
      <c r="AX1200" s="526"/>
      <c r="AY1200" s="526"/>
      <c r="AZ1200" s="526"/>
      <c r="BA1200" s="526"/>
      <c r="BB1200" s="526"/>
      <c r="BC1200" s="526"/>
      <c r="BD1200" s="526"/>
      <c r="BE1200" s="526"/>
      <c r="BF1200" s="526"/>
      <c r="BG1200" s="526"/>
      <c r="BH1200" s="526"/>
      <c r="BI1200" s="526"/>
      <c r="BJ1200" s="526"/>
      <c r="BK1200" s="526"/>
      <c r="BL1200" s="526"/>
      <c r="BM1200" s="526"/>
      <c r="BN1200" s="526"/>
      <c r="BO1200" s="526"/>
      <c r="BP1200" s="526"/>
      <c r="BQ1200" s="526"/>
      <c r="BR1200" s="526"/>
      <c r="BS1200" s="526"/>
      <c r="BT1200" s="526"/>
      <c r="BU1200" s="526"/>
      <c r="BV1200" s="526"/>
      <c r="BW1200" s="526"/>
      <c r="BX1200" s="526"/>
      <c r="BY1200" s="526"/>
      <c r="BZ1200" s="526"/>
      <c r="CA1200" s="526"/>
      <c r="CB1200" s="526"/>
      <c r="CC1200" s="526"/>
      <c r="CD1200" s="526"/>
      <c r="CE1200" s="526"/>
      <c r="CF1200" s="526"/>
      <c r="CG1200" s="526"/>
      <c r="CH1200" s="526"/>
      <c r="CI1200" s="526"/>
      <c r="CJ1200" s="526"/>
      <c r="CK1200" s="526"/>
      <c r="CL1200" s="526"/>
      <c r="CM1200" s="526"/>
      <c r="CN1200" s="526"/>
      <c r="CO1200" s="526"/>
      <c r="CP1200" s="526"/>
      <c r="CQ1200" s="526"/>
      <c r="CR1200" s="526"/>
      <c r="CS1200" s="526"/>
      <c r="CT1200" s="526"/>
      <c r="CU1200" s="526"/>
      <c r="CV1200" s="526"/>
      <c r="CW1200" s="526"/>
      <c r="CX1200" s="526"/>
      <c r="CY1200" s="526"/>
      <c r="CZ1200" s="526"/>
      <c r="DA1200" s="526"/>
      <c r="DB1200" s="526"/>
      <c r="DC1200" s="526"/>
      <c r="DD1200" s="526"/>
      <c r="DE1200" s="526"/>
      <c r="DF1200" s="526"/>
    </row>
    <row r="1201" spans="8:110">
      <c r="H1201" s="524">
        <f t="shared" si="156"/>
        <v>0</v>
      </c>
      <c r="K1201" s="526"/>
      <c r="L1201" s="526"/>
      <c r="M1201" s="526"/>
      <c r="N1201" s="526"/>
      <c r="O1201" s="526"/>
      <c r="P1201" s="526"/>
      <c r="Q1201" s="526"/>
      <c r="R1201" s="526"/>
      <c r="S1201" s="526"/>
      <c r="T1201" s="526"/>
      <c r="U1201" s="526"/>
      <c r="V1201" s="526"/>
      <c r="W1201" s="526"/>
      <c r="X1201" s="526"/>
      <c r="Y1201" s="526"/>
      <c r="Z1201" s="526"/>
      <c r="AA1201" s="526"/>
      <c r="AB1201" s="526"/>
      <c r="AC1201" s="526"/>
      <c r="AD1201" s="526"/>
      <c r="AE1201" s="526"/>
      <c r="AF1201" s="526"/>
      <c r="AG1201" s="526"/>
      <c r="AH1201" s="526"/>
      <c r="AI1201" s="526"/>
      <c r="AJ1201" s="526"/>
      <c r="AK1201" s="526"/>
      <c r="AL1201" s="526"/>
      <c r="AM1201" s="526"/>
      <c r="AN1201" s="526"/>
      <c r="AO1201" s="526"/>
      <c r="AP1201" s="526"/>
      <c r="AQ1201" s="526"/>
      <c r="AR1201" s="526"/>
      <c r="AS1201" s="526"/>
      <c r="AT1201" s="526"/>
      <c r="AU1201" s="526"/>
      <c r="AV1201" s="526"/>
      <c r="AW1201" s="526"/>
      <c r="AX1201" s="526"/>
      <c r="AY1201" s="526"/>
      <c r="AZ1201" s="526"/>
      <c r="BA1201" s="526"/>
      <c r="BB1201" s="526"/>
      <c r="BC1201" s="526"/>
      <c r="BD1201" s="526"/>
      <c r="BE1201" s="526"/>
      <c r="BF1201" s="526"/>
      <c r="BG1201" s="526"/>
      <c r="BH1201" s="526"/>
      <c r="BI1201" s="526"/>
      <c r="BJ1201" s="526"/>
      <c r="BK1201" s="526"/>
      <c r="BL1201" s="526"/>
      <c r="BM1201" s="526"/>
      <c r="BN1201" s="526"/>
      <c r="BO1201" s="526"/>
      <c r="BP1201" s="526"/>
      <c r="BQ1201" s="526"/>
      <c r="BR1201" s="526"/>
      <c r="BS1201" s="526"/>
      <c r="BT1201" s="526"/>
      <c r="BU1201" s="526"/>
      <c r="BV1201" s="526"/>
      <c r="BW1201" s="526"/>
      <c r="BX1201" s="526"/>
      <c r="BY1201" s="526"/>
      <c r="BZ1201" s="526"/>
      <c r="CA1201" s="526"/>
      <c r="CB1201" s="526"/>
      <c r="CC1201" s="526"/>
      <c r="CD1201" s="526"/>
      <c r="CE1201" s="526"/>
      <c r="CF1201" s="526"/>
      <c r="CG1201" s="526"/>
      <c r="CH1201" s="526"/>
      <c r="CI1201" s="526"/>
      <c r="CJ1201" s="526"/>
      <c r="CK1201" s="526"/>
      <c r="CL1201" s="526"/>
      <c r="CM1201" s="526"/>
      <c r="CN1201" s="526"/>
      <c r="CO1201" s="526"/>
      <c r="CP1201" s="526"/>
      <c r="CQ1201" s="526"/>
      <c r="CR1201" s="526"/>
      <c r="CS1201" s="526"/>
      <c r="CT1201" s="526"/>
      <c r="CU1201" s="526"/>
      <c r="CV1201" s="526"/>
      <c r="CW1201" s="526"/>
      <c r="CX1201" s="526"/>
      <c r="CY1201" s="526"/>
      <c r="CZ1201" s="526"/>
      <c r="DA1201" s="526"/>
      <c r="DB1201" s="526"/>
      <c r="DC1201" s="526"/>
      <c r="DD1201" s="526"/>
      <c r="DE1201" s="526"/>
      <c r="DF1201" s="526"/>
    </row>
    <row r="1202" spans="8:110">
      <c r="H1202" s="524">
        <f t="shared" si="156"/>
        <v>0</v>
      </c>
      <c r="K1202" s="526"/>
      <c r="L1202" s="526"/>
      <c r="M1202" s="526"/>
      <c r="N1202" s="526"/>
      <c r="O1202" s="526"/>
      <c r="P1202" s="526"/>
      <c r="Q1202" s="526"/>
      <c r="R1202" s="526"/>
      <c r="S1202" s="526"/>
      <c r="T1202" s="526"/>
      <c r="U1202" s="526"/>
      <c r="V1202" s="526"/>
      <c r="W1202" s="526"/>
      <c r="X1202" s="526"/>
      <c r="Y1202" s="526"/>
      <c r="Z1202" s="526"/>
      <c r="AA1202" s="526"/>
      <c r="AB1202" s="526"/>
      <c r="AC1202" s="526"/>
      <c r="AD1202" s="526"/>
      <c r="AE1202" s="526"/>
      <c r="AF1202" s="526"/>
      <c r="AG1202" s="526"/>
      <c r="AH1202" s="526"/>
      <c r="AI1202" s="526"/>
      <c r="AJ1202" s="526"/>
      <c r="AK1202" s="526"/>
      <c r="AL1202" s="526"/>
      <c r="AM1202" s="526"/>
      <c r="AN1202" s="526"/>
      <c r="AO1202" s="526"/>
      <c r="AP1202" s="526"/>
      <c r="AQ1202" s="526"/>
      <c r="AR1202" s="526"/>
      <c r="AS1202" s="526"/>
      <c r="AT1202" s="526"/>
      <c r="AU1202" s="526"/>
      <c r="AV1202" s="526"/>
      <c r="AW1202" s="526"/>
      <c r="AX1202" s="526"/>
      <c r="AY1202" s="526"/>
      <c r="AZ1202" s="526"/>
      <c r="BA1202" s="526"/>
      <c r="BB1202" s="526"/>
      <c r="BC1202" s="526"/>
      <c r="BD1202" s="526"/>
      <c r="BE1202" s="526"/>
      <c r="BF1202" s="526"/>
      <c r="BG1202" s="526"/>
      <c r="BH1202" s="526"/>
      <c r="BI1202" s="526"/>
      <c r="BJ1202" s="526"/>
      <c r="BK1202" s="526"/>
      <c r="BL1202" s="526"/>
      <c r="BM1202" s="526"/>
      <c r="BN1202" s="526"/>
      <c r="BO1202" s="526"/>
      <c r="BP1202" s="526"/>
      <c r="BQ1202" s="526"/>
      <c r="BR1202" s="526"/>
      <c r="BS1202" s="526"/>
      <c r="BT1202" s="526"/>
      <c r="BU1202" s="526"/>
      <c r="BV1202" s="526"/>
      <c r="BW1202" s="526"/>
      <c r="BX1202" s="526"/>
      <c r="BY1202" s="526"/>
      <c r="BZ1202" s="526"/>
      <c r="CA1202" s="526"/>
      <c r="CB1202" s="526"/>
      <c r="CC1202" s="526"/>
      <c r="CD1202" s="526"/>
      <c r="CE1202" s="526"/>
      <c r="CF1202" s="526"/>
      <c r="CG1202" s="526"/>
      <c r="CH1202" s="526"/>
      <c r="CI1202" s="526"/>
      <c r="CJ1202" s="526"/>
      <c r="CK1202" s="526"/>
      <c r="CL1202" s="526"/>
      <c r="CM1202" s="526"/>
      <c r="CN1202" s="526"/>
      <c r="CO1202" s="526"/>
      <c r="CP1202" s="526"/>
      <c r="CQ1202" s="526"/>
      <c r="CR1202" s="526"/>
      <c r="CS1202" s="526"/>
      <c r="CT1202" s="526"/>
      <c r="CU1202" s="526"/>
      <c r="CV1202" s="526"/>
      <c r="CW1202" s="526"/>
      <c r="CX1202" s="526"/>
      <c r="CY1202" s="526"/>
      <c r="CZ1202" s="526"/>
      <c r="DA1202" s="526"/>
      <c r="DB1202" s="526"/>
      <c r="DC1202" s="526"/>
      <c r="DD1202" s="526"/>
      <c r="DE1202" s="526"/>
      <c r="DF1202" s="526"/>
    </row>
    <row r="1203" spans="8:110">
      <c r="H1203" s="524">
        <f t="shared" si="156"/>
        <v>0</v>
      </c>
      <c r="K1203" s="526"/>
      <c r="L1203" s="526"/>
      <c r="M1203" s="526"/>
      <c r="N1203" s="526"/>
      <c r="O1203" s="526"/>
      <c r="P1203" s="526"/>
      <c r="Q1203" s="526"/>
      <c r="R1203" s="526"/>
      <c r="S1203" s="526"/>
      <c r="T1203" s="526"/>
      <c r="U1203" s="526"/>
      <c r="V1203" s="526"/>
      <c r="W1203" s="526"/>
      <c r="X1203" s="526"/>
      <c r="Y1203" s="526"/>
      <c r="Z1203" s="526"/>
      <c r="AA1203" s="526"/>
      <c r="AB1203" s="526"/>
      <c r="AC1203" s="526"/>
      <c r="AD1203" s="526"/>
      <c r="AE1203" s="526"/>
      <c r="AF1203" s="526"/>
      <c r="AG1203" s="526"/>
      <c r="AH1203" s="526"/>
      <c r="AI1203" s="526"/>
      <c r="AJ1203" s="526"/>
      <c r="AK1203" s="526"/>
      <c r="AL1203" s="526"/>
      <c r="AM1203" s="526"/>
      <c r="AN1203" s="526"/>
      <c r="AO1203" s="526"/>
      <c r="AP1203" s="526"/>
      <c r="AQ1203" s="526"/>
      <c r="AR1203" s="526"/>
      <c r="AS1203" s="526"/>
      <c r="AT1203" s="526"/>
      <c r="AU1203" s="526"/>
      <c r="AV1203" s="526"/>
      <c r="AW1203" s="526"/>
      <c r="AX1203" s="526"/>
      <c r="AY1203" s="526"/>
      <c r="AZ1203" s="526"/>
      <c r="BA1203" s="526"/>
      <c r="BB1203" s="526"/>
      <c r="BC1203" s="526"/>
      <c r="BD1203" s="526"/>
      <c r="BE1203" s="526"/>
      <c r="BF1203" s="526"/>
      <c r="BG1203" s="526"/>
      <c r="BH1203" s="526"/>
      <c r="BI1203" s="526"/>
      <c r="BJ1203" s="526"/>
      <c r="BK1203" s="526"/>
      <c r="BL1203" s="526"/>
      <c r="BM1203" s="526"/>
      <c r="BN1203" s="526"/>
      <c r="BO1203" s="526"/>
      <c r="BP1203" s="526"/>
      <c r="BQ1203" s="526"/>
      <c r="BR1203" s="526"/>
      <c r="BS1203" s="526"/>
      <c r="BT1203" s="526"/>
      <c r="BU1203" s="526"/>
      <c r="BV1203" s="526"/>
      <c r="BW1203" s="526"/>
      <c r="BX1203" s="526"/>
      <c r="BY1203" s="526"/>
      <c r="BZ1203" s="526"/>
      <c r="CA1203" s="526"/>
      <c r="CB1203" s="526"/>
      <c r="CC1203" s="526"/>
      <c r="CD1203" s="526"/>
      <c r="CE1203" s="526"/>
      <c r="CF1203" s="526"/>
      <c r="CG1203" s="526"/>
      <c r="CH1203" s="526"/>
      <c r="CI1203" s="526"/>
      <c r="CJ1203" s="526"/>
      <c r="CK1203" s="526"/>
      <c r="CL1203" s="526"/>
      <c r="CM1203" s="526"/>
      <c r="CN1203" s="526"/>
      <c r="CO1203" s="526"/>
      <c r="CP1203" s="526"/>
      <c r="CQ1203" s="526"/>
      <c r="CR1203" s="526"/>
      <c r="CS1203" s="526"/>
      <c r="CT1203" s="526"/>
      <c r="CU1203" s="526"/>
      <c r="CV1203" s="526"/>
      <c r="CW1203" s="526"/>
      <c r="CX1203" s="526"/>
      <c r="CY1203" s="526"/>
      <c r="CZ1203" s="526"/>
      <c r="DA1203" s="526"/>
      <c r="DB1203" s="526"/>
      <c r="DC1203" s="526"/>
      <c r="DD1203" s="526"/>
      <c r="DE1203" s="526"/>
      <c r="DF1203" s="526"/>
    </row>
    <row r="1204" spans="8:110">
      <c r="H1204" s="524">
        <f t="shared" si="156"/>
        <v>0</v>
      </c>
      <c r="K1204" s="526"/>
      <c r="L1204" s="526"/>
      <c r="M1204" s="526"/>
      <c r="N1204" s="526"/>
      <c r="O1204" s="526"/>
      <c r="P1204" s="526"/>
      <c r="Q1204" s="526"/>
      <c r="R1204" s="526"/>
      <c r="S1204" s="526"/>
      <c r="T1204" s="526"/>
      <c r="U1204" s="526"/>
      <c r="V1204" s="526"/>
      <c r="W1204" s="526"/>
      <c r="X1204" s="526"/>
      <c r="Y1204" s="526"/>
      <c r="Z1204" s="526"/>
      <c r="AA1204" s="526"/>
      <c r="AB1204" s="526"/>
      <c r="AC1204" s="526"/>
      <c r="AD1204" s="526"/>
      <c r="AE1204" s="526"/>
      <c r="AF1204" s="526"/>
      <c r="AG1204" s="526"/>
      <c r="AH1204" s="526"/>
      <c r="AI1204" s="526"/>
      <c r="AJ1204" s="526"/>
      <c r="AK1204" s="526"/>
      <c r="AL1204" s="526"/>
      <c r="AM1204" s="526"/>
      <c r="AN1204" s="526"/>
      <c r="AO1204" s="526"/>
      <c r="AP1204" s="526"/>
      <c r="AQ1204" s="526"/>
      <c r="AR1204" s="526"/>
      <c r="AS1204" s="526"/>
      <c r="AT1204" s="526"/>
      <c r="AU1204" s="526"/>
      <c r="AV1204" s="526"/>
      <c r="AW1204" s="526"/>
      <c r="AX1204" s="526"/>
      <c r="AY1204" s="526"/>
      <c r="AZ1204" s="526"/>
      <c r="BA1204" s="526"/>
      <c r="BB1204" s="526"/>
      <c r="BC1204" s="526"/>
      <c r="BD1204" s="526"/>
      <c r="BE1204" s="526"/>
      <c r="BF1204" s="526"/>
      <c r="BG1204" s="526"/>
      <c r="BH1204" s="526"/>
      <c r="BI1204" s="526"/>
      <c r="BJ1204" s="526"/>
      <c r="BK1204" s="526"/>
      <c r="BL1204" s="526"/>
      <c r="BM1204" s="526"/>
      <c r="BN1204" s="526"/>
      <c r="BO1204" s="526"/>
      <c r="BP1204" s="526"/>
      <c r="BQ1204" s="526"/>
      <c r="BR1204" s="526"/>
      <c r="BS1204" s="526"/>
      <c r="BT1204" s="526"/>
      <c r="BU1204" s="526"/>
      <c r="BV1204" s="526"/>
      <c r="BW1204" s="526"/>
      <c r="BX1204" s="526"/>
      <c r="BY1204" s="526"/>
      <c r="BZ1204" s="526"/>
      <c r="CA1204" s="526"/>
      <c r="CB1204" s="526"/>
      <c r="CC1204" s="526"/>
      <c r="CD1204" s="526"/>
      <c r="CE1204" s="526"/>
      <c r="CF1204" s="526"/>
      <c r="CG1204" s="526"/>
      <c r="CH1204" s="526"/>
      <c r="CI1204" s="526"/>
      <c r="CJ1204" s="526"/>
      <c r="CK1204" s="526"/>
      <c r="CL1204" s="526"/>
      <c r="CM1204" s="526"/>
      <c r="CN1204" s="526"/>
      <c r="CO1204" s="526"/>
      <c r="CP1204" s="526"/>
      <c r="CQ1204" s="526"/>
      <c r="CR1204" s="526"/>
      <c r="CS1204" s="526"/>
      <c r="CT1204" s="526"/>
      <c r="CU1204" s="526"/>
      <c r="CV1204" s="526"/>
      <c r="CW1204" s="526"/>
      <c r="CX1204" s="526"/>
      <c r="CY1204" s="526"/>
      <c r="CZ1204" s="526"/>
      <c r="DA1204" s="526"/>
      <c r="DB1204" s="526"/>
      <c r="DC1204" s="526"/>
      <c r="DD1204" s="526"/>
      <c r="DE1204" s="526"/>
      <c r="DF1204" s="526"/>
    </row>
    <row r="1205" spans="8:110">
      <c r="H1205" s="524">
        <f t="shared" si="156"/>
        <v>0</v>
      </c>
      <c r="K1205" s="526"/>
      <c r="L1205" s="526"/>
      <c r="M1205" s="526"/>
      <c r="N1205" s="526"/>
      <c r="O1205" s="526"/>
      <c r="P1205" s="526"/>
      <c r="Q1205" s="526"/>
      <c r="R1205" s="526"/>
      <c r="S1205" s="526"/>
      <c r="T1205" s="526"/>
      <c r="U1205" s="526"/>
      <c r="V1205" s="526"/>
      <c r="W1205" s="526"/>
      <c r="X1205" s="526"/>
      <c r="Y1205" s="526"/>
      <c r="Z1205" s="526"/>
      <c r="AA1205" s="526"/>
      <c r="AB1205" s="526"/>
      <c r="AC1205" s="526"/>
      <c r="AD1205" s="526"/>
      <c r="AE1205" s="526"/>
      <c r="AF1205" s="526"/>
      <c r="AG1205" s="526"/>
      <c r="AH1205" s="526"/>
      <c r="AI1205" s="526"/>
      <c r="AJ1205" s="526"/>
      <c r="AK1205" s="526"/>
      <c r="AL1205" s="526"/>
      <c r="AM1205" s="526"/>
      <c r="AN1205" s="526"/>
      <c r="AO1205" s="526"/>
      <c r="AP1205" s="526"/>
      <c r="AQ1205" s="526"/>
      <c r="AR1205" s="526"/>
      <c r="AS1205" s="526"/>
      <c r="AT1205" s="526"/>
      <c r="AU1205" s="526"/>
      <c r="AV1205" s="526"/>
      <c r="AW1205" s="526"/>
      <c r="AX1205" s="526"/>
      <c r="AY1205" s="526"/>
      <c r="AZ1205" s="526"/>
      <c r="BA1205" s="526"/>
      <c r="BB1205" s="526"/>
      <c r="BC1205" s="526"/>
      <c r="BD1205" s="526"/>
      <c r="BE1205" s="526"/>
      <c r="BF1205" s="526"/>
      <c r="BG1205" s="526"/>
      <c r="BH1205" s="526"/>
      <c r="BI1205" s="526"/>
      <c r="BJ1205" s="526"/>
      <c r="BK1205" s="526"/>
      <c r="BL1205" s="526"/>
      <c r="BM1205" s="526"/>
      <c r="BN1205" s="526"/>
      <c r="BO1205" s="526"/>
      <c r="BP1205" s="526"/>
      <c r="BQ1205" s="526"/>
      <c r="BR1205" s="526"/>
      <c r="BS1205" s="526"/>
      <c r="BT1205" s="526"/>
      <c r="BU1205" s="526"/>
      <c r="BV1205" s="526"/>
      <c r="BW1205" s="526"/>
      <c r="BX1205" s="526"/>
      <c r="BY1205" s="526"/>
      <c r="BZ1205" s="526"/>
      <c r="CA1205" s="526"/>
      <c r="CB1205" s="526"/>
      <c r="CC1205" s="526"/>
      <c r="CD1205" s="526"/>
      <c r="CE1205" s="526"/>
      <c r="CF1205" s="526"/>
      <c r="CG1205" s="526"/>
      <c r="CH1205" s="526"/>
      <c r="CI1205" s="526"/>
      <c r="CJ1205" s="526"/>
      <c r="CK1205" s="526"/>
      <c r="CL1205" s="526"/>
      <c r="CM1205" s="526"/>
      <c r="CN1205" s="526"/>
      <c r="CO1205" s="526"/>
      <c r="CP1205" s="526"/>
      <c r="CQ1205" s="526"/>
      <c r="CR1205" s="526"/>
      <c r="CS1205" s="526"/>
      <c r="CT1205" s="526"/>
      <c r="CU1205" s="526"/>
      <c r="CV1205" s="526"/>
      <c r="CW1205" s="526"/>
      <c r="CX1205" s="526"/>
      <c r="CY1205" s="526"/>
      <c r="CZ1205" s="526"/>
      <c r="DA1205" s="526"/>
      <c r="DB1205" s="526"/>
      <c r="DC1205" s="526"/>
      <c r="DD1205" s="526"/>
      <c r="DE1205" s="526"/>
      <c r="DF1205" s="526"/>
    </row>
    <row r="1206" spans="8:110">
      <c r="H1206" s="524">
        <f t="shared" si="156"/>
        <v>0</v>
      </c>
      <c r="K1206" s="526"/>
      <c r="L1206" s="526"/>
      <c r="M1206" s="526"/>
      <c r="N1206" s="526"/>
      <c r="O1206" s="526"/>
      <c r="P1206" s="526"/>
      <c r="Q1206" s="526"/>
      <c r="R1206" s="526"/>
      <c r="S1206" s="526"/>
      <c r="T1206" s="526"/>
      <c r="U1206" s="526"/>
      <c r="V1206" s="526"/>
      <c r="W1206" s="526"/>
      <c r="X1206" s="526"/>
      <c r="Y1206" s="526"/>
      <c r="Z1206" s="526"/>
      <c r="AA1206" s="526"/>
      <c r="AB1206" s="526"/>
      <c r="AC1206" s="526"/>
      <c r="AD1206" s="526"/>
      <c r="AE1206" s="526"/>
      <c r="AF1206" s="526"/>
      <c r="AG1206" s="526"/>
      <c r="AH1206" s="526"/>
      <c r="AI1206" s="526"/>
      <c r="AJ1206" s="526"/>
      <c r="AK1206" s="526"/>
      <c r="AL1206" s="526"/>
      <c r="AM1206" s="526"/>
      <c r="AN1206" s="526"/>
      <c r="AO1206" s="526"/>
      <c r="AP1206" s="526"/>
      <c r="AQ1206" s="526"/>
      <c r="AR1206" s="526"/>
      <c r="AS1206" s="526"/>
      <c r="AT1206" s="526"/>
      <c r="AU1206" s="526"/>
      <c r="AV1206" s="526"/>
      <c r="AW1206" s="526"/>
      <c r="AX1206" s="526"/>
      <c r="AY1206" s="526"/>
      <c r="AZ1206" s="526"/>
      <c r="BA1206" s="526"/>
      <c r="BB1206" s="526"/>
      <c r="BC1206" s="526"/>
      <c r="BD1206" s="526"/>
      <c r="BE1206" s="526"/>
      <c r="BF1206" s="526"/>
      <c r="BG1206" s="526"/>
      <c r="BH1206" s="526"/>
      <c r="BI1206" s="526"/>
      <c r="BJ1206" s="526"/>
      <c r="BK1206" s="526"/>
      <c r="BL1206" s="526"/>
      <c r="BM1206" s="526"/>
      <c r="BN1206" s="526"/>
      <c r="BO1206" s="526"/>
      <c r="BP1206" s="526"/>
      <c r="BQ1206" s="526"/>
      <c r="BR1206" s="526"/>
      <c r="BS1206" s="526"/>
      <c r="BT1206" s="526"/>
      <c r="BU1206" s="526"/>
      <c r="BV1206" s="526"/>
      <c r="BW1206" s="526"/>
      <c r="BX1206" s="526"/>
      <c r="BY1206" s="526"/>
      <c r="BZ1206" s="526"/>
      <c r="CA1206" s="526"/>
      <c r="CB1206" s="526"/>
      <c r="CC1206" s="526"/>
      <c r="CD1206" s="526"/>
      <c r="CE1206" s="526"/>
      <c r="CF1206" s="526"/>
      <c r="CG1206" s="526"/>
      <c r="CH1206" s="526"/>
      <c r="CI1206" s="526"/>
      <c r="CJ1206" s="526"/>
      <c r="CK1206" s="526"/>
      <c r="CL1206" s="526"/>
      <c r="CM1206" s="526"/>
      <c r="CN1206" s="526"/>
      <c r="CO1206" s="526"/>
      <c r="CP1206" s="526"/>
      <c r="CQ1206" s="526"/>
      <c r="CR1206" s="526"/>
      <c r="CS1206" s="526"/>
      <c r="CT1206" s="526"/>
      <c r="CU1206" s="526"/>
      <c r="CV1206" s="526"/>
      <c r="CW1206" s="526"/>
      <c r="CX1206" s="526"/>
      <c r="CY1206" s="526"/>
      <c r="CZ1206" s="526"/>
      <c r="DA1206" s="526"/>
      <c r="DB1206" s="526"/>
      <c r="DC1206" s="526"/>
      <c r="DD1206" s="526"/>
      <c r="DE1206" s="526"/>
      <c r="DF1206" s="526"/>
    </row>
    <row r="1207" spans="8:110">
      <c r="H1207" s="524">
        <f t="shared" si="156"/>
        <v>0</v>
      </c>
      <c r="K1207" s="526"/>
      <c r="L1207" s="526"/>
      <c r="M1207" s="526"/>
      <c r="N1207" s="526"/>
      <c r="O1207" s="526"/>
      <c r="P1207" s="526"/>
      <c r="Q1207" s="526"/>
      <c r="R1207" s="526"/>
      <c r="S1207" s="526"/>
      <c r="T1207" s="526"/>
      <c r="U1207" s="526"/>
      <c r="V1207" s="526"/>
      <c r="W1207" s="526"/>
      <c r="X1207" s="526"/>
      <c r="Y1207" s="526"/>
      <c r="Z1207" s="526"/>
      <c r="AA1207" s="526"/>
      <c r="AB1207" s="526"/>
      <c r="AC1207" s="526"/>
      <c r="AD1207" s="526"/>
      <c r="AE1207" s="526"/>
      <c r="AF1207" s="526"/>
      <c r="AG1207" s="526"/>
      <c r="AH1207" s="526"/>
      <c r="AI1207" s="526"/>
      <c r="AJ1207" s="526"/>
      <c r="AK1207" s="526"/>
      <c r="AL1207" s="526"/>
      <c r="AM1207" s="526"/>
      <c r="AN1207" s="526"/>
      <c r="AO1207" s="526"/>
      <c r="AP1207" s="526"/>
      <c r="AQ1207" s="526"/>
      <c r="AR1207" s="526"/>
      <c r="AS1207" s="526"/>
      <c r="AT1207" s="526"/>
      <c r="AU1207" s="526"/>
      <c r="AV1207" s="526"/>
      <c r="AW1207" s="526"/>
      <c r="AX1207" s="526"/>
      <c r="AY1207" s="526"/>
      <c r="AZ1207" s="526"/>
      <c r="BA1207" s="526"/>
      <c r="BB1207" s="526"/>
      <c r="BC1207" s="526"/>
      <c r="BD1207" s="526"/>
      <c r="BE1207" s="526"/>
      <c r="BF1207" s="526"/>
      <c r="BG1207" s="526"/>
      <c r="BH1207" s="526"/>
      <c r="BI1207" s="526"/>
      <c r="BJ1207" s="526"/>
      <c r="BK1207" s="526"/>
      <c r="BL1207" s="526"/>
      <c r="BM1207" s="526"/>
      <c r="BN1207" s="526"/>
      <c r="BO1207" s="526"/>
      <c r="BP1207" s="526"/>
      <c r="BQ1207" s="526"/>
      <c r="BR1207" s="526"/>
      <c r="BS1207" s="526"/>
      <c r="BT1207" s="526"/>
      <c r="BU1207" s="526"/>
      <c r="BV1207" s="526"/>
      <c r="BW1207" s="526"/>
      <c r="BX1207" s="526"/>
      <c r="BY1207" s="526"/>
      <c r="BZ1207" s="526"/>
      <c r="CA1207" s="526"/>
      <c r="CB1207" s="526"/>
      <c r="CC1207" s="526"/>
      <c r="CD1207" s="526"/>
      <c r="CE1207" s="526"/>
      <c r="CF1207" s="526"/>
      <c r="CG1207" s="526"/>
      <c r="CH1207" s="526"/>
      <c r="CI1207" s="526"/>
      <c r="CJ1207" s="526"/>
      <c r="CK1207" s="526"/>
      <c r="CL1207" s="526"/>
      <c r="CM1207" s="526"/>
      <c r="CN1207" s="526"/>
      <c r="CO1207" s="526"/>
      <c r="CP1207" s="526"/>
      <c r="CQ1207" s="526"/>
      <c r="CR1207" s="526"/>
      <c r="CS1207" s="526"/>
      <c r="CT1207" s="526"/>
      <c r="CU1207" s="526"/>
      <c r="CV1207" s="526"/>
      <c r="CW1207" s="526"/>
      <c r="CX1207" s="526"/>
      <c r="CY1207" s="526"/>
      <c r="CZ1207" s="526"/>
      <c r="DA1207" s="526"/>
      <c r="DB1207" s="526"/>
      <c r="DC1207" s="526"/>
      <c r="DD1207" s="526"/>
      <c r="DE1207" s="526"/>
      <c r="DF1207" s="526"/>
    </row>
    <row r="1208" spans="8:110">
      <c r="H1208" s="524">
        <f t="shared" si="156"/>
        <v>0</v>
      </c>
      <c r="K1208" s="526"/>
      <c r="L1208" s="526"/>
      <c r="M1208" s="526"/>
      <c r="N1208" s="526"/>
      <c r="O1208" s="526"/>
      <c r="P1208" s="526"/>
      <c r="Q1208" s="526"/>
      <c r="R1208" s="526"/>
      <c r="S1208" s="526"/>
      <c r="T1208" s="526"/>
      <c r="U1208" s="526"/>
      <c r="V1208" s="526"/>
      <c r="W1208" s="526"/>
      <c r="X1208" s="526"/>
      <c r="Y1208" s="526"/>
      <c r="Z1208" s="526"/>
      <c r="AA1208" s="526"/>
      <c r="AB1208" s="526"/>
      <c r="AC1208" s="526"/>
      <c r="AD1208" s="526"/>
      <c r="AE1208" s="526"/>
      <c r="AF1208" s="526"/>
      <c r="AG1208" s="526"/>
      <c r="AH1208" s="526"/>
      <c r="AI1208" s="526"/>
      <c r="AJ1208" s="526"/>
      <c r="AK1208" s="526"/>
      <c r="AL1208" s="526"/>
      <c r="AM1208" s="526"/>
      <c r="AN1208" s="526"/>
      <c r="AO1208" s="526"/>
      <c r="AP1208" s="526"/>
      <c r="AQ1208" s="526"/>
      <c r="AR1208" s="526"/>
      <c r="AS1208" s="526"/>
      <c r="AT1208" s="526"/>
      <c r="AU1208" s="526"/>
      <c r="AV1208" s="526"/>
      <c r="AW1208" s="526"/>
      <c r="AX1208" s="526"/>
      <c r="AY1208" s="526"/>
      <c r="AZ1208" s="526"/>
      <c r="BA1208" s="526"/>
      <c r="BB1208" s="526"/>
      <c r="BC1208" s="526"/>
      <c r="BD1208" s="526"/>
      <c r="BE1208" s="526"/>
      <c r="BF1208" s="526"/>
      <c r="BG1208" s="526"/>
      <c r="BH1208" s="526"/>
      <c r="BI1208" s="526"/>
      <c r="BJ1208" s="526"/>
      <c r="BK1208" s="526"/>
      <c r="BL1208" s="526"/>
      <c r="BM1208" s="526"/>
      <c r="BN1208" s="526"/>
      <c r="BO1208" s="526"/>
      <c r="BP1208" s="526"/>
      <c r="BQ1208" s="526"/>
      <c r="BR1208" s="526"/>
      <c r="BS1208" s="526"/>
      <c r="BT1208" s="526"/>
      <c r="BU1208" s="526"/>
      <c r="BV1208" s="526"/>
      <c r="BW1208" s="526"/>
      <c r="BX1208" s="526"/>
      <c r="BY1208" s="526"/>
      <c r="BZ1208" s="526"/>
      <c r="CA1208" s="526"/>
      <c r="CB1208" s="526"/>
      <c r="CC1208" s="526"/>
      <c r="CD1208" s="526"/>
      <c r="CE1208" s="526"/>
      <c r="CF1208" s="526"/>
      <c r="CG1208" s="526"/>
      <c r="CH1208" s="526"/>
      <c r="CI1208" s="526"/>
      <c r="CJ1208" s="526"/>
      <c r="CK1208" s="526"/>
      <c r="CL1208" s="526"/>
      <c r="CM1208" s="526"/>
      <c r="CN1208" s="526"/>
      <c r="CO1208" s="526"/>
      <c r="CP1208" s="526"/>
      <c r="CQ1208" s="526"/>
      <c r="CR1208" s="526"/>
      <c r="CS1208" s="526"/>
      <c r="CT1208" s="526"/>
      <c r="CU1208" s="526"/>
      <c r="CV1208" s="526"/>
      <c r="CW1208" s="526"/>
      <c r="CX1208" s="526"/>
      <c r="CY1208" s="526"/>
      <c r="CZ1208" s="526"/>
      <c r="DA1208" s="526"/>
      <c r="DB1208" s="526"/>
      <c r="DC1208" s="526"/>
      <c r="DD1208" s="526"/>
      <c r="DE1208" s="526"/>
      <c r="DF1208" s="526"/>
    </row>
    <row r="1209" spans="8:110">
      <c r="H1209" s="524">
        <f t="shared" si="156"/>
        <v>0</v>
      </c>
      <c r="K1209" s="526"/>
      <c r="L1209" s="526"/>
      <c r="M1209" s="526"/>
      <c r="N1209" s="526"/>
      <c r="O1209" s="526"/>
      <c r="P1209" s="526"/>
      <c r="Q1209" s="526"/>
      <c r="R1209" s="526"/>
      <c r="S1209" s="526"/>
      <c r="T1209" s="526"/>
      <c r="U1209" s="526"/>
      <c r="V1209" s="526"/>
      <c r="W1209" s="526"/>
      <c r="X1209" s="526"/>
      <c r="Y1209" s="526"/>
      <c r="Z1209" s="526"/>
      <c r="AA1209" s="526"/>
      <c r="AB1209" s="526"/>
      <c r="AC1209" s="526"/>
      <c r="AD1209" s="526"/>
      <c r="AE1209" s="526"/>
      <c r="AF1209" s="526"/>
      <c r="AG1209" s="526"/>
      <c r="AH1209" s="526"/>
      <c r="AI1209" s="526"/>
      <c r="AJ1209" s="526"/>
      <c r="AK1209" s="526"/>
      <c r="AL1209" s="526"/>
      <c r="AM1209" s="526"/>
      <c r="AN1209" s="526"/>
      <c r="AO1209" s="526"/>
      <c r="AP1209" s="526"/>
      <c r="AQ1209" s="526"/>
      <c r="AR1209" s="526"/>
      <c r="AS1209" s="526"/>
      <c r="AT1209" s="526"/>
      <c r="AU1209" s="526"/>
      <c r="AV1209" s="526"/>
      <c r="AW1209" s="526"/>
      <c r="AX1209" s="526"/>
      <c r="AY1209" s="526"/>
      <c r="AZ1209" s="526"/>
      <c r="BA1209" s="526"/>
      <c r="BB1209" s="526"/>
      <c r="BC1209" s="526"/>
      <c r="BD1209" s="526"/>
      <c r="BE1209" s="526"/>
      <c r="BF1209" s="526"/>
      <c r="BG1209" s="526"/>
      <c r="BH1209" s="526"/>
      <c r="BI1209" s="526"/>
      <c r="BJ1209" s="526"/>
      <c r="BK1209" s="526"/>
      <c r="BL1209" s="526"/>
      <c r="BM1209" s="526"/>
      <c r="BN1209" s="526"/>
      <c r="BO1209" s="526"/>
      <c r="BP1209" s="526"/>
      <c r="BQ1209" s="526"/>
      <c r="BR1209" s="526"/>
      <c r="BS1209" s="526"/>
      <c r="BT1209" s="526"/>
      <c r="BU1209" s="526"/>
      <c r="BV1209" s="526"/>
      <c r="BW1209" s="526"/>
      <c r="BX1209" s="526"/>
      <c r="BY1209" s="526"/>
      <c r="BZ1209" s="526"/>
      <c r="CA1209" s="526"/>
      <c r="CB1209" s="526"/>
      <c r="CC1209" s="526"/>
      <c r="CD1209" s="526"/>
      <c r="CE1209" s="526"/>
      <c r="CF1209" s="526"/>
      <c r="CG1209" s="526"/>
      <c r="CH1209" s="526"/>
      <c r="CI1209" s="526"/>
      <c r="CJ1209" s="526"/>
      <c r="CK1209" s="526"/>
      <c r="CL1209" s="526"/>
      <c r="CM1209" s="526"/>
      <c r="CN1209" s="526"/>
      <c r="CO1209" s="526"/>
      <c r="CP1209" s="526"/>
      <c r="CQ1209" s="526"/>
      <c r="CR1209" s="526"/>
      <c r="CS1209" s="526"/>
      <c r="CT1209" s="526"/>
      <c r="CU1209" s="526"/>
      <c r="CV1209" s="526"/>
      <c r="CW1209" s="526"/>
      <c r="CX1209" s="526"/>
      <c r="CY1209" s="526"/>
      <c r="CZ1209" s="526"/>
      <c r="DA1209" s="526"/>
      <c r="DB1209" s="526"/>
      <c r="DC1209" s="526"/>
      <c r="DD1209" s="526"/>
      <c r="DE1209" s="526"/>
      <c r="DF1209" s="526"/>
    </row>
    <row r="1210" spans="8:110">
      <c r="H1210" s="524">
        <f t="shared" si="156"/>
        <v>0</v>
      </c>
      <c r="K1210" s="526"/>
      <c r="L1210" s="526"/>
      <c r="M1210" s="526"/>
      <c r="N1210" s="526"/>
      <c r="O1210" s="526"/>
      <c r="P1210" s="526"/>
      <c r="Q1210" s="526"/>
      <c r="R1210" s="526"/>
      <c r="S1210" s="526"/>
      <c r="T1210" s="526"/>
      <c r="U1210" s="526"/>
      <c r="V1210" s="526"/>
      <c r="W1210" s="526"/>
      <c r="X1210" s="526"/>
      <c r="Y1210" s="526"/>
      <c r="Z1210" s="526"/>
      <c r="AA1210" s="526"/>
      <c r="AB1210" s="526"/>
      <c r="AC1210" s="526"/>
      <c r="AD1210" s="526"/>
      <c r="AE1210" s="526"/>
      <c r="AF1210" s="526"/>
      <c r="AG1210" s="526"/>
      <c r="AH1210" s="526"/>
      <c r="AI1210" s="526"/>
      <c r="AJ1210" s="526"/>
      <c r="AK1210" s="526"/>
      <c r="AL1210" s="526"/>
      <c r="AM1210" s="526"/>
      <c r="AN1210" s="526"/>
      <c r="AO1210" s="526"/>
      <c r="AP1210" s="526"/>
      <c r="AQ1210" s="526"/>
      <c r="AR1210" s="526"/>
      <c r="AS1210" s="526"/>
      <c r="AT1210" s="526"/>
      <c r="AU1210" s="526"/>
      <c r="AV1210" s="526"/>
      <c r="AW1210" s="526"/>
      <c r="AX1210" s="526"/>
      <c r="AY1210" s="526"/>
      <c r="AZ1210" s="526"/>
      <c r="BA1210" s="526"/>
      <c r="BB1210" s="526"/>
      <c r="BC1210" s="526"/>
      <c r="BD1210" s="526"/>
      <c r="BE1210" s="526"/>
      <c r="BF1210" s="526"/>
      <c r="BG1210" s="526"/>
      <c r="BH1210" s="526"/>
      <c r="BI1210" s="526"/>
      <c r="BJ1210" s="526"/>
      <c r="BK1210" s="526"/>
      <c r="BL1210" s="526"/>
      <c r="BM1210" s="526"/>
      <c r="BN1210" s="526"/>
      <c r="BO1210" s="526"/>
      <c r="BP1210" s="526"/>
      <c r="BQ1210" s="526"/>
      <c r="BR1210" s="526"/>
      <c r="BS1210" s="526"/>
      <c r="BT1210" s="526"/>
      <c r="BU1210" s="526"/>
      <c r="BV1210" s="526"/>
      <c r="BW1210" s="526"/>
      <c r="BX1210" s="526"/>
      <c r="BY1210" s="526"/>
      <c r="BZ1210" s="526"/>
      <c r="CA1210" s="526"/>
      <c r="CB1210" s="526"/>
      <c r="CC1210" s="526"/>
      <c r="CD1210" s="526"/>
      <c r="CE1210" s="526"/>
      <c r="CF1210" s="526"/>
      <c r="CG1210" s="526"/>
      <c r="CH1210" s="526"/>
      <c r="CI1210" s="526"/>
      <c r="CJ1210" s="526"/>
      <c r="CK1210" s="526"/>
      <c r="CL1210" s="526"/>
      <c r="CM1210" s="526"/>
      <c r="CN1210" s="526"/>
      <c r="CO1210" s="526"/>
      <c r="CP1210" s="526"/>
      <c r="CQ1210" s="526"/>
      <c r="CR1210" s="526"/>
      <c r="CS1210" s="526"/>
      <c r="CT1210" s="526"/>
      <c r="CU1210" s="526"/>
      <c r="CV1210" s="526"/>
      <c r="CW1210" s="526"/>
      <c r="CX1210" s="526"/>
      <c r="CY1210" s="526"/>
      <c r="CZ1210" s="526"/>
      <c r="DA1210" s="526"/>
      <c r="DB1210" s="526"/>
      <c r="DC1210" s="526"/>
      <c r="DD1210" s="526"/>
      <c r="DE1210" s="526"/>
      <c r="DF1210" s="526"/>
    </row>
    <row r="1211" spans="8:110">
      <c r="H1211" s="524">
        <f t="shared" si="156"/>
        <v>0</v>
      </c>
      <c r="K1211" s="526"/>
      <c r="L1211" s="526"/>
      <c r="M1211" s="526"/>
      <c r="N1211" s="526"/>
      <c r="O1211" s="526"/>
      <c r="P1211" s="526"/>
      <c r="Q1211" s="526"/>
      <c r="R1211" s="526"/>
      <c r="S1211" s="526"/>
      <c r="T1211" s="526"/>
      <c r="U1211" s="526"/>
      <c r="V1211" s="526"/>
      <c r="W1211" s="526"/>
      <c r="X1211" s="526"/>
      <c r="Y1211" s="526"/>
      <c r="Z1211" s="526"/>
      <c r="AA1211" s="526"/>
      <c r="AB1211" s="526"/>
      <c r="AC1211" s="526"/>
      <c r="AD1211" s="526"/>
      <c r="AE1211" s="526"/>
      <c r="AF1211" s="526"/>
      <c r="AG1211" s="526"/>
      <c r="AH1211" s="526"/>
      <c r="AI1211" s="526"/>
      <c r="AJ1211" s="526"/>
      <c r="AK1211" s="526"/>
      <c r="AL1211" s="526"/>
      <c r="AM1211" s="526"/>
      <c r="AN1211" s="526"/>
      <c r="AO1211" s="526"/>
      <c r="AP1211" s="526"/>
      <c r="AQ1211" s="526"/>
      <c r="AR1211" s="526"/>
      <c r="AS1211" s="526"/>
      <c r="AT1211" s="526"/>
      <c r="AU1211" s="526"/>
      <c r="AV1211" s="526"/>
      <c r="AW1211" s="526"/>
      <c r="AX1211" s="526"/>
      <c r="AY1211" s="526"/>
      <c r="AZ1211" s="526"/>
      <c r="BA1211" s="526"/>
      <c r="BB1211" s="526"/>
      <c r="BC1211" s="526"/>
      <c r="BD1211" s="526"/>
      <c r="BE1211" s="526"/>
      <c r="BF1211" s="526"/>
      <c r="BG1211" s="526"/>
      <c r="BH1211" s="526"/>
      <c r="BI1211" s="526"/>
      <c r="BJ1211" s="526"/>
      <c r="BK1211" s="526"/>
      <c r="BL1211" s="526"/>
      <c r="BM1211" s="526"/>
      <c r="BN1211" s="526"/>
      <c r="BO1211" s="526"/>
      <c r="BP1211" s="526"/>
      <c r="BQ1211" s="526"/>
      <c r="BR1211" s="526"/>
      <c r="BS1211" s="526"/>
      <c r="BT1211" s="526"/>
      <c r="BU1211" s="526"/>
      <c r="BV1211" s="526"/>
      <c r="BW1211" s="526"/>
      <c r="BX1211" s="526"/>
      <c r="BY1211" s="526"/>
      <c r="BZ1211" s="526"/>
      <c r="CA1211" s="526"/>
      <c r="CB1211" s="526"/>
      <c r="CC1211" s="526"/>
      <c r="CD1211" s="526"/>
      <c r="CE1211" s="526"/>
      <c r="CF1211" s="526"/>
      <c r="CG1211" s="526"/>
      <c r="CH1211" s="526"/>
      <c r="CI1211" s="526"/>
      <c r="CJ1211" s="526"/>
      <c r="CK1211" s="526"/>
      <c r="CL1211" s="526"/>
      <c r="CM1211" s="526"/>
      <c r="CN1211" s="526"/>
      <c r="CO1211" s="526"/>
      <c r="CP1211" s="526"/>
      <c r="CQ1211" s="526"/>
      <c r="CR1211" s="526"/>
      <c r="CS1211" s="526"/>
      <c r="CT1211" s="526"/>
      <c r="CU1211" s="526"/>
      <c r="CV1211" s="526"/>
      <c r="CW1211" s="526"/>
      <c r="CX1211" s="526"/>
      <c r="CY1211" s="526"/>
      <c r="CZ1211" s="526"/>
      <c r="DA1211" s="526"/>
      <c r="DB1211" s="526"/>
      <c r="DC1211" s="526"/>
      <c r="DD1211" s="526"/>
      <c r="DE1211" s="526"/>
      <c r="DF1211" s="526"/>
    </row>
    <row r="1212" spans="8:110">
      <c r="H1212" s="524">
        <f t="shared" si="156"/>
        <v>0</v>
      </c>
      <c r="K1212" s="526"/>
      <c r="L1212" s="526"/>
      <c r="M1212" s="526"/>
      <c r="N1212" s="526"/>
      <c r="O1212" s="526"/>
      <c r="P1212" s="526"/>
      <c r="Q1212" s="526"/>
      <c r="R1212" s="526"/>
      <c r="S1212" s="526"/>
      <c r="T1212" s="526"/>
      <c r="U1212" s="526"/>
      <c r="V1212" s="526"/>
      <c r="W1212" s="526"/>
      <c r="X1212" s="526"/>
      <c r="Y1212" s="526"/>
      <c r="Z1212" s="526"/>
      <c r="AA1212" s="526"/>
      <c r="AB1212" s="526"/>
      <c r="AC1212" s="526"/>
      <c r="AD1212" s="526"/>
      <c r="AE1212" s="526"/>
      <c r="AF1212" s="526"/>
      <c r="AG1212" s="526"/>
      <c r="AH1212" s="526"/>
      <c r="AI1212" s="526"/>
      <c r="AJ1212" s="526"/>
      <c r="AK1212" s="526"/>
      <c r="AL1212" s="526"/>
      <c r="AM1212" s="526"/>
      <c r="AN1212" s="526"/>
      <c r="AO1212" s="526"/>
      <c r="AP1212" s="526"/>
      <c r="AQ1212" s="526"/>
      <c r="AR1212" s="526"/>
      <c r="AS1212" s="526"/>
      <c r="AT1212" s="526"/>
      <c r="AU1212" s="526"/>
      <c r="AV1212" s="526"/>
      <c r="AW1212" s="526"/>
      <c r="AX1212" s="526"/>
      <c r="AY1212" s="526"/>
      <c r="AZ1212" s="526"/>
      <c r="BA1212" s="526"/>
      <c r="BB1212" s="526"/>
      <c r="BC1212" s="526"/>
      <c r="BD1212" s="526"/>
      <c r="BE1212" s="526"/>
      <c r="BF1212" s="526"/>
      <c r="BG1212" s="526"/>
      <c r="BH1212" s="526"/>
      <c r="BI1212" s="526"/>
      <c r="BJ1212" s="526"/>
      <c r="BK1212" s="526"/>
      <c r="BL1212" s="526"/>
      <c r="BM1212" s="526"/>
      <c r="BN1212" s="526"/>
      <c r="BO1212" s="526"/>
      <c r="BP1212" s="526"/>
      <c r="BQ1212" s="526"/>
      <c r="BR1212" s="526"/>
      <c r="BS1212" s="526"/>
      <c r="BT1212" s="526"/>
      <c r="BU1212" s="526"/>
      <c r="BV1212" s="526"/>
      <c r="BW1212" s="526"/>
      <c r="BX1212" s="526"/>
      <c r="BY1212" s="526"/>
      <c r="BZ1212" s="526"/>
      <c r="CA1212" s="526"/>
      <c r="CB1212" s="526"/>
      <c r="CC1212" s="526"/>
      <c r="CD1212" s="526"/>
      <c r="CE1212" s="526"/>
      <c r="CF1212" s="526"/>
      <c r="CG1212" s="526"/>
      <c r="CH1212" s="526"/>
      <c r="CI1212" s="526"/>
      <c r="CJ1212" s="526"/>
      <c r="CK1212" s="526"/>
      <c r="CL1212" s="526"/>
      <c r="CM1212" s="526"/>
      <c r="CN1212" s="526"/>
      <c r="CO1212" s="526"/>
      <c r="CP1212" s="526"/>
      <c r="CQ1212" s="526"/>
      <c r="CR1212" s="526"/>
      <c r="CS1212" s="526"/>
      <c r="CT1212" s="526"/>
      <c r="CU1212" s="526"/>
      <c r="CV1212" s="526"/>
      <c r="CW1212" s="526"/>
      <c r="CX1212" s="526"/>
      <c r="CY1212" s="526"/>
      <c r="CZ1212" s="526"/>
      <c r="DA1212" s="526"/>
      <c r="DB1212" s="526"/>
      <c r="DC1212" s="526"/>
      <c r="DD1212" s="526"/>
      <c r="DE1212" s="526"/>
      <c r="DF1212" s="526"/>
    </row>
    <row r="1213" spans="8:110">
      <c r="H1213" s="524">
        <f t="shared" si="156"/>
        <v>0</v>
      </c>
      <c r="K1213" s="526"/>
      <c r="L1213" s="526"/>
      <c r="M1213" s="526"/>
      <c r="N1213" s="526"/>
      <c r="O1213" s="526"/>
      <c r="P1213" s="526"/>
      <c r="Q1213" s="526"/>
      <c r="R1213" s="526"/>
      <c r="S1213" s="526"/>
      <c r="T1213" s="526"/>
      <c r="U1213" s="526"/>
      <c r="V1213" s="526"/>
      <c r="W1213" s="526"/>
      <c r="X1213" s="526"/>
      <c r="Y1213" s="526"/>
      <c r="Z1213" s="526"/>
      <c r="AA1213" s="526"/>
      <c r="AB1213" s="526"/>
      <c r="AC1213" s="526"/>
      <c r="AD1213" s="526"/>
      <c r="AE1213" s="526"/>
      <c r="AF1213" s="526"/>
      <c r="AG1213" s="526"/>
      <c r="AH1213" s="526"/>
      <c r="AI1213" s="526"/>
      <c r="AJ1213" s="526"/>
      <c r="AK1213" s="526"/>
      <c r="AL1213" s="526"/>
      <c r="AM1213" s="526"/>
      <c r="AN1213" s="526"/>
      <c r="AO1213" s="526"/>
      <c r="AP1213" s="526"/>
      <c r="AQ1213" s="526"/>
      <c r="AR1213" s="526"/>
      <c r="AS1213" s="526"/>
      <c r="AT1213" s="526"/>
      <c r="AU1213" s="526"/>
      <c r="AV1213" s="526"/>
      <c r="AW1213" s="526"/>
      <c r="AX1213" s="526"/>
      <c r="AY1213" s="526"/>
      <c r="AZ1213" s="526"/>
      <c r="BA1213" s="526"/>
      <c r="BB1213" s="526"/>
      <c r="BC1213" s="526"/>
      <c r="BD1213" s="526"/>
      <c r="BE1213" s="526"/>
      <c r="BF1213" s="526"/>
      <c r="BG1213" s="526"/>
      <c r="BH1213" s="526"/>
      <c r="BI1213" s="526"/>
      <c r="BJ1213" s="526"/>
      <c r="BK1213" s="526"/>
      <c r="BL1213" s="526"/>
      <c r="BM1213" s="526"/>
      <c r="BN1213" s="526"/>
      <c r="BO1213" s="526"/>
      <c r="BP1213" s="526"/>
      <c r="BQ1213" s="526"/>
      <c r="BR1213" s="526"/>
      <c r="BS1213" s="526"/>
      <c r="BT1213" s="526"/>
      <c r="BU1213" s="526"/>
      <c r="BV1213" s="526"/>
      <c r="BW1213" s="526"/>
      <c r="BX1213" s="526"/>
      <c r="BY1213" s="526"/>
      <c r="BZ1213" s="526"/>
      <c r="CA1213" s="526"/>
      <c r="CB1213" s="526"/>
      <c r="CC1213" s="526"/>
      <c r="CD1213" s="526"/>
      <c r="CE1213" s="526"/>
      <c r="CF1213" s="526"/>
      <c r="CG1213" s="526"/>
      <c r="CH1213" s="526"/>
      <c r="CI1213" s="526"/>
      <c r="CJ1213" s="526"/>
      <c r="CK1213" s="526"/>
      <c r="CL1213" s="526"/>
      <c r="CM1213" s="526"/>
      <c r="CN1213" s="526"/>
      <c r="CO1213" s="526"/>
      <c r="CP1213" s="526"/>
      <c r="CQ1213" s="526"/>
      <c r="CR1213" s="526"/>
      <c r="CS1213" s="526"/>
      <c r="CT1213" s="526"/>
      <c r="CU1213" s="526"/>
      <c r="CV1213" s="526"/>
      <c r="CW1213" s="526"/>
      <c r="CX1213" s="526"/>
      <c r="CY1213" s="526"/>
      <c r="CZ1213" s="526"/>
      <c r="DA1213" s="526"/>
      <c r="DB1213" s="526"/>
      <c r="DC1213" s="526"/>
      <c r="DD1213" s="526"/>
      <c r="DE1213" s="526"/>
      <c r="DF1213" s="526"/>
    </row>
    <row r="1214" spans="8:110">
      <c r="H1214" s="524">
        <f t="shared" si="156"/>
        <v>0</v>
      </c>
      <c r="K1214" s="526"/>
      <c r="L1214" s="526"/>
      <c r="M1214" s="526"/>
      <c r="N1214" s="526"/>
      <c r="O1214" s="526"/>
      <c r="P1214" s="526"/>
      <c r="Q1214" s="526"/>
      <c r="R1214" s="526"/>
      <c r="S1214" s="526"/>
      <c r="T1214" s="526"/>
      <c r="U1214" s="526"/>
      <c r="V1214" s="526"/>
      <c r="W1214" s="526"/>
      <c r="X1214" s="526"/>
      <c r="Y1214" s="526"/>
      <c r="Z1214" s="526"/>
      <c r="AA1214" s="526"/>
      <c r="AB1214" s="526"/>
      <c r="AC1214" s="526"/>
      <c r="AD1214" s="526"/>
      <c r="AE1214" s="526"/>
      <c r="AF1214" s="526"/>
      <c r="AG1214" s="526"/>
      <c r="AH1214" s="526"/>
      <c r="AI1214" s="526"/>
      <c r="AJ1214" s="526"/>
      <c r="AK1214" s="526"/>
      <c r="AL1214" s="526"/>
      <c r="AM1214" s="526"/>
      <c r="AN1214" s="526"/>
      <c r="AO1214" s="526"/>
      <c r="AP1214" s="526"/>
      <c r="AQ1214" s="526"/>
      <c r="AR1214" s="526"/>
      <c r="AS1214" s="526"/>
      <c r="AT1214" s="526"/>
      <c r="AU1214" s="526"/>
      <c r="AV1214" s="526"/>
      <c r="AW1214" s="526"/>
      <c r="AX1214" s="526"/>
      <c r="AY1214" s="526"/>
      <c r="AZ1214" s="526"/>
      <c r="BA1214" s="526"/>
      <c r="BB1214" s="526"/>
      <c r="BC1214" s="526"/>
      <c r="BD1214" s="526"/>
      <c r="BE1214" s="526"/>
      <c r="BF1214" s="526"/>
      <c r="BG1214" s="526"/>
      <c r="BH1214" s="526"/>
      <c r="BI1214" s="526"/>
      <c r="BJ1214" s="526"/>
      <c r="BK1214" s="526"/>
      <c r="BL1214" s="526"/>
      <c r="BM1214" s="526"/>
      <c r="BN1214" s="526"/>
      <c r="BO1214" s="526"/>
      <c r="BP1214" s="526"/>
      <c r="BQ1214" s="526"/>
      <c r="BR1214" s="526"/>
      <c r="BS1214" s="526"/>
      <c r="BT1214" s="526"/>
      <c r="BU1214" s="526"/>
      <c r="BV1214" s="526"/>
      <c r="BW1214" s="526"/>
      <c r="BX1214" s="526"/>
      <c r="BY1214" s="526"/>
      <c r="BZ1214" s="526"/>
      <c r="CA1214" s="526"/>
      <c r="CB1214" s="526"/>
      <c r="CC1214" s="526"/>
      <c r="CD1214" s="526"/>
      <c r="CE1214" s="526"/>
      <c r="CF1214" s="526"/>
      <c r="CG1214" s="526"/>
      <c r="CH1214" s="526"/>
      <c r="CI1214" s="526"/>
      <c r="CJ1214" s="526"/>
      <c r="CK1214" s="526"/>
      <c r="CL1214" s="526"/>
      <c r="CM1214" s="526"/>
      <c r="CN1214" s="526"/>
      <c r="CO1214" s="526"/>
      <c r="CP1214" s="526"/>
      <c r="CQ1214" s="526"/>
      <c r="CR1214" s="526"/>
      <c r="CS1214" s="526"/>
      <c r="CT1214" s="526"/>
      <c r="CU1214" s="526"/>
      <c r="CV1214" s="526"/>
      <c r="CW1214" s="526"/>
      <c r="CX1214" s="526"/>
      <c r="CY1214" s="526"/>
      <c r="CZ1214" s="526"/>
      <c r="DA1214" s="526"/>
      <c r="DB1214" s="526"/>
      <c r="DC1214" s="526"/>
      <c r="DD1214" s="526"/>
      <c r="DE1214" s="526"/>
      <c r="DF1214" s="526"/>
    </row>
    <row r="1215" spans="8:110">
      <c r="H1215" s="524">
        <f t="shared" si="156"/>
        <v>0</v>
      </c>
      <c r="K1215" s="526"/>
      <c r="L1215" s="526"/>
      <c r="M1215" s="526"/>
      <c r="N1215" s="526"/>
      <c r="O1215" s="526"/>
      <c r="P1215" s="526"/>
      <c r="Q1215" s="526"/>
      <c r="R1215" s="526"/>
      <c r="S1215" s="526"/>
      <c r="T1215" s="526"/>
      <c r="U1215" s="526"/>
      <c r="V1215" s="526"/>
      <c r="W1215" s="526"/>
      <c r="X1215" s="526"/>
      <c r="Y1215" s="526"/>
      <c r="Z1215" s="526"/>
      <c r="AA1215" s="526"/>
      <c r="AB1215" s="526"/>
      <c r="AC1215" s="526"/>
      <c r="AD1215" s="526"/>
      <c r="AE1215" s="526"/>
      <c r="AF1215" s="526"/>
      <c r="AG1215" s="526"/>
      <c r="AH1215" s="526"/>
      <c r="AI1215" s="526"/>
      <c r="AJ1215" s="526"/>
      <c r="AK1215" s="526"/>
      <c r="AL1215" s="526"/>
      <c r="AM1215" s="526"/>
      <c r="AN1215" s="526"/>
      <c r="AO1215" s="526"/>
      <c r="AP1215" s="526"/>
      <c r="AQ1215" s="526"/>
      <c r="AR1215" s="526"/>
      <c r="AS1215" s="526"/>
      <c r="AT1215" s="526"/>
      <c r="AU1215" s="526"/>
      <c r="AV1215" s="526"/>
      <c r="AW1215" s="526"/>
      <c r="AX1215" s="526"/>
      <c r="AY1215" s="526"/>
      <c r="AZ1215" s="526"/>
      <c r="BA1215" s="526"/>
      <c r="BB1215" s="526"/>
      <c r="BC1215" s="526"/>
      <c r="BD1215" s="526"/>
      <c r="BE1215" s="526"/>
      <c r="BF1215" s="526"/>
      <c r="BG1215" s="526"/>
      <c r="BH1215" s="526"/>
      <c r="BI1215" s="526"/>
      <c r="BJ1215" s="526"/>
      <c r="BK1215" s="526"/>
      <c r="BL1215" s="526"/>
      <c r="BM1215" s="526"/>
      <c r="BN1215" s="526"/>
      <c r="BO1215" s="526"/>
      <c r="BP1215" s="526"/>
      <c r="BQ1215" s="526"/>
      <c r="BR1215" s="526"/>
      <c r="BS1215" s="526"/>
      <c r="BT1215" s="526"/>
      <c r="BU1215" s="526"/>
      <c r="BV1215" s="526"/>
      <c r="BW1215" s="526"/>
      <c r="BX1215" s="526"/>
      <c r="BY1215" s="526"/>
      <c r="BZ1215" s="526"/>
      <c r="CA1215" s="526"/>
      <c r="CB1215" s="526"/>
      <c r="CC1215" s="526"/>
      <c r="CD1215" s="526"/>
      <c r="CE1215" s="526"/>
      <c r="CF1215" s="526"/>
      <c r="CG1215" s="526"/>
      <c r="CH1215" s="526"/>
      <c r="CI1215" s="526"/>
      <c r="CJ1215" s="526"/>
      <c r="CK1215" s="526"/>
      <c r="CL1215" s="526"/>
      <c r="CM1215" s="526"/>
      <c r="CN1215" s="526"/>
      <c r="CO1215" s="526"/>
      <c r="CP1215" s="526"/>
      <c r="CQ1215" s="526"/>
      <c r="CR1215" s="526"/>
      <c r="CS1215" s="526"/>
      <c r="CT1215" s="526"/>
      <c r="CU1215" s="526"/>
      <c r="CV1215" s="526"/>
      <c r="CW1215" s="526"/>
      <c r="CX1215" s="526"/>
      <c r="CY1215" s="526"/>
      <c r="CZ1215" s="526"/>
      <c r="DA1215" s="526"/>
      <c r="DB1215" s="526"/>
      <c r="DC1215" s="526"/>
      <c r="DD1215" s="526"/>
      <c r="DE1215" s="526"/>
      <c r="DF1215" s="526"/>
    </row>
    <row r="1216" spans="8:110">
      <c r="H1216" s="524">
        <f t="shared" si="156"/>
        <v>0</v>
      </c>
      <c r="K1216" s="526"/>
      <c r="L1216" s="526"/>
      <c r="M1216" s="526"/>
      <c r="N1216" s="526"/>
      <c r="O1216" s="526"/>
      <c r="P1216" s="526"/>
      <c r="Q1216" s="526"/>
      <c r="R1216" s="526"/>
      <c r="S1216" s="526"/>
      <c r="T1216" s="526"/>
      <c r="U1216" s="526"/>
      <c r="V1216" s="526"/>
      <c r="W1216" s="526"/>
      <c r="X1216" s="526"/>
      <c r="Y1216" s="526"/>
      <c r="Z1216" s="526"/>
      <c r="AA1216" s="526"/>
      <c r="AB1216" s="526"/>
      <c r="AC1216" s="526"/>
      <c r="AD1216" s="526"/>
      <c r="AE1216" s="526"/>
      <c r="AF1216" s="526"/>
      <c r="AG1216" s="526"/>
      <c r="AH1216" s="526"/>
      <c r="AI1216" s="526"/>
      <c r="AJ1216" s="526"/>
      <c r="AK1216" s="526"/>
      <c r="AL1216" s="526"/>
      <c r="AM1216" s="526"/>
      <c r="AN1216" s="526"/>
      <c r="AO1216" s="526"/>
      <c r="AP1216" s="526"/>
      <c r="AQ1216" s="526"/>
      <c r="AR1216" s="526"/>
      <c r="AS1216" s="526"/>
      <c r="AT1216" s="526"/>
      <c r="AU1216" s="526"/>
      <c r="AV1216" s="526"/>
      <c r="AW1216" s="526"/>
      <c r="AX1216" s="526"/>
      <c r="AY1216" s="526"/>
      <c r="AZ1216" s="526"/>
      <c r="BA1216" s="526"/>
      <c r="BB1216" s="526"/>
      <c r="BC1216" s="526"/>
      <c r="BD1216" s="526"/>
      <c r="BE1216" s="526"/>
      <c r="BF1216" s="526"/>
      <c r="BG1216" s="526"/>
      <c r="BH1216" s="526"/>
      <c r="BI1216" s="526"/>
      <c r="BJ1216" s="526"/>
      <c r="BK1216" s="526"/>
      <c r="BL1216" s="526"/>
      <c r="BM1216" s="526"/>
      <c r="BN1216" s="526"/>
      <c r="BO1216" s="526"/>
      <c r="BP1216" s="526"/>
      <c r="BQ1216" s="526"/>
      <c r="BR1216" s="526"/>
      <c r="BS1216" s="526"/>
      <c r="BT1216" s="526"/>
      <c r="BU1216" s="526"/>
      <c r="BV1216" s="526"/>
      <c r="BW1216" s="526"/>
      <c r="BX1216" s="526"/>
      <c r="BY1216" s="526"/>
      <c r="BZ1216" s="526"/>
      <c r="CA1216" s="526"/>
      <c r="CB1216" s="526"/>
      <c r="CC1216" s="526"/>
      <c r="CD1216" s="526"/>
      <c r="CE1216" s="526"/>
      <c r="CF1216" s="526"/>
      <c r="CG1216" s="526"/>
      <c r="CH1216" s="526"/>
      <c r="CI1216" s="526"/>
      <c r="CJ1216" s="526"/>
      <c r="CK1216" s="526"/>
      <c r="CL1216" s="526"/>
      <c r="CM1216" s="526"/>
      <c r="CN1216" s="526"/>
      <c r="CO1216" s="526"/>
      <c r="CP1216" s="526"/>
      <c r="CQ1216" s="526"/>
      <c r="CR1216" s="526"/>
      <c r="CS1216" s="526"/>
      <c r="CT1216" s="526"/>
      <c r="CU1216" s="526"/>
      <c r="CV1216" s="526"/>
      <c r="CW1216" s="526"/>
      <c r="CX1216" s="526"/>
      <c r="CY1216" s="526"/>
      <c r="CZ1216" s="526"/>
      <c r="DA1216" s="526"/>
      <c r="DB1216" s="526"/>
      <c r="DC1216" s="526"/>
      <c r="DD1216" s="526"/>
      <c r="DE1216" s="526"/>
      <c r="DF1216" s="526"/>
    </row>
    <row r="1217" spans="8:110">
      <c r="H1217" s="524">
        <f t="shared" si="156"/>
        <v>0</v>
      </c>
      <c r="K1217" s="526"/>
      <c r="L1217" s="526"/>
      <c r="M1217" s="526"/>
      <c r="N1217" s="526"/>
      <c r="O1217" s="526"/>
      <c r="P1217" s="526"/>
      <c r="Q1217" s="526"/>
      <c r="R1217" s="526"/>
      <c r="S1217" s="526"/>
      <c r="T1217" s="526"/>
      <c r="U1217" s="526"/>
      <c r="V1217" s="526"/>
      <c r="W1217" s="526"/>
      <c r="X1217" s="526"/>
      <c r="Y1217" s="526"/>
      <c r="Z1217" s="526"/>
      <c r="AA1217" s="526"/>
      <c r="AB1217" s="526"/>
      <c r="AC1217" s="526"/>
      <c r="AD1217" s="526"/>
      <c r="AE1217" s="526"/>
      <c r="AF1217" s="526"/>
      <c r="AG1217" s="526"/>
      <c r="AH1217" s="526"/>
      <c r="AI1217" s="526"/>
      <c r="AJ1217" s="526"/>
      <c r="AK1217" s="526"/>
      <c r="AL1217" s="526"/>
      <c r="AM1217" s="526"/>
      <c r="AN1217" s="526"/>
      <c r="AO1217" s="526"/>
      <c r="AP1217" s="526"/>
      <c r="AQ1217" s="526"/>
      <c r="AR1217" s="526"/>
      <c r="AS1217" s="526"/>
      <c r="AT1217" s="526"/>
      <c r="AU1217" s="526"/>
      <c r="AV1217" s="526"/>
      <c r="AW1217" s="526"/>
      <c r="AX1217" s="526"/>
      <c r="AY1217" s="526"/>
      <c r="AZ1217" s="526"/>
      <c r="BA1217" s="526"/>
      <c r="BB1217" s="526"/>
      <c r="BC1217" s="526"/>
      <c r="BD1217" s="526"/>
      <c r="BE1217" s="526"/>
      <c r="BF1217" s="526"/>
      <c r="BG1217" s="526"/>
      <c r="BH1217" s="526"/>
      <c r="BI1217" s="526"/>
      <c r="BJ1217" s="526"/>
      <c r="BK1217" s="526"/>
      <c r="BL1217" s="526"/>
      <c r="BM1217" s="526"/>
      <c r="BN1217" s="526"/>
      <c r="BO1217" s="526"/>
      <c r="BP1217" s="526"/>
      <c r="BQ1217" s="526"/>
      <c r="BR1217" s="526"/>
      <c r="BS1217" s="526"/>
      <c r="BT1217" s="526"/>
      <c r="BU1217" s="526"/>
      <c r="BV1217" s="526"/>
      <c r="BW1217" s="526"/>
      <c r="BX1217" s="526"/>
      <c r="BY1217" s="526"/>
      <c r="BZ1217" s="526"/>
      <c r="CA1217" s="526"/>
      <c r="CB1217" s="526"/>
      <c r="CC1217" s="526"/>
      <c r="CD1217" s="526"/>
      <c r="CE1217" s="526"/>
      <c r="CF1217" s="526"/>
      <c r="CG1217" s="526"/>
      <c r="CH1217" s="526"/>
      <c r="CI1217" s="526"/>
      <c r="CJ1217" s="526"/>
      <c r="CK1217" s="526"/>
      <c r="CL1217" s="526"/>
      <c r="CM1217" s="526"/>
      <c r="CN1217" s="526"/>
      <c r="CO1217" s="526"/>
      <c r="CP1217" s="526"/>
      <c r="CQ1217" s="526"/>
      <c r="CR1217" s="526"/>
      <c r="CS1217" s="526"/>
      <c r="CT1217" s="526"/>
      <c r="CU1217" s="526"/>
      <c r="CV1217" s="526"/>
      <c r="CW1217" s="526"/>
      <c r="CX1217" s="526"/>
      <c r="CY1217" s="526"/>
      <c r="CZ1217" s="526"/>
      <c r="DA1217" s="526"/>
      <c r="DB1217" s="526"/>
      <c r="DC1217" s="526"/>
      <c r="DD1217" s="526"/>
      <c r="DE1217" s="526"/>
      <c r="DF1217" s="526"/>
    </row>
    <row r="1218" spans="8:110">
      <c r="H1218" s="524">
        <f t="shared" si="156"/>
        <v>0</v>
      </c>
      <c r="K1218" s="526"/>
      <c r="L1218" s="526"/>
      <c r="M1218" s="526"/>
      <c r="N1218" s="526"/>
      <c r="O1218" s="526"/>
      <c r="P1218" s="526"/>
      <c r="Q1218" s="526"/>
      <c r="R1218" s="526"/>
      <c r="S1218" s="526"/>
      <c r="T1218" s="526"/>
      <c r="U1218" s="526"/>
      <c r="V1218" s="526"/>
      <c r="W1218" s="526"/>
      <c r="X1218" s="526"/>
      <c r="Y1218" s="526"/>
      <c r="Z1218" s="526"/>
      <c r="AA1218" s="526"/>
      <c r="AB1218" s="526"/>
      <c r="AC1218" s="526"/>
      <c r="AD1218" s="526"/>
      <c r="AE1218" s="526"/>
      <c r="AF1218" s="526"/>
      <c r="AG1218" s="526"/>
      <c r="AH1218" s="526"/>
      <c r="AI1218" s="526"/>
      <c r="AJ1218" s="526"/>
      <c r="AK1218" s="526"/>
      <c r="AL1218" s="526"/>
      <c r="AM1218" s="526"/>
      <c r="AN1218" s="526"/>
      <c r="AO1218" s="526"/>
      <c r="AP1218" s="526"/>
      <c r="AQ1218" s="526"/>
      <c r="AR1218" s="526"/>
      <c r="AS1218" s="526"/>
      <c r="AT1218" s="526"/>
      <c r="AU1218" s="526"/>
      <c r="AV1218" s="526"/>
      <c r="AW1218" s="526"/>
      <c r="AX1218" s="526"/>
      <c r="AY1218" s="526"/>
      <c r="AZ1218" s="526"/>
      <c r="BA1218" s="526"/>
      <c r="BB1218" s="526"/>
      <c r="BC1218" s="526"/>
      <c r="BD1218" s="526"/>
      <c r="BE1218" s="526"/>
      <c r="BF1218" s="526"/>
      <c r="BG1218" s="526"/>
      <c r="BH1218" s="526"/>
      <c r="BI1218" s="526"/>
      <c r="BJ1218" s="526"/>
      <c r="BK1218" s="526"/>
      <c r="BL1218" s="526"/>
      <c r="BM1218" s="526"/>
      <c r="BN1218" s="526"/>
      <c r="BO1218" s="526"/>
      <c r="BP1218" s="526"/>
      <c r="BQ1218" s="526"/>
      <c r="BR1218" s="526"/>
      <c r="BS1218" s="526"/>
      <c r="BT1218" s="526"/>
      <c r="BU1218" s="526"/>
      <c r="BV1218" s="526"/>
      <c r="BW1218" s="526"/>
      <c r="BX1218" s="526"/>
      <c r="BY1218" s="526"/>
      <c r="BZ1218" s="526"/>
      <c r="CA1218" s="526"/>
      <c r="CB1218" s="526"/>
      <c r="CC1218" s="526"/>
      <c r="CD1218" s="526"/>
      <c r="CE1218" s="526"/>
      <c r="CF1218" s="526"/>
      <c r="CG1218" s="526"/>
      <c r="CH1218" s="526"/>
      <c r="CI1218" s="526"/>
      <c r="CJ1218" s="526"/>
      <c r="CK1218" s="526"/>
      <c r="CL1218" s="526"/>
      <c r="CM1218" s="526"/>
      <c r="CN1218" s="526"/>
      <c r="CO1218" s="526"/>
      <c r="CP1218" s="526"/>
      <c r="CQ1218" s="526"/>
      <c r="CR1218" s="526"/>
      <c r="CS1218" s="526"/>
      <c r="CT1218" s="526"/>
      <c r="CU1218" s="526"/>
      <c r="CV1218" s="526"/>
      <c r="CW1218" s="526"/>
      <c r="CX1218" s="526"/>
      <c r="CY1218" s="526"/>
      <c r="CZ1218" s="526"/>
      <c r="DA1218" s="526"/>
      <c r="DB1218" s="526"/>
      <c r="DC1218" s="526"/>
      <c r="DD1218" s="526"/>
      <c r="DE1218" s="526"/>
      <c r="DF1218" s="526"/>
    </row>
    <row r="1219" spans="8:110">
      <c r="H1219" s="524">
        <f t="shared" si="156"/>
        <v>0</v>
      </c>
      <c r="K1219" s="526"/>
      <c r="L1219" s="526"/>
      <c r="M1219" s="526"/>
      <c r="N1219" s="526"/>
      <c r="O1219" s="526"/>
      <c r="P1219" s="526"/>
      <c r="Q1219" s="526"/>
      <c r="R1219" s="526"/>
      <c r="S1219" s="526"/>
      <c r="T1219" s="526"/>
      <c r="U1219" s="526"/>
      <c r="V1219" s="526"/>
      <c r="W1219" s="526"/>
      <c r="X1219" s="526"/>
      <c r="Y1219" s="526"/>
      <c r="Z1219" s="526"/>
      <c r="AA1219" s="526"/>
      <c r="AB1219" s="526"/>
      <c r="AC1219" s="526"/>
      <c r="AD1219" s="526"/>
      <c r="AE1219" s="526"/>
      <c r="AF1219" s="526"/>
      <c r="AG1219" s="526"/>
      <c r="AH1219" s="526"/>
      <c r="AI1219" s="526"/>
      <c r="AJ1219" s="526"/>
      <c r="AK1219" s="526"/>
      <c r="AL1219" s="526"/>
      <c r="AM1219" s="526"/>
      <c r="AN1219" s="526"/>
      <c r="AO1219" s="526"/>
      <c r="AP1219" s="526"/>
      <c r="AQ1219" s="526"/>
      <c r="AR1219" s="526"/>
      <c r="AS1219" s="526"/>
      <c r="AT1219" s="526"/>
      <c r="AU1219" s="526"/>
      <c r="AV1219" s="526"/>
      <c r="AW1219" s="526"/>
      <c r="AX1219" s="526"/>
      <c r="AY1219" s="526"/>
      <c r="AZ1219" s="526"/>
      <c r="BA1219" s="526"/>
      <c r="BB1219" s="526"/>
      <c r="BC1219" s="526"/>
      <c r="BD1219" s="526"/>
      <c r="BE1219" s="526"/>
      <c r="BF1219" s="526"/>
      <c r="BG1219" s="526"/>
      <c r="BH1219" s="526"/>
      <c r="BI1219" s="526"/>
      <c r="BJ1219" s="526"/>
      <c r="BK1219" s="526"/>
      <c r="BL1219" s="526"/>
      <c r="BM1219" s="526"/>
      <c r="BN1219" s="526"/>
      <c r="BO1219" s="526"/>
      <c r="BP1219" s="526"/>
      <c r="BQ1219" s="526"/>
      <c r="BR1219" s="526"/>
      <c r="BS1219" s="526"/>
      <c r="BT1219" s="526"/>
      <c r="BU1219" s="526"/>
      <c r="BV1219" s="526"/>
      <c r="BW1219" s="526"/>
      <c r="BX1219" s="526"/>
      <c r="BY1219" s="526"/>
      <c r="BZ1219" s="526"/>
      <c r="CA1219" s="526"/>
      <c r="CB1219" s="526"/>
      <c r="CC1219" s="526"/>
      <c r="CD1219" s="526"/>
      <c r="CE1219" s="526"/>
      <c r="CF1219" s="526"/>
      <c r="CG1219" s="526"/>
      <c r="CH1219" s="526"/>
      <c r="CI1219" s="526"/>
      <c r="CJ1219" s="526"/>
      <c r="CK1219" s="526"/>
      <c r="CL1219" s="526"/>
      <c r="CM1219" s="526"/>
      <c r="CN1219" s="526"/>
      <c r="CO1219" s="526"/>
      <c r="CP1219" s="526"/>
      <c r="CQ1219" s="526"/>
      <c r="CR1219" s="526"/>
      <c r="CS1219" s="526"/>
      <c r="CT1219" s="526"/>
      <c r="CU1219" s="526"/>
      <c r="CV1219" s="526"/>
      <c r="CW1219" s="526"/>
      <c r="CX1219" s="526"/>
      <c r="CY1219" s="526"/>
      <c r="CZ1219" s="526"/>
      <c r="DA1219" s="526"/>
      <c r="DB1219" s="526"/>
      <c r="DC1219" s="526"/>
      <c r="DD1219" s="526"/>
      <c r="DE1219" s="526"/>
      <c r="DF1219" s="526"/>
    </row>
    <row r="1220" spans="8:110">
      <c r="H1220" s="524">
        <f t="shared" si="156"/>
        <v>0</v>
      </c>
      <c r="K1220" s="526"/>
      <c r="L1220" s="526"/>
      <c r="M1220" s="526"/>
      <c r="N1220" s="526"/>
      <c r="O1220" s="526"/>
      <c r="P1220" s="526"/>
      <c r="Q1220" s="526"/>
      <c r="R1220" s="526"/>
      <c r="S1220" s="526"/>
      <c r="T1220" s="526"/>
      <c r="U1220" s="526"/>
      <c r="V1220" s="526"/>
      <c r="W1220" s="526"/>
      <c r="X1220" s="526"/>
      <c r="Y1220" s="526"/>
      <c r="Z1220" s="526"/>
      <c r="AA1220" s="526"/>
      <c r="AB1220" s="526"/>
      <c r="AC1220" s="526"/>
      <c r="AD1220" s="526"/>
      <c r="AE1220" s="526"/>
      <c r="AF1220" s="526"/>
      <c r="AG1220" s="526"/>
      <c r="AH1220" s="526"/>
      <c r="AI1220" s="526"/>
      <c r="AJ1220" s="526"/>
      <c r="AK1220" s="526"/>
      <c r="AL1220" s="526"/>
      <c r="AM1220" s="526"/>
      <c r="AN1220" s="526"/>
      <c r="AO1220" s="526"/>
      <c r="AP1220" s="526"/>
      <c r="AQ1220" s="526"/>
      <c r="AR1220" s="526"/>
      <c r="AS1220" s="526"/>
      <c r="AT1220" s="526"/>
      <c r="AU1220" s="526"/>
      <c r="AV1220" s="526"/>
      <c r="AW1220" s="526"/>
      <c r="AX1220" s="526"/>
      <c r="AY1220" s="526"/>
      <c r="AZ1220" s="526"/>
      <c r="BA1220" s="526"/>
      <c r="BB1220" s="526"/>
      <c r="BC1220" s="526"/>
      <c r="BD1220" s="526"/>
      <c r="BE1220" s="526"/>
      <c r="BF1220" s="526"/>
      <c r="BG1220" s="526"/>
      <c r="BH1220" s="526"/>
      <c r="BI1220" s="526"/>
      <c r="BJ1220" s="526"/>
      <c r="BK1220" s="526"/>
      <c r="BL1220" s="526"/>
      <c r="BM1220" s="526"/>
      <c r="BN1220" s="526"/>
      <c r="BO1220" s="526"/>
      <c r="BP1220" s="526"/>
      <c r="BQ1220" s="526"/>
      <c r="BR1220" s="526"/>
      <c r="BS1220" s="526"/>
      <c r="BT1220" s="526"/>
      <c r="BU1220" s="526"/>
      <c r="BV1220" s="526"/>
      <c r="BW1220" s="526"/>
      <c r="BX1220" s="526"/>
      <c r="BY1220" s="526"/>
      <c r="BZ1220" s="526"/>
      <c r="CA1220" s="526"/>
      <c r="CB1220" s="526"/>
      <c r="CC1220" s="526"/>
      <c r="CD1220" s="526"/>
      <c r="CE1220" s="526"/>
      <c r="CF1220" s="526"/>
      <c r="CG1220" s="526"/>
      <c r="CH1220" s="526"/>
      <c r="CI1220" s="526"/>
      <c r="CJ1220" s="526"/>
      <c r="CK1220" s="526"/>
      <c r="CL1220" s="526"/>
      <c r="CM1220" s="526"/>
      <c r="CN1220" s="526"/>
      <c r="CO1220" s="526"/>
      <c r="CP1220" s="526"/>
      <c r="CQ1220" s="526"/>
      <c r="CR1220" s="526"/>
      <c r="CS1220" s="526"/>
      <c r="CT1220" s="526"/>
      <c r="CU1220" s="526"/>
      <c r="CV1220" s="526"/>
      <c r="CW1220" s="526"/>
      <c r="CX1220" s="526"/>
      <c r="CY1220" s="526"/>
      <c r="CZ1220" s="526"/>
      <c r="DA1220" s="526"/>
      <c r="DB1220" s="526"/>
      <c r="DC1220" s="526"/>
      <c r="DD1220" s="526"/>
      <c r="DE1220" s="526"/>
      <c r="DF1220" s="526"/>
    </row>
    <row r="1221" spans="8:110">
      <c r="H1221" s="524">
        <f t="shared" si="156"/>
        <v>0</v>
      </c>
      <c r="K1221" s="526"/>
      <c r="L1221" s="526"/>
      <c r="M1221" s="526"/>
      <c r="N1221" s="526"/>
      <c r="O1221" s="526"/>
      <c r="P1221" s="526"/>
      <c r="Q1221" s="526"/>
      <c r="R1221" s="526"/>
      <c r="S1221" s="526"/>
      <c r="T1221" s="526"/>
      <c r="U1221" s="526"/>
      <c r="V1221" s="526"/>
      <c r="W1221" s="526"/>
      <c r="X1221" s="526"/>
      <c r="Y1221" s="526"/>
      <c r="Z1221" s="526"/>
      <c r="AA1221" s="526"/>
      <c r="AB1221" s="526"/>
      <c r="AC1221" s="526"/>
      <c r="AD1221" s="526"/>
      <c r="AE1221" s="526"/>
      <c r="AF1221" s="526"/>
      <c r="AG1221" s="526"/>
      <c r="AH1221" s="526"/>
      <c r="AI1221" s="526"/>
      <c r="AJ1221" s="526"/>
      <c r="AK1221" s="526"/>
      <c r="AL1221" s="526"/>
      <c r="AM1221" s="526"/>
      <c r="AN1221" s="526"/>
      <c r="AO1221" s="526"/>
      <c r="AP1221" s="526"/>
      <c r="AQ1221" s="526"/>
      <c r="AR1221" s="526"/>
      <c r="AS1221" s="526"/>
      <c r="AT1221" s="526"/>
      <c r="AU1221" s="526"/>
      <c r="AV1221" s="526"/>
      <c r="AW1221" s="526"/>
      <c r="AX1221" s="526"/>
      <c r="AY1221" s="526"/>
      <c r="AZ1221" s="526"/>
      <c r="BA1221" s="526"/>
      <c r="BB1221" s="526"/>
      <c r="BC1221" s="526"/>
      <c r="BD1221" s="526"/>
      <c r="BE1221" s="526"/>
      <c r="BF1221" s="526"/>
      <c r="BG1221" s="526"/>
      <c r="BH1221" s="526"/>
      <c r="BI1221" s="526"/>
      <c r="BJ1221" s="526"/>
      <c r="BK1221" s="526"/>
      <c r="BL1221" s="526"/>
      <c r="BM1221" s="526"/>
      <c r="BN1221" s="526"/>
      <c r="BO1221" s="526"/>
      <c r="BP1221" s="526"/>
      <c r="BQ1221" s="526"/>
      <c r="BR1221" s="526"/>
      <c r="BS1221" s="526"/>
      <c r="BT1221" s="526"/>
      <c r="BU1221" s="526"/>
      <c r="BV1221" s="526"/>
      <c r="BW1221" s="526"/>
      <c r="BX1221" s="526"/>
      <c r="BY1221" s="526"/>
      <c r="BZ1221" s="526"/>
      <c r="CA1221" s="526"/>
      <c r="CB1221" s="526"/>
      <c r="CC1221" s="526"/>
      <c r="CD1221" s="526"/>
      <c r="CE1221" s="526"/>
      <c r="CF1221" s="526"/>
      <c r="CG1221" s="526"/>
      <c r="CH1221" s="526"/>
      <c r="CI1221" s="526"/>
      <c r="CJ1221" s="526"/>
      <c r="CK1221" s="526"/>
      <c r="CL1221" s="526"/>
      <c r="CM1221" s="526"/>
      <c r="CN1221" s="526"/>
      <c r="CO1221" s="526"/>
      <c r="CP1221" s="526"/>
      <c r="CQ1221" s="526"/>
      <c r="CR1221" s="526"/>
      <c r="CS1221" s="526"/>
      <c r="CT1221" s="526"/>
      <c r="CU1221" s="526"/>
      <c r="CV1221" s="526"/>
      <c r="CW1221" s="526"/>
      <c r="CX1221" s="526"/>
      <c r="CY1221" s="526"/>
      <c r="CZ1221" s="526"/>
      <c r="DA1221" s="526"/>
      <c r="DB1221" s="526"/>
      <c r="DC1221" s="526"/>
      <c r="DD1221" s="526"/>
      <c r="DE1221" s="526"/>
      <c r="DF1221" s="526"/>
    </row>
    <row r="1222" spans="8:110">
      <c r="H1222" s="524">
        <f t="shared" si="156"/>
        <v>0</v>
      </c>
      <c r="K1222" s="526"/>
      <c r="L1222" s="526"/>
      <c r="M1222" s="526"/>
      <c r="N1222" s="526"/>
      <c r="O1222" s="526"/>
      <c r="P1222" s="526"/>
      <c r="Q1222" s="526"/>
      <c r="R1222" s="526"/>
      <c r="S1222" s="526"/>
      <c r="T1222" s="526"/>
      <c r="U1222" s="526"/>
      <c r="V1222" s="526"/>
      <c r="W1222" s="526"/>
      <c r="X1222" s="526"/>
      <c r="Y1222" s="526"/>
      <c r="Z1222" s="526"/>
      <c r="AA1222" s="526"/>
      <c r="AB1222" s="526"/>
      <c r="AC1222" s="526"/>
      <c r="AD1222" s="526"/>
      <c r="AE1222" s="526"/>
      <c r="AF1222" s="526"/>
      <c r="AG1222" s="526"/>
      <c r="AH1222" s="526"/>
      <c r="AI1222" s="526"/>
      <c r="AJ1222" s="526"/>
      <c r="AK1222" s="526"/>
      <c r="AL1222" s="526"/>
      <c r="AM1222" s="526"/>
      <c r="AN1222" s="526"/>
      <c r="AO1222" s="526"/>
      <c r="AP1222" s="526"/>
      <c r="AQ1222" s="526"/>
      <c r="AR1222" s="526"/>
      <c r="AS1222" s="526"/>
      <c r="AT1222" s="526"/>
      <c r="AU1222" s="526"/>
      <c r="AV1222" s="526"/>
      <c r="AW1222" s="526"/>
      <c r="AX1222" s="526"/>
      <c r="AY1222" s="526"/>
      <c r="AZ1222" s="526"/>
      <c r="BA1222" s="526"/>
      <c r="BB1222" s="526"/>
      <c r="BC1222" s="526"/>
      <c r="BD1222" s="526"/>
      <c r="BE1222" s="526"/>
      <c r="BF1222" s="526"/>
      <c r="BG1222" s="526"/>
      <c r="BH1222" s="526"/>
      <c r="BI1222" s="526"/>
      <c r="BJ1222" s="526"/>
      <c r="BK1222" s="526"/>
      <c r="BL1222" s="526"/>
      <c r="BM1222" s="526"/>
      <c r="BN1222" s="526"/>
      <c r="BO1222" s="526"/>
      <c r="BP1222" s="526"/>
      <c r="BQ1222" s="526"/>
      <c r="BR1222" s="526"/>
      <c r="BS1222" s="526"/>
      <c r="BT1222" s="526"/>
      <c r="BU1222" s="526"/>
      <c r="BV1222" s="526"/>
      <c r="BW1222" s="526"/>
      <c r="BX1222" s="526"/>
      <c r="BY1222" s="526"/>
      <c r="BZ1222" s="526"/>
      <c r="CA1222" s="526"/>
      <c r="CB1222" s="526"/>
      <c r="CC1222" s="526"/>
      <c r="CD1222" s="526"/>
      <c r="CE1222" s="526"/>
      <c r="CF1222" s="526"/>
      <c r="CG1222" s="526"/>
      <c r="CH1222" s="526"/>
      <c r="CI1222" s="526"/>
      <c r="CJ1222" s="526"/>
      <c r="CK1222" s="526"/>
      <c r="CL1222" s="526"/>
      <c r="CM1222" s="526"/>
      <c r="CN1222" s="526"/>
      <c r="CO1222" s="526"/>
      <c r="CP1222" s="526"/>
      <c r="CQ1222" s="526"/>
      <c r="CR1222" s="526"/>
      <c r="CS1222" s="526"/>
      <c r="CT1222" s="526"/>
      <c r="CU1222" s="526"/>
      <c r="CV1222" s="526"/>
      <c r="CW1222" s="526"/>
      <c r="CX1222" s="526"/>
      <c r="CY1222" s="526"/>
      <c r="CZ1222" s="526"/>
      <c r="DA1222" s="526"/>
      <c r="DB1222" s="526"/>
      <c r="DC1222" s="526"/>
      <c r="DD1222" s="526"/>
      <c r="DE1222" s="526"/>
      <c r="DF1222" s="526"/>
    </row>
    <row r="1223" spans="8:110">
      <c r="H1223" s="524">
        <f t="shared" si="156"/>
        <v>0</v>
      </c>
      <c r="K1223" s="526"/>
      <c r="L1223" s="526"/>
      <c r="M1223" s="526"/>
      <c r="N1223" s="526"/>
      <c r="O1223" s="526"/>
      <c r="P1223" s="526"/>
      <c r="Q1223" s="526"/>
      <c r="R1223" s="526"/>
      <c r="S1223" s="526"/>
      <c r="T1223" s="526"/>
      <c r="U1223" s="526"/>
      <c r="V1223" s="526"/>
      <c r="W1223" s="526"/>
      <c r="X1223" s="526"/>
      <c r="Y1223" s="526"/>
      <c r="Z1223" s="526"/>
      <c r="AA1223" s="526"/>
      <c r="AB1223" s="526"/>
      <c r="AC1223" s="526"/>
      <c r="AD1223" s="526"/>
      <c r="AE1223" s="526"/>
      <c r="AF1223" s="526"/>
      <c r="AG1223" s="526"/>
      <c r="AH1223" s="526"/>
      <c r="AI1223" s="526"/>
      <c r="AJ1223" s="526"/>
      <c r="AK1223" s="526"/>
      <c r="AL1223" s="526"/>
      <c r="AM1223" s="526"/>
      <c r="AN1223" s="526"/>
      <c r="AO1223" s="526"/>
      <c r="AP1223" s="526"/>
      <c r="AQ1223" s="526"/>
      <c r="AR1223" s="526"/>
      <c r="AS1223" s="526"/>
      <c r="AT1223" s="526"/>
      <c r="AU1223" s="526"/>
      <c r="AV1223" s="526"/>
      <c r="AW1223" s="526"/>
      <c r="AX1223" s="526"/>
      <c r="AY1223" s="526"/>
      <c r="AZ1223" s="526"/>
      <c r="BA1223" s="526"/>
      <c r="BB1223" s="526"/>
      <c r="BC1223" s="526"/>
      <c r="BD1223" s="526"/>
      <c r="BE1223" s="526"/>
      <c r="BF1223" s="526"/>
      <c r="BG1223" s="526"/>
      <c r="BH1223" s="526"/>
      <c r="BI1223" s="526"/>
      <c r="BJ1223" s="526"/>
      <c r="BK1223" s="526"/>
      <c r="BL1223" s="526"/>
      <c r="BM1223" s="526"/>
      <c r="BN1223" s="526"/>
      <c r="BO1223" s="526"/>
      <c r="BP1223" s="526"/>
      <c r="BQ1223" s="526"/>
      <c r="BR1223" s="526"/>
      <c r="BS1223" s="526"/>
      <c r="BT1223" s="526"/>
      <c r="BU1223" s="526"/>
      <c r="BV1223" s="526"/>
      <c r="BW1223" s="526"/>
      <c r="BX1223" s="526"/>
      <c r="BY1223" s="526"/>
      <c r="BZ1223" s="526"/>
      <c r="CA1223" s="526"/>
      <c r="CB1223" s="526"/>
      <c r="CC1223" s="526"/>
      <c r="CD1223" s="526"/>
      <c r="CE1223" s="526"/>
      <c r="CF1223" s="526"/>
      <c r="CG1223" s="526"/>
      <c r="CH1223" s="526"/>
      <c r="CI1223" s="526"/>
      <c r="CJ1223" s="526"/>
      <c r="CK1223" s="526"/>
      <c r="CL1223" s="526"/>
      <c r="CM1223" s="526"/>
      <c r="CN1223" s="526"/>
      <c r="CO1223" s="526"/>
      <c r="CP1223" s="526"/>
      <c r="CQ1223" s="526"/>
      <c r="CR1223" s="526"/>
      <c r="CS1223" s="526"/>
      <c r="CT1223" s="526"/>
      <c r="CU1223" s="526"/>
      <c r="CV1223" s="526"/>
      <c r="CW1223" s="526"/>
      <c r="CX1223" s="526"/>
      <c r="CY1223" s="526"/>
      <c r="CZ1223" s="526"/>
      <c r="DA1223" s="526"/>
      <c r="DB1223" s="526"/>
      <c r="DC1223" s="526"/>
      <c r="DD1223" s="526"/>
      <c r="DE1223" s="526"/>
      <c r="DF1223" s="526"/>
    </row>
    <row r="1224" spans="8:110">
      <c r="H1224" s="524">
        <f t="shared" si="156"/>
        <v>0</v>
      </c>
      <c r="K1224" s="526"/>
      <c r="L1224" s="526"/>
      <c r="M1224" s="526"/>
      <c r="N1224" s="526"/>
      <c r="O1224" s="526"/>
      <c r="P1224" s="526"/>
      <c r="Q1224" s="526"/>
      <c r="R1224" s="526"/>
      <c r="S1224" s="526"/>
      <c r="T1224" s="526"/>
      <c r="U1224" s="526"/>
      <c r="V1224" s="526"/>
      <c r="W1224" s="526"/>
      <c r="X1224" s="526"/>
      <c r="Y1224" s="526"/>
      <c r="Z1224" s="526"/>
      <c r="AA1224" s="526"/>
      <c r="AB1224" s="526"/>
      <c r="AC1224" s="526"/>
      <c r="AD1224" s="526"/>
      <c r="AE1224" s="526"/>
      <c r="AF1224" s="526"/>
      <c r="AG1224" s="526"/>
      <c r="AH1224" s="526"/>
      <c r="AI1224" s="526"/>
      <c r="AJ1224" s="526"/>
      <c r="AK1224" s="526"/>
      <c r="AL1224" s="526"/>
      <c r="AM1224" s="526"/>
      <c r="AN1224" s="526"/>
      <c r="AO1224" s="526"/>
      <c r="AP1224" s="526"/>
      <c r="AQ1224" s="526"/>
      <c r="AR1224" s="526"/>
      <c r="AS1224" s="526"/>
      <c r="AT1224" s="526"/>
      <c r="AU1224" s="526"/>
      <c r="AV1224" s="526"/>
      <c r="AW1224" s="526"/>
      <c r="AX1224" s="526"/>
      <c r="AY1224" s="526"/>
      <c r="AZ1224" s="526"/>
      <c r="BA1224" s="526"/>
      <c r="BB1224" s="526"/>
      <c r="BC1224" s="526"/>
      <c r="BD1224" s="526"/>
      <c r="BE1224" s="526"/>
      <c r="BF1224" s="526"/>
      <c r="BG1224" s="526"/>
      <c r="BH1224" s="526"/>
      <c r="BI1224" s="526"/>
      <c r="BJ1224" s="526"/>
      <c r="BK1224" s="526"/>
      <c r="BL1224" s="526"/>
      <c r="BM1224" s="526"/>
      <c r="BN1224" s="526"/>
      <c r="BO1224" s="526"/>
      <c r="BP1224" s="526"/>
      <c r="BQ1224" s="526"/>
      <c r="BR1224" s="526"/>
      <c r="BS1224" s="526"/>
      <c r="BT1224" s="526"/>
      <c r="BU1224" s="526"/>
      <c r="BV1224" s="526"/>
      <c r="BW1224" s="526"/>
      <c r="BX1224" s="526"/>
      <c r="BY1224" s="526"/>
      <c r="BZ1224" s="526"/>
      <c r="CA1224" s="526"/>
      <c r="CB1224" s="526"/>
      <c r="CC1224" s="526"/>
      <c r="CD1224" s="526"/>
      <c r="CE1224" s="526"/>
      <c r="CF1224" s="526"/>
      <c r="CG1224" s="526"/>
      <c r="CH1224" s="526"/>
      <c r="CI1224" s="526"/>
      <c r="CJ1224" s="526"/>
      <c r="CK1224" s="526"/>
      <c r="CL1224" s="526"/>
      <c r="CM1224" s="526"/>
      <c r="CN1224" s="526"/>
      <c r="CO1224" s="526"/>
      <c r="CP1224" s="526"/>
      <c r="CQ1224" s="526"/>
      <c r="CR1224" s="526"/>
      <c r="CS1224" s="526"/>
      <c r="CT1224" s="526"/>
      <c r="CU1224" s="526"/>
      <c r="CV1224" s="526"/>
      <c r="CW1224" s="526"/>
      <c r="CX1224" s="526"/>
      <c r="CY1224" s="526"/>
      <c r="CZ1224" s="526"/>
      <c r="DA1224" s="526"/>
      <c r="DB1224" s="526"/>
      <c r="DC1224" s="526"/>
      <c r="DD1224" s="526"/>
      <c r="DE1224" s="526"/>
      <c r="DF1224" s="526"/>
    </row>
    <row r="1225" spans="8:110">
      <c r="H1225" s="524">
        <f t="shared" si="156"/>
        <v>0</v>
      </c>
      <c r="K1225" s="526"/>
      <c r="L1225" s="526"/>
      <c r="M1225" s="526"/>
      <c r="N1225" s="526"/>
      <c r="O1225" s="526"/>
      <c r="P1225" s="526"/>
      <c r="Q1225" s="526"/>
      <c r="R1225" s="526"/>
      <c r="S1225" s="526"/>
      <c r="T1225" s="526"/>
      <c r="U1225" s="526"/>
      <c r="V1225" s="526"/>
      <c r="W1225" s="526"/>
      <c r="X1225" s="526"/>
      <c r="Y1225" s="526"/>
      <c r="Z1225" s="526"/>
      <c r="AA1225" s="526"/>
      <c r="AB1225" s="526"/>
      <c r="AC1225" s="526"/>
      <c r="AD1225" s="526"/>
      <c r="AE1225" s="526"/>
      <c r="AF1225" s="526"/>
      <c r="AG1225" s="526"/>
      <c r="AH1225" s="526"/>
      <c r="AI1225" s="526"/>
      <c r="AJ1225" s="526"/>
      <c r="AK1225" s="526"/>
      <c r="AL1225" s="526"/>
      <c r="AM1225" s="526"/>
      <c r="AN1225" s="526"/>
      <c r="AO1225" s="526"/>
      <c r="AP1225" s="526"/>
      <c r="AQ1225" s="526"/>
      <c r="AR1225" s="526"/>
      <c r="AS1225" s="526"/>
      <c r="AT1225" s="526"/>
      <c r="AU1225" s="526"/>
      <c r="AV1225" s="526"/>
      <c r="AW1225" s="526"/>
      <c r="AX1225" s="526"/>
      <c r="AY1225" s="526"/>
      <c r="AZ1225" s="526"/>
      <c r="BA1225" s="526"/>
      <c r="BB1225" s="526"/>
      <c r="BC1225" s="526"/>
      <c r="BD1225" s="526"/>
      <c r="BE1225" s="526"/>
      <c r="BF1225" s="526"/>
      <c r="BG1225" s="526"/>
      <c r="BH1225" s="526"/>
      <c r="BI1225" s="526"/>
      <c r="BJ1225" s="526"/>
      <c r="BK1225" s="526"/>
      <c r="BL1225" s="526"/>
      <c r="BM1225" s="526"/>
      <c r="BN1225" s="526"/>
      <c r="BO1225" s="526"/>
      <c r="BP1225" s="526"/>
      <c r="BQ1225" s="526"/>
      <c r="BR1225" s="526"/>
      <c r="BS1225" s="526"/>
      <c r="BT1225" s="526"/>
      <c r="BU1225" s="526"/>
      <c r="BV1225" s="526"/>
      <c r="BW1225" s="526"/>
      <c r="BX1225" s="526"/>
      <c r="BY1225" s="526"/>
      <c r="BZ1225" s="526"/>
      <c r="CA1225" s="526"/>
      <c r="CB1225" s="526"/>
      <c r="CC1225" s="526"/>
      <c r="CD1225" s="526"/>
      <c r="CE1225" s="526"/>
      <c r="CF1225" s="526"/>
      <c r="CG1225" s="526"/>
      <c r="CH1225" s="526"/>
      <c r="CI1225" s="526"/>
      <c r="CJ1225" s="526"/>
      <c r="CK1225" s="526"/>
      <c r="CL1225" s="526"/>
      <c r="CM1225" s="526"/>
      <c r="CN1225" s="526"/>
      <c r="CO1225" s="526"/>
      <c r="CP1225" s="526"/>
      <c r="CQ1225" s="526"/>
      <c r="CR1225" s="526"/>
      <c r="CS1225" s="526"/>
      <c r="CT1225" s="526"/>
      <c r="CU1225" s="526"/>
      <c r="CV1225" s="526"/>
      <c r="CW1225" s="526"/>
      <c r="CX1225" s="526"/>
      <c r="CY1225" s="526"/>
      <c r="CZ1225" s="526"/>
      <c r="DA1225" s="526"/>
      <c r="DB1225" s="526"/>
      <c r="DC1225" s="526"/>
      <c r="DD1225" s="526"/>
      <c r="DE1225" s="526"/>
      <c r="DF1225" s="526"/>
    </row>
    <row r="1226" spans="8:110">
      <c r="H1226" s="524">
        <f t="shared" si="156"/>
        <v>0</v>
      </c>
      <c r="K1226" s="526"/>
      <c r="L1226" s="526"/>
      <c r="M1226" s="526"/>
      <c r="N1226" s="526"/>
      <c r="O1226" s="526"/>
      <c r="P1226" s="526"/>
      <c r="Q1226" s="526"/>
      <c r="R1226" s="526"/>
      <c r="S1226" s="526"/>
      <c r="T1226" s="526"/>
      <c r="U1226" s="526"/>
      <c r="V1226" s="526"/>
      <c r="W1226" s="526"/>
      <c r="X1226" s="526"/>
      <c r="Y1226" s="526"/>
      <c r="Z1226" s="526"/>
      <c r="AA1226" s="526"/>
      <c r="AB1226" s="526"/>
      <c r="AC1226" s="526"/>
      <c r="AD1226" s="526"/>
      <c r="AE1226" s="526"/>
      <c r="AF1226" s="526"/>
      <c r="AG1226" s="526"/>
      <c r="AH1226" s="526"/>
      <c r="AI1226" s="526"/>
      <c r="AJ1226" s="526"/>
      <c r="AK1226" s="526"/>
      <c r="AL1226" s="526"/>
      <c r="AM1226" s="526"/>
      <c r="AN1226" s="526"/>
      <c r="AO1226" s="526"/>
      <c r="AP1226" s="526"/>
      <c r="AQ1226" s="526"/>
      <c r="AR1226" s="526"/>
      <c r="AS1226" s="526"/>
      <c r="AT1226" s="526"/>
      <c r="AU1226" s="526"/>
      <c r="AV1226" s="526"/>
      <c r="AW1226" s="526"/>
      <c r="AX1226" s="526"/>
      <c r="AY1226" s="526"/>
      <c r="AZ1226" s="526"/>
      <c r="BA1226" s="526"/>
      <c r="BB1226" s="526"/>
      <c r="BC1226" s="526"/>
      <c r="BD1226" s="526"/>
      <c r="BE1226" s="526"/>
      <c r="BF1226" s="526"/>
      <c r="BG1226" s="526"/>
      <c r="BH1226" s="526"/>
      <c r="BI1226" s="526"/>
      <c r="BJ1226" s="526"/>
      <c r="BK1226" s="526"/>
      <c r="BL1226" s="526"/>
      <c r="BM1226" s="526"/>
      <c r="BN1226" s="526"/>
      <c r="BO1226" s="526"/>
      <c r="BP1226" s="526"/>
      <c r="BQ1226" s="526"/>
      <c r="BR1226" s="526"/>
      <c r="BS1226" s="526"/>
      <c r="BT1226" s="526"/>
      <c r="BU1226" s="526"/>
      <c r="BV1226" s="526"/>
      <c r="BW1226" s="526"/>
      <c r="BX1226" s="526"/>
      <c r="BY1226" s="526"/>
      <c r="BZ1226" s="526"/>
      <c r="CA1226" s="526"/>
      <c r="CB1226" s="526"/>
      <c r="CC1226" s="526"/>
      <c r="CD1226" s="526"/>
      <c r="CE1226" s="526"/>
      <c r="CF1226" s="526"/>
      <c r="CG1226" s="526"/>
      <c r="CH1226" s="526"/>
      <c r="CI1226" s="526"/>
      <c r="CJ1226" s="526"/>
      <c r="CK1226" s="526"/>
      <c r="CL1226" s="526"/>
      <c r="CM1226" s="526"/>
      <c r="CN1226" s="526"/>
      <c r="CO1226" s="526"/>
      <c r="CP1226" s="526"/>
      <c r="CQ1226" s="526"/>
      <c r="CR1226" s="526"/>
      <c r="CS1226" s="526"/>
      <c r="CT1226" s="526"/>
      <c r="CU1226" s="526"/>
      <c r="CV1226" s="526"/>
      <c r="CW1226" s="526"/>
      <c r="CX1226" s="526"/>
      <c r="CY1226" s="526"/>
      <c r="CZ1226" s="526"/>
      <c r="DA1226" s="526"/>
      <c r="DB1226" s="526"/>
      <c r="DC1226" s="526"/>
      <c r="DD1226" s="526"/>
      <c r="DE1226" s="526"/>
      <c r="DF1226" s="526"/>
    </row>
    <row r="1227" spans="8:110">
      <c r="H1227" s="524">
        <f t="shared" si="156"/>
        <v>0</v>
      </c>
      <c r="K1227" s="526"/>
      <c r="L1227" s="526"/>
      <c r="M1227" s="526"/>
      <c r="N1227" s="526"/>
      <c r="O1227" s="526"/>
      <c r="P1227" s="526"/>
      <c r="Q1227" s="526"/>
      <c r="R1227" s="526"/>
      <c r="S1227" s="526"/>
      <c r="T1227" s="526"/>
      <c r="U1227" s="526"/>
      <c r="V1227" s="526"/>
      <c r="W1227" s="526"/>
      <c r="X1227" s="526"/>
      <c r="Y1227" s="526"/>
      <c r="Z1227" s="526"/>
      <c r="AA1227" s="526"/>
      <c r="AB1227" s="526"/>
      <c r="AC1227" s="526"/>
      <c r="AD1227" s="526"/>
      <c r="AE1227" s="526"/>
      <c r="AF1227" s="526"/>
      <c r="AG1227" s="526"/>
      <c r="AH1227" s="526"/>
      <c r="AI1227" s="526"/>
      <c r="AJ1227" s="526"/>
      <c r="AK1227" s="526"/>
      <c r="AL1227" s="526"/>
      <c r="AM1227" s="526"/>
      <c r="AN1227" s="526"/>
      <c r="AO1227" s="526"/>
      <c r="AP1227" s="526"/>
      <c r="AQ1227" s="526"/>
      <c r="AR1227" s="526"/>
      <c r="AS1227" s="526"/>
      <c r="AT1227" s="526"/>
      <c r="AU1227" s="526"/>
      <c r="AV1227" s="526"/>
      <c r="AW1227" s="526"/>
      <c r="AX1227" s="526"/>
      <c r="AY1227" s="526"/>
      <c r="AZ1227" s="526"/>
      <c r="BA1227" s="526"/>
      <c r="BB1227" s="526"/>
      <c r="BC1227" s="526"/>
      <c r="BD1227" s="526"/>
      <c r="BE1227" s="526"/>
      <c r="BF1227" s="526"/>
      <c r="BG1227" s="526"/>
      <c r="BH1227" s="526"/>
      <c r="BI1227" s="526"/>
      <c r="BJ1227" s="526"/>
      <c r="BK1227" s="526"/>
      <c r="BL1227" s="526"/>
      <c r="BM1227" s="526"/>
      <c r="BN1227" s="526"/>
      <c r="BO1227" s="526"/>
      <c r="BP1227" s="526"/>
      <c r="BQ1227" s="526"/>
      <c r="BR1227" s="526"/>
      <c r="BS1227" s="526"/>
      <c r="BT1227" s="526"/>
      <c r="BU1227" s="526"/>
      <c r="BV1227" s="526"/>
      <c r="BW1227" s="526"/>
      <c r="BX1227" s="526"/>
      <c r="BY1227" s="526"/>
      <c r="BZ1227" s="526"/>
      <c r="CA1227" s="526"/>
      <c r="CB1227" s="526"/>
      <c r="CC1227" s="526"/>
      <c r="CD1227" s="526"/>
      <c r="CE1227" s="526"/>
      <c r="CF1227" s="526"/>
      <c r="CG1227" s="526"/>
      <c r="CH1227" s="526"/>
      <c r="CI1227" s="526"/>
      <c r="CJ1227" s="526"/>
      <c r="CK1227" s="526"/>
      <c r="CL1227" s="526"/>
      <c r="CM1227" s="526"/>
      <c r="CN1227" s="526"/>
      <c r="CO1227" s="526"/>
      <c r="CP1227" s="526"/>
      <c r="CQ1227" s="526"/>
      <c r="CR1227" s="526"/>
      <c r="CS1227" s="526"/>
      <c r="CT1227" s="526"/>
      <c r="CU1227" s="526"/>
      <c r="CV1227" s="526"/>
      <c r="CW1227" s="526"/>
      <c r="CX1227" s="526"/>
      <c r="CY1227" s="526"/>
      <c r="CZ1227" s="526"/>
      <c r="DA1227" s="526"/>
      <c r="DB1227" s="526"/>
      <c r="DC1227" s="526"/>
      <c r="DD1227" s="526"/>
      <c r="DE1227" s="526"/>
      <c r="DF1227" s="526"/>
    </row>
    <row r="1228" spans="8:110">
      <c r="H1228" s="524">
        <f t="shared" si="156"/>
        <v>0</v>
      </c>
      <c r="K1228" s="526"/>
      <c r="L1228" s="526"/>
      <c r="M1228" s="526"/>
      <c r="N1228" s="526"/>
      <c r="O1228" s="526"/>
      <c r="P1228" s="526"/>
      <c r="Q1228" s="526"/>
      <c r="R1228" s="526"/>
      <c r="S1228" s="526"/>
      <c r="T1228" s="526"/>
      <c r="U1228" s="526"/>
      <c r="V1228" s="526"/>
      <c r="W1228" s="526"/>
      <c r="X1228" s="526"/>
      <c r="Y1228" s="526"/>
      <c r="Z1228" s="526"/>
      <c r="AA1228" s="526"/>
      <c r="AB1228" s="526"/>
      <c r="AC1228" s="526"/>
      <c r="AD1228" s="526"/>
      <c r="AE1228" s="526"/>
      <c r="AF1228" s="526"/>
      <c r="AG1228" s="526"/>
      <c r="AH1228" s="526"/>
      <c r="AI1228" s="526"/>
      <c r="AJ1228" s="526"/>
      <c r="AK1228" s="526"/>
      <c r="AL1228" s="526"/>
      <c r="AM1228" s="526"/>
      <c r="AN1228" s="526"/>
      <c r="AO1228" s="526"/>
      <c r="AP1228" s="526"/>
      <c r="AQ1228" s="526"/>
      <c r="AR1228" s="526"/>
      <c r="AS1228" s="526"/>
      <c r="AT1228" s="526"/>
      <c r="AU1228" s="526"/>
      <c r="AV1228" s="526"/>
      <c r="AW1228" s="526"/>
      <c r="AX1228" s="526"/>
      <c r="AY1228" s="526"/>
      <c r="AZ1228" s="526"/>
      <c r="BA1228" s="526"/>
      <c r="BB1228" s="526"/>
      <c r="BC1228" s="526"/>
      <c r="BD1228" s="526"/>
      <c r="BE1228" s="526"/>
      <c r="BF1228" s="526"/>
      <c r="BG1228" s="526"/>
      <c r="BH1228" s="526"/>
      <c r="BI1228" s="526"/>
      <c r="BJ1228" s="526"/>
      <c r="BK1228" s="526"/>
      <c r="BL1228" s="526"/>
      <c r="BM1228" s="526"/>
      <c r="BN1228" s="526"/>
      <c r="BO1228" s="526"/>
      <c r="BP1228" s="526"/>
      <c r="BQ1228" s="526"/>
      <c r="BR1228" s="526"/>
      <c r="BS1228" s="526"/>
      <c r="BT1228" s="526"/>
      <c r="BU1228" s="526"/>
      <c r="BV1228" s="526"/>
      <c r="BW1228" s="526"/>
      <c r="BX1228" s="526"/>
      <c r="BY1228" s="526"/>
      <c r="BZ1228" s="526"/>
      <c r="CA1228" s="526"/>
      <c r="CB1228" s="526"/>
      <c r="CC1228" s="526"/>
      <c r="CD1228" s="526"/>
      <c r="CE1228" s="526"/>
      <c r="CF1228" s="526"/>
      <c r="CG1228" s="526"/>
      <c r="CH1228" s="526"/>
      <c r="CI1228" s="526"/>
      <c r="CJ1228" s="526"/>
      <c r="CK1228" s="526"/>
      <c r="CL1228" s="526"/>
      <c r="CM1228" s="526"/>
      <c r="CN1228" s="526"/>
      <c r="CO1228" s="526"/>
      <c r="CP1228" s="526"/>
      <c r="CQ1228" s="526"/>
      <c r="CR1228" s="526"/>
      <c r="CS1228" s="526"/>
      <c r="CT1228" s="526"/>
      <c r="CU1228" s="526"/>
      <c r="CV1228" s="526"/>
      <c r="CW1228" s="526"/>
      <c r="CX1228" s="526"/>
      <c r="CY1228" s="526"/>
      <c r="CZ1228" s="526"/>
      <c r="DA1228" s="526"/>
      <c r="DB1228" s="526"/>
      <c r="DC1228" s="526"/>
      <c r="DD1228" s="526"/>
      <c r="DE1228" s="526"/>
      <c r="DF1228" s="526"/>
    </row>
    <row r="1229" spans="8:110">
      <c r="H1229" s="524">
        <f t="shared" si="156"/>
        <v>0</v>
      </c>
      <c r="K1229" s="526"/>
      <c r="L1229" s="526"/>
      <c r="M1229" s="526"/>
      <c r="N1229" s="526"/>
      <c r="O1229" s="526"/>
      <c r="P1229" s="526"/>
      <c r="Q1229" s="526"/>
      <c r="R1229" s="526"/>
      <c r="S1229" s="526"/>
      <c r="T1229" s="526"/>
      <c r="U1229" s="526"/>
      <c r="V1229" s="526"/>
      <c r="W1229" s="526"/>
      <c r="X1229" s="526"/>
      <c r="Y1229" s="526"/>
      <c r="Z1229" s="526"/>
      <c r="AA1229" s="526"/>
      <c r="AB1229" s="526"/>
      <c r="AC1229" s="526"/>
      <c r="AD1229" s="526"/>
      <c r="AE1229" s="526"/>
      <c r="AF1229" s="526"/>
      <c r="AG1229" s="526"/>
      <c r="AH1229" s="526"/>
      <c r="AI1229" s="526"/>
      <c r="AJ1229" s="526"/>
      <c r="AK1229" s="526"/>
      <c r="AL1229" s="526"/>
      <c r="AM1229" s="526"/>
      <c r="AN1229" s="526"/>
      <c r="AO1229" s="526"/>
      <c r="AP1229" s="526"/>
      <c r="AQ1229" s="526"/>
      <c r="AR1229" s="526"/>
      <c r="AS1229" s="526"/>
      <c r="AT1229" s="526"/>
      <c r="AU1229" s="526"/>
      <c r="AV1229" s="526"/>
      <c r="AW1229" s="526"/>
      <c r="AX1229" s="526"/>
      <c r="AY1229" s="526"/>
      <c r="AZ1229" s="526"/>
      <c r="BA1229" s="526"/>
      <c r="BB1229" s="526"/>
      <c r="BC1229" s="526"/>
      <c r="BD1229" s="526"/>
      <c r="BE1229" s="526"/>
      <c r="BF1229" s="526"/>
      <c r="BG1229" s="526"/>
      <c r="BH1229" s="526"/>
      <c r="BI1229" s="526"/>
      <c r="BJ1229" s="526"/>
      <c r="BK1229" s="526"/>
      <c r="BL1229" s="526"/>
      <c r="BM1229" s="526"/>
      <c r="BN1229" s="526"/>
      <c r="BO1229" s="526"/>
      <c r="BP1229" s="526"/>
      <c r="BQ1229" s="526"/>
      <c r="BR1229" s="526"/>
      <c r="BS1229" s="526"/>
      <c r="BT1229" s="526"/>
      <c r="BU1229" s="526"/>
      <c r="BV1229" s="526"/>
      <c r="BW1229" s="526"/>
      <c r="BX1229" s="526"/>
      <c r="BY1229" s="526"/>
      <c r="BZ1229" s="526"/>
      <c r="CA1229" s="526"/>
      <c r="CB1229" s="526"/>
      <c r="CC1229" s="526"/>
      <c r="CD1229" s="526"/>
      <c r="CE1229" s="526"/>
      <c r="CF1229" s="526"/>
      <c r="CG1229" s="526"/>
      <c r="CH1229" s="526"/>
      <c r="CI1229" s="526"/>
      <c r="CJ1229" s="526"/>
      <c r="CK1229" s="526"/>
      <c r="CL1229" s="526"/>
      <c r="CM1229" s="526"/>
      <c r="CN1229" s="526"/>
      <c r="CO1229" s="526"/>
      <c r="CP1229" s="526"/>
      <c r="CQ1229" s="526"/>
      <c r="CR1229" s="526"/>
      <c r="CS1229" s="526"/>
      <c r="CT1229" s="526"/>
      <c r="CU1229" s="526"/>
      <c r="CV1229" s="526"/>
      <c r="CW1229" s="526"/>
      <c r="CX1229" s="526"/>
      <c r="CY1229" s="526"/>
      <c r="CZ1229" s="526"/>
      <c r="DA1229" s="526"/>
      <c r="DB1229" s="526"/>
      <c r="DC1229" s="526"/>
      <c r="DD1229" s="526"/>
      <c r="DE1229" s="526"/>
      <c r="DF1229" s="526"/>
    </row>
    <row r="1230" spans="8:110">
      <c r="H1230" s="524">
        <f t="shared" si="156"/>
        <v>0</v>
      </c>
      <c r="K1230" s="526"/>
      <c r="L1230" s="526"/>
      <c r="M1230" s="526"/>
      <c r="N1230" s="526"/>
      <c r="O1230" s="526"/>
      <c r="P1230" s="526"/>
      <c r="Q1230" s="526"/>
      <c r="R1230" s="526"/>
      <c r="S1230" s="526"/>
      <c r="T1230" s="526"/>
      <c r="U1230" s="526"/>
      <c r="V1230" s="526"/>
      <c r="W1230" s="526"/>
      <c r="X1230" s="526"/>
      <c r="Y1230" s="526"/>
      <c r="Z1230" s="526"/>
      <c r="AA1230" s="526"/>
      <c r="AB1230" s="526"/>
      <c r="AC1230" s="526"/>
      <c r="AD1230" s="526"/>
      <c r="AE1230" s="526"/>
      <c r="AF1230" s="526"/>
      <c r="AG1230" s="526"/>
      <c r="AH1230" s="526"/>
      <c r="AI1230" s="526"/>
      <c r="AJ1230" s="526"/>
      <c r="AK1230" s="526"/>
      <c r="AL1230" s="526"/>
      <c r="AM1230" s="526"/>
      <c r="AN1230" s="526"/>
      <c r="AO1230" s="526"/>
      <c r="AP1230" s="526"/>
      <c r="AQ1230" s="526"/>
      <c r="AR1230" s="526"/>
      <c r="AS1230" s="526"/>
      <c r="AT1230" s="526"/>
      <c r="AU1230" s="526"/>
      <c r="AV1230" s="526"/>
      <c r="AW1230" s="526"/>
      <c r="AX1230" s="526"/>
      <c r="AY1230" s="526"/>
      <c r="AZ1230" s="526"/>
      <c r="BA1230" s="526"/>
      <c r="BB1230" s="526"/>
      <c r="BC1230" s="526"/>
      <c r="BD1230" s="526"/>
      <c r="BE1230" s="526"/>
      <c r="BF1230" s="526"/>
      <c r="BG1230" s="526"/>
      <c r="BH1230" s="526"/>
      <c r="BI1230" s="526"/>
      <c r="BJ1230" s="526"/>
      <c r="BK1230" s="526"/>
      <c r="BL1230" s="526"/>
      <c r="BM1230" s="526"/>
      <c r="BN1230" s="526"/>
      <c r="BO1230" s="526"/>
      <c r="BP1230" s="526"/>
      <c r="BQ1230" s="526"/>
      <c r="BR1230" s="526"/>
      <c r="BS1230" s="526"/>
      <c r="BT1230" s="526"/>
      <c r="BU1230" s="526"/>
      <c r="BV1230" s="526"/>
      <c r="BW1230" s="526"/>
      <c r="BX1230" s="526"/>
      <c r="BY1230" s="526"/>
      <c r="BZ1230" s="526"/>
      <c r="CA1230" s="526"/>
      <c r="CB1230" s="526"/>
      <c r="CC1230" s="526"/>
      <c r="CD1230" s="526"/>
      <c r="CE1230" s="526"/>
      <c r="CF1230" s="526"/>
      <c r="CG1230" s="526"/>
      <c r="CH1230" s="526"/>
      <c r="CI1230" s="526"/>
      <c r="CJ1230" s="526"/>
      <c r="CK1230" s="526"/>
      <c r="CL1230" s="526"/>
      <c r="CM1230" s="526"/>
      <c r="CN1230" s="526"/>
      <c r="CO1230" s="526"/>
      <c r="CP1230" s="526"/>
      <c r="CQ1230" s="526"/>
      <c r="CR1230" s="526"/>
      <c r="CS1230" s="526"/>
      <c r="CT1230" s="526"/>
      <c r="CU1230" s="526"/>
      <c r="CV1230" s="526"/>
      <c r="CW1230" s="526"/>
      <c r="CX1230" s="526"/>
      <c r="CY1230" s="526"/>
      <c r="CZ1230" s="526"/>
      <c r="DA1230" s="526"/>
      <c r="DB1230" s="526"/>
      <c r="DC1230" s="526"/>
      <c r="DD1230" s="526"/>
      <c r="DE1230" s="526"/>
      <c r="DF1230" s="526"/>
    </row>
    <row r="1231" spans="8:110">
      <c r="H1231" s="524">
        <f t="shared" si="156"/>
        <v>0</v>
      </c>
      <c r="K1231" s="526"/>
      <c r="L1231" s="526"/>
      <c r="M1231" s="526"/>
      <c r="N1231" s="526"/>
      <c r="O1231" s="526"/>
      <c r="P1231" s="526"/>
      <c r="Q1231" s="526"/>
      <c r="R1231" s="526"/>
      <c r="S1231" s="526"/>
      <c r="T1231" s="526"/>
      <c r="U1231" s="526"/>
      <c r="V1231" s="526"/>
      <c r="W1231" s="526"/>
      <c r="X1231" s="526"/>
      <c r="Y1231" s="526"/>
      <c r="Z1231" s="526"/>
      <c r="AA1231" s="526"/>
      <c r="AB1231" s="526"/>
      <c r="AC1231" s="526"/>
      <c r="AD1231" s="526"/>
      <c r="AE1231" s="526"/>
      <c r="AF1231" s="526"/>
      <c r="AG1231" s="526"/>
      <c r="AH1231" s="526"/>
      <c r="AI1231" s="526"/>
      <c r="AJ1231" s="526"/>
      <c r="AK1231" s="526"/>
      <c r="AL1231" s="526"/>
      <c r="AM1231" s="526"/>
      <c r="AN1231" s="526"/>
      <c r="AO1231" s="526"/>
      <c r="AP1231" s="526"/>
      <c r="AQ1231" s="526"/>
      <c r="AR1231" s="526"/>
      <c r="AS1231" s="526"/>
      <c r="AT1231" s="526"/>
      <c r="AU1231" s="526"/>
      <c r="AV1231" s="526"/>
      <c r="AW1231" s="526"/>
      <c r="AX1231" s="526"/>
      <c r="AY1231" s="526"/>
      <c r="AZ1231" s="526"/>
      <c r="BA1231" s="526"/>
      <c r="BB1231" s="526"/>
      <c r="BC1231" s="526"/>
      <c r="BD1231" s="526"/>
      <c r="BE1231" s="526"/>
      <c r="BF1231" s="526"/>
      <c r="BG1231" s="526"/>
      <c r="BH1231" s="526"/>
      <c r="BI1231" s="526"/>
      <c r="BJ1231" s="526"/>
      <c r="BK1231" s="526"/>
      <c r="BL1231" s="526"/>
      <c r="BM1231" s="526"/>
      <c r="BN1231" s="526"/>
      <c r="BO1231" s="526"/>
      <c r="BP1231" s="526"/>
      <c r="BQ1231" s="526"/>
      <c r="BR1231" s="526"/>
      <c r="BS1231" s="526"/>
      <c r="BT1231" s="526"/>
      <c r="BU1231" s="526"/>
      <c r="BV1231" s="526"/>
      <c r="BW1231" s="526"/>
      <c r="BX1231" s="526"/>
      <c r="BY1231" s="526"/>
      <c r="BZ1231" s="526"/>
      <c r="CA1231" s="526"/>
      <c r="CB1231" s="526"/>
      <c r="CC1231" s="526"/>
      <c r="CD1231" s="526"/>
      <c r="CE1231" s="526"/>
      <c r="CF1231" s="526"/>
      <c r="CG1231" s="526"/>
      <c r="CH1231" s="526"/>
      <c r="CI1231" s="526"/>
      <c r="CJ1231" s="526"/>
      <c r="CK1231" s="526"/>
      <c r="CL1231" s="526"/>
      <c r="CM1231" s="526"/>
      <c r="CN1231" s="526"/>
      <c r="CO1231" s="526"/>
      <c r="CP1231" s="526"/>
      <c r="CQ1231" s="526"/>
      <c r="CR1231" s="526"/>
      <c r="CS1231" s="526"/>
      <c r="CT1231" s="526"/>
      <c r="CU1231" s="526"/>
      <c r="CV1231" s="526"/>
      <c r="CW1231" s="526"/>
      <c r="CX1231" s="526"/>
      <c r="CY1231" s="526"/>
      <c r="CZ1231" s="526"/>
      <c r="DA1231" s="526"/>
      <c r="DB1231" s="526"/>
      <c r="DC1231" s="526"/>
      <c r="DD1231" s="526"/>
      <c r="DE1231" s="526"/>
      <c r="DF1231" s="526"/>
    </row>
    <row r="1232" spans="8:110">
      <c r="H1232" s="524">
        <f t="shared" si="156"/>
        <v>0</v>
      </c>
      <c r="K1232" s="526"/>
      <c r="L1232" s="526"/>
      <c r="M1232" s="526"/>
      <c r="N1232" s="526"/>
      <c r="O1232" s="526"/>
      <c r="P1232" s="526"/>
      <c r="Q1232" s="526"/>
      <c r="R1232" s="526"/>
      <c r="S1232" s="526"/>
      <c r="T1232" s="526"/>
      <c r="U1232" s="526"/>
      <c r="V1232" s="526"/>
      <c r="W1232" s="526"/>
      <c r="X1232" s="526"/>
      <c r="Y1232" s="526"/>
      <c r="Z1232" s="526"/>
      <c r="AA1232" s="526"/>
      <c r="AB1232" s="526"/>
      <c r="AC1232" s="526"/>
      <c r="AD1232" s="526"/>
      <c r="AE1232" s="526"/>
      <c r="AF1232" s="526"/>
      <c r="AG1232" s="526"/>
      <c r="AH1232" s="526"/>
      <c r="AI1232" s="526"/>
      <c r="AJ1232" s="526"/>
      <c r="AK1232" s="526"/>
      <c r="AL1232" s="526"/>
      <c r="AM1232" s="526"/>
      <c r="AN1232" s="526"/>
      <c r="AO1232" s="526"/>
      <c r="AP1232" s="526"/>
      <c r="AQ1232" s="526"/>
      <c r="AR1232" s="526"/>
      <c r="AS1232" s="526"/>
      <c r="AT1232" s="526"/>
      <c r="AU1232" s="526"/>
      <c r="AV1232" s="526"/>
      <c r="AW1232" s="526"/>
      <c r="AX1232" s="526"/>
      <c r="AY1232" s="526"/>
      <c r="AZ1232" s="526"/>
      <c r="BA1232" s="526"/>
      <c r="BB1232" s="526"/>
      <c r="BC1232" s="526"/>
      <c r="BD1232" s="526"/>
      <c r="BE1232" s="526"/>
      <c r="BF1232" s="526"/>
      <c r="BG1232" s="526"/>
      <c r="BH1232" s="526"/>
      <c r="BI1232" s="526"/>
      <c r="BJ1232" s="526"/>
      <c r="BK1232" s="526"/>
      <c r="BL1232" s="526"/>
      <c r="BM1232" s="526"/>
      <c r="BN1232" s="526"/>
      <c r="BO1232" s="526"/>
      <c r="BP1232" s="526"/>
      <c r="BQ1232" s="526"/>
      <c r="BR1232" s="526"/>
      <c r="BS1232" s="526"/>
      <c r="BT1232" s="526"/>
      <c r="BU1232" s="526"/>
      <c r="BV1232" s="526"/>
      <c r="BW1232" s="526"/>
      <c r="BX1232" s="526"/>
      <c r="BY1232" s="526"/>
      <c r="BZ1232" s="526"/>
      <c r="CA1232" s="526"/>
      <c r="CB1232" s="526"/>
      <c r="CC1232" s="526"/>
      <c r="CD1232" s="526"/>
      <c r="CE1232" s="526"/>
      <c r="CF1232" s="526"/>
      <c r="CG1232" s="526"/>
      <c r="CH1232" s="526"/>
      <c r="CI1232" s="526"/>
      <c r="CJ1232" s="526"/>
      <c r="CK1232" s="526"/>
      <c r="CL1232" s="526"/>
      <c r="CM1232" s="526"/>
      <c r="CN1232" s="526"/>
      <c r="CO1232" s="526"/>
      <c r="CP1232" s="526"/>
      <c r="CQ1232" s="526"/>
      <c r="CR1232" s="526"/>
      <c r="CS1232" s="526"/>
      <c r="CT1232" s="526"/>
      <c r="CU1232" s="526"/>
      <c r="CV1232" s="526"/>
      <c r="CW1232" s="526"/>
      <c r="CX1232" s="526"/>
      <c r="CY1232" s="526"/>
      <c r="CZ1232" s="526"/>
      <c r="DA1232" s="526"/>
      <c r="DB1232" s="526"/>
      <c r="DC1232" s="526"/>
      <c r="DD1232" s="526"/>
      <c r="DE1232" s="526"/>
      <c r="DF1232" s="526"/>
    </row>
    <row r="1233" spans="8:110">
      <c r="H1233" s="524">
        <f t="shared" si="156"/>
        <v>0</v>
      </c>
      <c r="K1233" s="526"/>
      <c r="L1233" s="526"/>
      <c r="M1233" s="526"/>
      <c r="N1233" s="526"/>
      <c r="O1233" s="526"/>
      <c r="P1233" s="526"/>
      <c r="Q1233" s="526"/>
      <c r="R1233" s="526"/>
      <c r="S1233" s="526"/>
      <c r="T1233" s="526"/>
      <c r="U1233" s="526"/>
      <c r="V1233" s="526"/>
      <c r="W1233" s="526"/>
      <c r="X1233" s="526"/>
      <c r="Y1233" s="526"/>
      <c r="Z1233" s="526"/>
      <c r="AA1233" s="526"/>
      <c r="AB1233" s="526"/>
      <c r="AC1233" s="526"/>
      <c r="AD1233" s="526"/>
      <c r="AE1233" s="526"/>
      <c r="AF1233" s="526"/>
      <c r="AG1233" s="526"/>
      <c r="AH1233" s="526"/>
      <c r="AI1233" s="526"/>
      <c r="AJ1233" s="526"/>
      <c r="AK1233" s="526"/>
      <c r="AL1233" s="526"/>
      <c r="AM1233" s="526"/>
      <c r="AN1233" s="526"/>
      <c r="AO1233" s="526"/>
      <c r="AP1233" s="526"/>
      <c r="AQ1233" s="526"/>
      <c r="AR1233" s="526"/>
      <c r="AS1233" s="526"/>
      <c r="AT1233" s="526"/>
      <c r="AU1233" s="526"/>
      <c r="AV1233" s="526"/>
      <c r="AW1233" s="526"/>
      <c r="AX1233" s="526"/>
      <c r="AY1233" s="526"/>
      <c r="AZ1233" s="526"/>
      <c r="BA1233" s="526"/>
      <c r="BB1233" s="526"/>
      <c r="BC1233" s="526"/>
      <c r="BD1233" s="526"/>
      <c r="BE1233" s="526"/>
      <c r="BF1233" s="526"/>
      <c r="BG1233" s="526"/>
      <c r="BH1233" s="526"/>
      <c r="BI1233" s="526"/>
      <c r="BJ1233" s="526"/>
      <c r="BK1233" s="526"/>
      <c r="BL1233" s="526"/>
      <c r="BM1233" s="526"/>
      <c r="BN1233" s="526"/>
      <c r="BO1233" s="526"/>
      <c r="BP1233" s="526"/>
      <c r="BQ1233" s="526"/>
      <c r="BR1233" s="526"/>
      <c r="BS1233" s="526"/>
      <c r="BT1233" s="526"/>
      <c r="BU1233" s="526"/>
      <c r="BV1233" s="526"/>
      <c r="BW1233" s="526"/>
      <c r="BX1233" s="526"/>
      <c r="BY1233" s="526"/>
      <c r="BZ1233" s="526"/>
      <c r="CA1233" s="526"/>
      <c r="CB1233" s="526"/>
      <c r="CC1233" s="526"/>
      <c r="CD1233" s="526"/>
      <c r="CE1233" s="526"/>
      <c r="CF1233" s="526"/>
      <c r="CG1233" s="526"/>
      <c r="CH1233" s="526"/>
      <c r="CI1233" s="526"/>
      <c r="CJ1233" s="526"/>
      <c r="CK1233" s="526"/>
      <c r="CL1233" s="526"/>
      <c r="CM1233" s="526"/>
      <c r="CN1233" s="526"/>
      <c r="CO1233" s="526"/>
      <c r="CP1233" s="526"/>
      <c r="CQ1233" s="526"/>
      <c r="CR1233" s="526"/>
      <c r="CS1233" s="526"/>
      <c r="CT1233" s="526"/>
      <c r="CU1233" s="526"/>
      <c r="CV1233" s="526"/>
      <c r="CW1233" s="526"/>
      <c r="CX1233" s="526"/>
      <c r="CY1233" s="526"/>
      <c r="CZ1233" s="526"/>
      <c r="DA1233" s="526"/>
      <c r="DB1233" s="526"/>
      <c r="DC1233" s="526"/>
      <c r="DD1233" s="526"/>
      <c r="DE1233" s="526"/>
      <c r="DF1233" s="526"/>
    </row>
    <row r="1234" spans="8:110">
      <c r="H1234" s="524">
        <f t="shared" si="156"/>
        <v>0</v>
      </c>
      <c r="K1234" s="526"/>
      <c r="L1234" s="526"/>
      <c r="M1234" s="526"/>
      <c r="N1234" s="526"/>
      <c r="O1234" s="526"/>
      <c r="P1234" s="526"/>
      <c r="Q1234" s="526"/>
      <c r="R1234" s="526"/>
      <c r="S1234" s="526"/>
      <c r="T1234" s="526"/>
      <c r="U1234" s="526"/>
      <c r="V1234" s="526"/>
      <c r="W1234" s="526"/>
      <c r="X1234" s="526"/>
      <c r="Y1234" s="526"/>
      <c r="Z1234" s="526"/>
      <c r="AA1234" s="526"/>
      <c r="AB1234" s="526"/>
      <c r="AC1234" s="526"/>
      <c r="AD1234" s="526"/>
      <c r="AE1234" s="526"/>
      <c r="AF1234" s="526"/>
      <c r="AG1234" s="526"/>
      <c r="AH1234" s="526"/>
      <c r="AI1234" s="526"/>
      <c r="AJ1234" s="526"/>
      <c r="AK1234" s="526"/>
      <c r="AL1234" s="526"/>
      <c r="AM1234" s="526"/>
      <c r="AN1234" s="526"/>
      <c r="AO1234" s="526"/>
      <c r="AP1234" s="526"/>
      <c r="AQ1234" s="526"/>
      <c r="AR1234" s="526"/>
      <c r="AS1234" s="526"/>
      <c r="AT1234" s="526"/>
      <c r="AU1234" s="526"/>
      <c r="AV1234" s="526"/>
      <c r="AW1234" s="526"/>
      <c r="AX1234" s="526"/>
      <c r="AY1234" s="526"/>
      <c r="AZ1234" s="526"/>
      <c r="BA1234" s="526"/>
      <c r="BB1234" s="526"/>
      <c r="BC1234" s="526"/>
      <c r="BD1234" s="526"/>
      <c r="BE1234" s="526"/>
      <c r="BF1234" s="526"/>
      <c r="BG1234" s="526"/>
      <c r="BH1234" s="526"/>
      <c r="BI1234" s="526"/>
      <c r="BJ1234" s="526"/>
      <c r="BK1234" s="526"/>
      <c r="BL1234" s="526"/>
      <c r="BM1234" s="526"/>
      <c r="BN1234" s="526"/>
      <c r="BO1234" s="526"/>
      <c r="BP1234" s="526"/>
      <c r="BQ1234" s="526"/>
      <c r="BR1234" s="526"/>
      <c r="BS1234" s="526"/>
      <c r="BT1234" s="526"/>
      <c r="BU1234" s="526"/>
      <c r="BV1234" s="526"/>
      <c r="BW1234" s="526"/>
      <c r="BX1234" s="526"/>
      <c r="BY1234" s="526"/>
      <c r="BZ1234" s="526"/>
      <c r="CA1234" s="526"/>
      <c r="CB1234" s="526"/>
      <c r="CC1234" s="526"/>
      <c r="CD1234" s="526"/>
      <c r="CE1234" s="526"/>
      <c r="CF1234" s="526"/>
      <c r="CG1234" s="526"/>
      <c r="CH1234" s="526"/>
      <c r="CI1234" s="526"/>
      <c r="CJ1234" s="526"/>
      <c r="CK1234" s="526"/>
      <c r="CL1234" s="526"/>
      <c r="CM1234" s="526"/>
      <c r="CN1234" s="526"/>
      <c r="CO1234" s="526"/>
      <c r="CP1234" s="526"/>
      <c r="CQ1234" s="526"/>
      <c r="CR1234" s="526"/>
      <c r="CS1234" s="526"/>
      <c r="CT1234" s="526"/>
      <c r="CU1234" s="526"/>
      <c r="CV1234" s="526"/>
      <c r="CW1234" s="526"/>
      <c r="CX1234" s="526"/>
      <c r="CY1234" s="526"/>
      <c r="CZ1234" s="526"/>
      <c r="DA1234" s="526"/>
      <c r="DB1234" s="526"/>
      <c r="DC1234" s="526"/>
      <c r="DD1234" s="526"/>
      <c r="DE1234" s="526"/>
      <c r="DF1234" s="526"/>
    </row>
    <row r="1235" spans="8:110">
      <c r="H1235" s="524">
        <f t="shared" si="156"/>
        <v>0</v>
      </c>
      <c r="K1235" s="526"/>
      <c r="L1235" s="526"/>
      <c r="M1235" s="526"/>
      <c r="N1235" s="526"/>
      <c r="O1235" s="526"/>
      <c r="P1235" s="526"/>
      <c r="Q1235" s="526"/>
      <c r="R1235" s="526"/>
      <c r="S1235" s="526"/>
      <c r="T1235" s="526"/>
      <c r="U1235" s="526"/>
      <c r="V1235" s="526"/>
      <c r="W1235" s="526"/>
      <c r="X1235" s="526"/>
      <c r="Y1235" s="526"/>
      <c r="Z1235" s="526"/>
      <c r="AA1235" s="526"/>
      <c r="AB1235" s="526"/>
      <c r="AC1235" s="526"/>
      <c r="AD1235" s="526"/>
      <c r="AE1235" s="526"/>
      <c r="AF1235" s="526"/>
      <c r="AG1235" s="526"/>
      <c r="AH1235" s="526"/>
      <c r="AI1235" s="526"/>
      <c r="AJ1235" s="526"/>
      <c r="AK1235" s="526"/>
      <c r="AL1235" s="526"/>
      <c r="AM1235" s="526"/>
      <c r="AN1235" s="526"/>
      <c r="AO1235" s="526"/>
      <c r="AP1235" s="526"/>
      <c r="AQ1235" s="526"/>
      <c r="AR1235" s="526"/>
      <c r="AS1235" s="526"/>
      <c r="AT1235" s="526"/>
      <c r="AU1235" s="526"/>
      <c r="AV1235" s="526"/>
      <c r="AW1235" s="526"/>
      <c r="AX1235" s="526"/>
      <c r="AY1235" s="526"/>
      <c r="AZ1235" s="526"/>
      <c r="BA1235" s="526"/>
      <c r="BB1235" s="526"/>
      <c r="BC1235" s="526"/>
      <c r="BD1235" s="526"/>
      <c r="BE1235" s="526"/>
      <c r="BF1235" s="526"/>
      <c r="BG1235" s="526"/>
      <c r="BH1235" s="526"/>
      <c r="BI1235" s="526"/>
      <c r="BJ1235" s="526"/>
      <c r="BK1235" s="526"/>
      <c r="BL1235" s="526"/>
      <c r="BM1235" s="526"/>
      <c r="BN1235" s="526"/>
      <c r="BO1235" s="526"/>
      <c r="BP1235" s="526"/>
      <c r="BQ1235" s="526"/>
      <c r="BR1235" s="526"/>
      <c r="BS1235" s="526"/>
      <c r="BT1235" s="526"/>
      <c r="BU1235" s="526"/>
      <c r="BV1235" s="526"/>
      <c r="BW1235" s="526"/>
      <c r="BX1235" s="526"/>
      <c r="BY1235" s="526"/>
      <c r="BZ1235" s="526"/>
      <c r="CA1235" s="526"/>
      <c r="CB1235" s="526"/>
      <c r="CC1235" s="526"/>
      <c r="CD1235" s="526"/>
      <c r="CE1235" s="526"/>
      <c r="CF1235" s="526"/>
      <c r="CG1235" s="526"/>
      <c r="CH1235" s="526"/>
      <c r="CI1235" s="526"/>
      <c r="CJ1235" s="526"/>
      <c r="CK1235" s="526"/>
      <c r="CL1235" s="526"/>
      <c r="CM1235" s="526"/>
      <c r="CN1235" s="526"/>
      <c r="CO1235" s="526"/>
      <c r="CP1235" s="526"/>
      <c r="CQ1235" s="526"/>
      <c r="CR1235" s="526"/>
      <c r="CS1235" s="526"/>
      <c r="CT1235" s="526"/>
      <c r="CU1235" s="526"/>
      <c r="CV1235" s="526"/>
      <c r="CW1235" s="526"/>
      <c r="CX1235" s="526"/>
      <c r="CY1235" s="526"/>
      <c r="CZ1235" s="526"/>
      <c r="DA1235" s="526"/>
      <c r="DB1235" s="526"/>
      <c r="DC1235" s="526"/>
      <c r="DD1235" s="526"/>
      <c r="DE1235" s="526"/>
      <c r="DF1235" s="526"/>
    </row>
    <row r="1236" spans="8:110">
      <c r="H1236" s="524">
        <f t="shared" si="156"/>
        <v>0</v>
      </c>
      <c r="K1236" s="526"/>
      <c r="L1236" s="526"/>
      <c r="M1236" s="526"/>
      <c r="N1236" s="526"/>
      <c r="O1236" s="526"/>
      <c r="P1236" s="526"/>
      <c r="Q1236" s="526"/>
      <c r="R1236" s="526"/>
      <c r="S1236" s="526"/>
      <c r="T1236" s="526"/>
      <c r="U1236" s="526"/>
      <c r="V1236" s="526"/>
      <c r="W1236" s="526"/>
      <c r="X1236" s="526"/>
      <c r="Y1236" s="526"/>
      <c r="Z1236" s="526"/>
      <c r="AA1236" s="526"/>
      <c r="AB1236" s="526"/>
      <c r="AC1236" s="526"/>
      <c r="AD1236" s="526"/>
      <c r="AE1236" s="526"/>
      <c r="AF1236" s="526"/>
      <c r="AG1236" s="526"/>
      <c r="AH1236" s="526"/>
      <c r="AI1236" s="526"/>
      <c r="AJ1236" s="526"/>
      <c r="AK1236" s="526"/>
      <c r="AL1236" s="526"/>
      <c r="AM1236" s="526"/>
      <c r="AN1236" s="526"/>
      <c r="AO1236" s="526"/>
      <c r="AP1236" s="526"/>
      <c r="AQ1236" s="526"/>
      <c r="AR1236" s="526"/>
      <c r="AS1236" s="526"/>
      <c r="AT1236" s="526"/>
      <c r="AU1236" s="526"/>
      <c r="AV1236" s="526"/>
      <c r="AW1236" s="526"/>
      <c r="AX1236" s="526"/>
      <c r="AY1236" s="526"/>
      <c r="AZ1236" s="526"/>
      <c r="BA1236" s="526"/>
      <c r="BB1236" s="526"/>
      <c r="BC1236" s="526"/>
      <c r="BD1236" s="526"/>
      <c r="BE1236" s="526"/>
      <c r="BF1236" s="526"/>
      <c r="BG1236" s="526"/>
      <c r="BH1236" s="526"/>
      <c r="BI1236" s="526"/>
      <c r="BJ1236" s="526"/>
      <c r="BK1236" s="526"/>
      <c r="BL1236" s="526"/>
      <c r="BM1236" s="526"/>
      <c r="BN1236" s="526"/>
      <c r="BO1236" s="526"/>
      <c r="BP1236" s="526"/>
      <c r="BQ1236" s="526"/>
      <c r="BR1236" s="526"/>
      <c r="BS1236" s="526"/>
      <c r="BT1236" s="526"/>
      <c r="BU1236" s="526"/>
      <c r="BV1236" s="526"/>
      <c r="BW1236" s="526"/>
      <c r="BX1236" s="526"/>
      <c r="BY1236" s="526"/>
      <c r="BZ1236" s="526"/>
      <c r="CA1236" s="526"/>
      <c r="CB1236" s="526"/>
      <c r="CC1236" s="526"/>
      <c r="CD1236" s="526"/>
      <c r="CE1236" s="526"/>
      <c r="CF1236" s="526"/>
      <c r="CG1236" s="526"/>
      <c r="CH1236" s="526"/>
      <c r="CI1236" s="526"/>
      <c r="CJ1236" s="526"/>
      <c r="CK1236" s="526"/>
      <c r="CL1236" s="526"/>
      <c r="CM1236" s="526"/>
      <c r="CN1236" s="526"/>
      <c r="CO1236" s="526"/>
      <c r="CP1236" s="526"/>
      <c r="CQ1236" s="526"/>
      <c r="CR1236" s="526"/>
      <c r="CS1236" s="526"/>
      <c r="CT1236" s="526"/>
      <c r="CU1236" s="526"/>
      <c r="CV1236" s="526"/>
      <c r="CW1236" s="526"/>
      <c r="CX1236" s="526"/>
      <c r="CY1236" s="526"/>
      <c r="CZ1236" s="526"/>
      <c r="DA1236" s="526"/>
      <c r="DB1236" s="526"/>
      <c r="DC1236" s="526"/>
      <c r="DD1236" s="526"/>
      <c r="DE1236" s="526"/>
      <c r="DF1236" s="526"/>
    </row>
    <row r="1237" spans="8:110">
      <c r="H1237" s="524">
        <f t="shared" si="156"/>
        <v>0</v>
      </c>
      <c r="K1237" s="526"/>
      <c r="L1237" s="526"/>
      <c r="M1237" s="526"/>
      <c r="N1237" s="526"/>
      <c r="O1237" s="526"/>
      <c r="P1237" s="526"/>
      <c r="Q1237" s="526"/>
      <c r="R1237" s="526"/>
      <c r="S1237" s="526"/>
      <c r="T1237" s="526"/>
      <c r="U1237" s="526"/>
      <c r="V1237" s="526"/>
      <c r="W1237" s="526"/>
      <c r="X1237" s="526"/>
      <c r="Y1237" s="526"/>
      <c r="Z1237" s="526"/>
      <c r="AA1237" s="526"/>
      <c r="AB1237" s="526"/>
      <c r="AC1237" s="526"/>
      <c r="AD1237" s="526"/>
      <c r="AE1237" s="526"/>
      <c r="AF1237" s="526"/>
      <c r="AG1237" s="526"/>
      <c r="AH1237" s="526"/>
      <c r="AI1237" s="526"/>
      <c r="AJ1237" s="526"/>
      <c r="AK1237" s="526"/>
      <c r="AL1237" s="526"/>
      <c r="AM1237" s="526"/>
      <c r="AN1237" s="526"/>
      <c r="AO1237" s="526"/>
      <c r="AP1237" s="526"/>
      <c r="AQ1237" s="526"/>
      <c r="AR1237" s="526"/>
      <c r="AS1237" s="526"/>
      <c r="AT1237" s="526"/>
      <c r="AU1237" s="526"/>
      <c r="AV1237" s="526"/>
      <c r="AW1237" s="526"/>
      <c r="AX1237" s="526"/>
      <c r="AY1237" s="526"/>
      <c r="AZ1237" s="526"/>
      <c r="BA1237" s="526"/>
      <c r="BB1237" s="526"/>
      <c r="BC1237" s="526"/>
      <c r="BD1237" s="526"/>
      <c r="BE1237" s="526"/>
      <c r="BF1237" s="526"/>
      <c r="BG1237" s="526"/>
      <c r="BH1237" s="526"/>
      <c r="BI1237" s="526"/>
      <c r="BJ1237" s="526"/>
      <c r="BK1237" s="526"/>
      <c r="BL1237" s="526"/>
      <c r="BM1237" s="526"/>
      <c r="BN1237" s="526"/>
      <c r="BO1237" s="526"/>
      <c r="BP1237" s="526"/>
      <c r="BQ1237" s="526"/>
      <c r="BR1237" s="526"/>
      <c r="BS1237" s="526"/>
      <c r="BT1237" s="526"/>
      <c r="BU1237" s="526"/>
      <c r="BV1237" s="526"/>
      <c r="BW1237" s="526"/>
      <c r="BX1237" s="526"/>
      <c r="BY1237" s="526"/>
      <c r="BZ1237" s="526"/>
      <c r="CA1237" s="526"/>
      <c r="CB1237" s="526"/>
      <c r="CC1237" s="526"/>
      <c r="CD1237" s="526"/>
      <c r="CE1237" s="526"/>
      <c r="CF1237" s="526"/>
      <c r="CG1237" s="526"/>
      <c r="CH1237" s="526"/>
      <c r="CI1237" s="526"/>
      <c r="CJ1237" s="526"/>
      <c r="CK1237" s="526"/>
      <c r="CL1237" s="526"/>
      <c r="CM1237" s="526"/>
      <c r="CN1237" s="526"/>
      <c r="CO1237" s="526"/>
      <c r="CP1237" s="526"/>
      <c r="CQ1237" s="526"/>
      <c r="CR1237" s="526"/>
      <c r="CS1237" s="526"/>
      <c r="CT1237" s="526"/>
      <c r="CU1237" s="526"/>
      <c r="CV1237" s="526"/>
      <c r="CW1237" s="526"/>
      <c r="CX1237" s="526"/>
      <c r="CY1237" s="526"/>
      <c r="CZ1237" s="526"/>
      <c r="DA1237" s="526"/>
      <c r="DB1237" s="526"/>
      <c r="DC1237" s="526"/>
      <c r="DD1237" s="526"/>
      <c r="DE1237" s="526"/>
      <c r="DF1237" s="526"/>
    </row>
    <row r="1238" spans="8:110">
      <c r="H1238" s="524">
        <f t="shared" si="156"/>
        <v>0</v>
      </c>
      <c r="K1238" s="526"/>
      <c r="L1238" s="526"/>
      <c r="M1238" s="526"/>
      <c r="N1238" s="526"/>
      <c r="O1238" s="526"/>
      <c r="P1238" s="526"/>
      <c r="Q1238" s="526"/>
      <c r="R1238" s="526"/>
      <c r="S1238" s="526"/>
      <c r="T1238" s="526"/>
      <c r="U1238" s="526"/>
      <c r="V1238" s="526"/>
      <c r="W1238" s="526"/>
      <c r="X1238" s="526"/>
      <c r="Y1238" s="526"/>
      <c r="Z1238" s="526"/>
      <c r="AA1238" s="526"/>
      <c r="AB1238" s="526"/>
      <c r="AC1238" s="526"/>
      <c r="AD1238" s="526"/>
      <c r="AE1238" s="526"/>
      <c r="AF1238" s="526"/>
      <c r="AG1238" s="526"/>
      <c r="AH1238" s="526"/>
      <c r="AI1238" s="526"/>
      <c r="AJ1238" s="526"/>
      <c r="AK1238" s="526"/>
      <c r="AL1238" s="526"/>
      <c r="AM1238" s="526"/>
      <c r="AN1238" s="526"/>
      <c r="AO1238" s="526"/>
      <c r="AP1238" s="526"/>
      <c r="AQ1238" s="526"/>
      <c r="AR1238" s="526"/>
      <c r="AS1238" s="526"/>
      <c r="AT1238" s="526"/>
      <c r="AU1238" s="526"/>
      <c r="AV1238" s="526"/>
      <c r="AW1238" s="526"/>
      <c r="AX1238" s="526"/>
      <c r="AY1238" s="526"/>
      <c r="AZ1238" s="526"/>
      <c r="BA1238" s="526"/>
      <c r="BB1238" s="526"/>
      <c r="BC1238" s="526"/>
      <c r="BD1238" s="526"/>
      <c r="BE1238" s="526"/>
      <c r="BF1238" s="526"/>
      <c r="BG1238" s="526"/>
      <c r="BH1238" s="526"/>
      <c r="BI1238" s="526"/>
      <c r="BJ1238" s="526"/>
      <c r="BK1238" s="526"/>
      <c r="BL1238" s="526"/>
      <c r="BM1238" s="526"/>
      <c r="BN1238" s="526"/>
      <c r="BO1238" s="526"/>
      <c r="BP1238" s="526"/>
      <c r="BQ1238" s="526"/>
      <c r="BR1238" s="526"/>
      <c r="BS1238" s="526"/>
      <c r="BT1238" s="526"/>
      <c r="BU1238" s="526"/>
      <c r="BV1238" s="526"/>
      <c r="BW1238" s="526"/>
      <c r="BX1238" s="526"/>
      <c r="BY1238" s="526"/>
      <c r="BZ1238" s="526"/>
      <c r="CA1238" s="526"/>
      <c r="CB1238" s="526"/>
      <c r="CC1238" s="526"/>
      <c r="CD1238" s="526"/>
      <c r="CE1238" s="526"/>
      <c r="CF1238" s="526"/>
      <c r="CG1238" s="526"/>
      <c r="CH1238" s="526"/>
      <c r="CI1238" s="526"/>
      <c r="CJ1238" s="526"/>
      <c r="CK1238" s="526"/>
      <c r="CL1238" s="526"/>
      <c r="CM1238" s="526"/>
      <c r="CN1238" s="526"/>
      <c r="CO1238" s="526"/>
      <c r="CP1238" s="526"/>
      <c r="CQ1238" s="526"/>
      <c r="CR1238" s="526"/>
      <c r="CS1238" s="526"/>
      <c r="CT1238" s="526"/>
      <c r="CU1238" s="526"/>
      <c r="CV1238" s="526"/>
      <c r="CW1238" s="526"/>
      <c r="CX1238" s="526"/>
      <c r="CY1238" s="526"/>
      <c r="CZ1238" s="526"/>
      <c r="DA1238" s="526"/>
      <c r="DB1238" s="526"/>
      <c r="DC1238" s="526"/>
      <c r="DD1238" s="526"/>
      <c r="DE1238" s="526"/>
      <c r="DF1238" s="526"/>
    </row>
    <row r="1239" spans="8:110">
      <c r="H1239" s="524">
        <f t="shared" si="156"/>
        <v>0</v>
      </c>
      <c r="K1239" s="526"/>
      <c r="L1239" s="526"/>
      <c r="M1239" s="526"/>
      <c r="N1239" s="526"/>
      <c r="O1239" s="526"/>
      <c r="P1239" s="526"/>
      <c r="Q1239" s="526"/>
      <c r="R1239" s="526"/>
      <c r="S1239" s="526"/>
      <c r="T1239" s="526"/>
      <c r="U1239" s="526"/>
      <c r="V1239" s="526"/>
      <c r="W1239" s="526"/>
      <c r="X1239" s="526"/>
      <c r="Y1239" s="526"/>
      <c r="Z1239" s="526"/>
      <c r="AA1239" s="526"/>
      <c r="AB1239" s="526"/>
      <c r="AC1239" s="526"/>
      <c r="AD1239" s="526"/>
      <c r="AE1239" s="526"/>
      <c r="AF1239" s="526"/>
      <c r="AG1239" s="526"/>
      <c r="AH1239" s="526"/>
      <c r="AI1239" s="526"/>
      <c r="AJ1239" s="526"/>
      <c r="AK1239" s="526"/>
      <c r="AL1239" s="526"/>
      <c r="AM1239" s="526"/>
      <c r="AN1239" s="526"/>
      <c r="AO1239" s="526"/>
      <c r="AP1239" s="526"/>
      <c r="AQ1239" s="526"/>
      <c r="AR1239" s="526"/>
      <c r="AS1239" s="526"/>
      <c r="AT1239" s="526"/>
      <c r="AU1239" s="526"/>
      <c r="AV1239" s="526"/>
      <c r="AW1239" s="526"/>
      <c r="AX1239" s="526"/>
      <c r="AY1239" s="526"/>
      <c r="AZ1239" s="526"/>
      <c r="BA1239" s="526"/>
      <c r="BB1239" s="526"/>
      <c r="BC1239" s="526"/>
      <c r="BD1239" s="526"/>
      <c r="BE1239" s="526"/>
      <c r="BF1239" s="526"/>
      <c r="BG1239" s="526"/>
      <c r="BH1239" s="526"/>
      <c r="BI1239" s="526"/>
      <c r="BJ1239" s="526"/>
      <c r="BK1239" s="526"/>
      <c r="BL1239" s="526"/>
      <c r="BM1239" s="526"/>
      <c r="BN1239" s="526"/>
      <c r="BO1239" s="526"/>
      <c r="BP1239" s="526"/>
      <c r="BQ1239" s="526"/>
      <c r="BR1239" s="526"/>
      <c r="BS1239" s="526"/>
      <c r="BT1239" s="526"/>
      <c r="BU1239" s="526"/>
      <c r="BV1239" s="526"/>
      <c r="BW1239" s="526"/>
      <c r="BX1239" s="526"/>
      <c r="BY1239" s="526"/>
      <c r="BZ1239" s="526"/>
      <c r="CA1239" s="526"/>
      <c r="CB1239" s="526"/>
      <c r="CC1239" s="526"/>
      <c r="CD1239" s="526"/>
      <c r="CE1239" s="526"/>
      <c r="CF1239" s="526"/>
      <c r="CG1239" s="526"/>
      <c r="CH1239" s="526"/>
      <c r="CI1239" s="526"/>
      <c r="CJ1239" s="526"/>
      <c r="CK1239" s="526"/>
      <c r="CL1239" s="526"/>
      <c r="CM1239" s="526"/>
      <c r="CN1239" s="526"/>
      <c r="CO1239" s="526"/>
      <c r="CP1239" s="526"/>
      <c r="CQ1239" s="526"/>
      <c r="CR1239" s="526"/>
      <c r="CS1239" s="526"/>
      <c r="CT1239" s="526"/>
      <c r="CU1239" s="526"/>
      <c r="CV1239" s="526"/>
      <c r="CW1239" s="526"/>
      <c r="CX1239" s="526"/>
      <c r="CY1239" s="526"/>
      <c r="CZ1239" s="526"/>
      <c r="DA1239" s="526"/>
      <c r="DB1239" s="526"/>
      <c r="DC1239" s="526"/>
      <c r="DD1239" s="526"/>
      <c r="DE1239" s="526"/>
      <c r="DF1239" s="526"/>
    </row>
    <row r="1240" spans="8:110">
      <c r="H1240" s="524">
        <f t="shared" si="156"/>
        <v>0</v>
      </c>
      <c r="K1240" s="526"/>
      <c r="L1240" s="526"/>
      <c r="M1240" s="526"/>
      <c r="N1240" s="526"/>
      <c r="O1240" s="526"/>
      <c r="P1240" s="526"/>
      <c r="Q1240" s="526"/>
      <c r="R1240" s="526"/>
      <c r="S1240" s="526"/>
      <c r="T1240" s="526"/>
      <c r="U1240" s="526"/>
      <c r="V1240" s="526"/>
      <c r="W1240" s="526"/>
      <c r="X1240" s="526"/>
      <c r="Y1240" s="526"/>
      <c r="Z1240" s="526"/>
      <c r="AA1240" s="526"/>
      <c r="AB1240" s="526"/>
      <c r="AC1240" s="526"/>
      <c r="AD1240" s="526"/>
      <c r="AE1240" s="526"/>
      <c r="AF1240" s="526"/>
      <c r="AG1240" s="526"/>
      <c r="AH1240" s="526"/>
      <c r="AI1240" s="526"/>
      <c r="AJ1240" s="526"/>
      <c r="AK1240" s="526"/>
      <c r="AL1240" s="526"/>
      <c r="AM1240" s="526"/>
      <c r="AN1240" s="526"/>
      <c r="AO1240" s="526"/>
      <c r="AP1240" s="526"/>
      <c r="AQ1240" s="526"/>
      <c r="AR1240" s="526"/>
      <c r="AS1240" s="526"/>
      <c r="AT1240" s="526"/>
      <c r="AU1240" s="526"/>
      <c r="AV1240" s="526"/>
      <c r="AW1240" s="526"/>
      <c r="AX1240" s="526"/>
      <c r="AY1240" s="526"/>
      <c r="AZ1240" s="526"/>
      <c r="BA1240" s="526"/>
      <c r="BB1240" s="526"/>
      <c r="BC1240" s="526"/>
      <c r="BD1240" s="526"/>
      <c r="BE1240" s="526"/>
      <c r="BF1240" s="526"/>
      <c r="BG1240" s="526"/>
      <c r="BH1240" s="526"/>
      <c r="BI1240" s="526"/>
      <c r="BJ1240" s="526"/>
      <c r="BK1240" s="526"/>
      <c r="BL1240" s="526"/>
      <c r="BM1240" s="526"/>
      <c r="BN1240" s="526"/>
      <c r="BO1240" s="526"/>
      <c r="BP1240" s="526"/>
      <c r="BQ1240" s="526"/>
      <c r="BR1240" s="526"/>
      <c r="BS1240" s="526"/>
      <c r="BT1240" s="526"/>
      <c r="BU1240" s="526"/>
      <c r="BV1240" s="526"/>
      <c r="BW1240" s="526"/>
      <c r="BX1240" s="526"/>
      <c r="BY1240" s="526"/>
      <c r="BZ1240" s="526"/>
      <c r="CA1240" s="526"/>
      <c r="CB1240" s="526"/>
      <c r="CC1240" s="526"/>
      <c r="CD1240" s="526"/>
      <c r="CE1240" s="526"/>
      <c r="CF1240" s="526"/>
      <c r="CG1240" s="526"/>
      <c r="CH1240" s="526"/>
      <c r="CI1240" s="526"/>
      <c r="CJ1240" s="526"/>
      <c r="CK1240" s="526"/>
      <c r="CL1240" s="526"/>
      <c r="CM1240" s="526"/>
      <c r="CN1240" s="526"/>
      <c r="CO1240" s="526"/>
      <c r="CP1240" s="526"/>
      <c r="CQ1240" s="526"/>
      <c r="CR1240" s="526"/>
      <c r="CS1240" s="526"/>
      <c r="CT1240" s="526"/>
      <c r="CU1240" s="526"/>
      <c r="CV1240" s="526"/>
      <c r="CW1240" s="526"/>
      <c r="CX1240" s="526"/>
      <c r="CY1240" s="526"/>
      <c r="CZ1240" s="526"/>
      <c r="DA1240" s="526"/>
      <c r="DB1240" s="526"/>
      <c r="DC1240" s="526"/>
      <c r="DD1240" s="526"/>
      <c r="DE1240" s="526"/>
      <c r="DF1240" s="526"/>
    </row>
    <row r="1241" spans="8:110">
      <c r="H1241" s="524">
        <f t="shared" si="156"/>
        <v>0</v>
      </c>
      <c r="K1241" s="526"/>
      <c r="L1241" s="526"/>
      <c r="M1241" s="526"/>
      <c r="N1241" s="526"/>
      <c r="O1241" s="526"/>
      <c r="P1241" s="526"/>
      <c r="Q1241" s="526"/>
      <c r="R1241" s="526"/>
      <c r="S1241" s="526"/>
      <c r="T1241" s="526"/>
      <c r="U1241" s="526"/>
      <c r="V1241" s="526"/>
      <c r="W1241" s="526"/>
      <c r="X1241" s="526"/>
      <c r="Y1241" s="526"/>
      <c r="Z1241" s="526"/>
      <c r="AA1241" s="526"/>
      <c r="AB1241" s="526"/>
      <c r="AC1241" s="526"/>
      <c r="AD1241" s="526"/>
      <c r="AE1241" s="526"/>
      <c r="AF1241" s="526"/>
      <c r="AG1241" s="526"/>
      <c r="AH1241" s="526"/>
      <c r="AI1241" s="526"/>
      <c r="AJ1241" s="526"/>
      <c r="AK1241" s="526"/>
      <c r="AL1241" s="526"/>
      <c r="AM1241" s="526"/>
      <c r="AN1241" s="526"/>
      <c r="AO1241" s="526"/>
      <c r="AP1241" s="526"/>
      <c r="AQ1241" s="526"/>
      <c r="AR1241" s="526"/>
      <c r="AS1241" s="526"/>
      <c r="AT1241" s="526"/>
      <c r="AU1241" s="526"/>
      <c r="AV1241" s="526"/>
      <c r="AW1241" s="526"/>
      <c r="AX1241" s="526"/>
      <c r="AY1241" s="526"/>
      <c r="AZ1241" s="526"/>
      <c r="BA1241" s="526"/>
      <c r="BB1241" s="526"/>
      <c r="BC1241" s="526"/>
      <c r="BD1241" s="526"/>
      <c r="BE1241" s="526"/>
      <c r="BF1241" s="526"/>
      <c r="BG1241" s="526"/>
      <c r="BH1241" s="526"/>
      <c r="BI1241" s="526"/>
      <c r="BJ1241" s="526"/>
      <c r="BK1241" s="526"/>
      <c r="BL1241" s="526"/>
      <c r="BM1241" s="526"/>
      <c r="BN1241" s="526"/>
      <c r="BO1241" s="526"/>
      <c r="BP1241" s="526"/>
      <c r="BQ1241" s="526"/>
      <c r="BR1241" s="526"/>
      <c r="BS1241" s="526"/>
      <c r="BT1241" s="526"/>
      <c r="BU1241" s="526"/>
      <c r="BV1241" s="526"/>
      <c r="BW1241" s="526"/>
      <c r="BX1241" s="526"/>
      <c r="BY1241" s="526"/>
      <c r="BZ1241" s="526"/>
      <c r="CA1241" s="526"/>
      <c r="CB1241" s="526"/>
      <c r="CC1241" s="526"/>
      <c r="CD1241" s="526"/>
      <c r="CE1241" s="526"/>
      <c r="CF1241" s="526"/>
      <c r="CG1241" s="526"/>
      <c r="CH1241" s="526"/>
      <c r="CI1241" s="526"/>
      <c r="CJ1241" s="526"/>
      <c r="CK1241" s="526"/>
      <c r="CL1241" s="526"/>
      <c r="CM1241" s="526"/>
      <c r="CN1241" s="526"/>
      <c r="CO1241" s="526"/>
      <c r="CP1241" s="526"/>
      <c r="CQ1241" s="526"/>
      <c r="CR1241" s="526"/>
      <c r="CS1241" s="526"/>
      <c r="CT1241" s="526"/>
      <c r="CU1241" s="526"/>
      <c r="CV1241" s="526"/>
      <c r="CW1241" s="526"/>
      <c r="CX1241" s="526"/>
      <c r="CY1241" s="526"/>
      <c r="CZ1241" s="526"/>
      <c r="DA1241" s="526"/>
      <c r="DB1241" s="526"/>
      <c r="DC1241" s="526"/>
      <c r="DD1241" s="526"/>
      <c r="DE1241" s="526"/>
      <c r="DF1241" s="526"/>
    </row>
    <row r="1242" spans="8:110">
      <c r="H1242" s="524">
        <f t="shared" si="156"/>
        <v>0</v>
      </c>
      <c r="K1242" s="526"/>
      <c r="L1242" s="526"/>
      <c r="M1242" s="526"/>
      <c r="N1242" s="526"/>
      <c r="O1242" s="526"/>
      <c r="P1242" s="526"/>
      <c r="Q1242" s="526"/>
      <c r="R1242" s="526"/>
      <c r="S1242" s="526"/>
      <c r="T1242" s="526"/>
      <c r="U1242" s="526"/>
      <c r="V1242" s="526"/>
      <c r="W1242" s="526"/>
      <c r="X1242" s="526"/>
      <c r="Y1242" s="526"/>
      <c r="Z1242" s="526"/>
      <c r="AA1242" s="526"/>
      <c r="AB1242" s="526"/>
      <c r="AC1242" s="526"/>
      <c r="AD1242" s="526"/>
      <c r="AE1242" s="526"/>
      <c r="AF1242" s="526"/>
      <c r="AG1242" s="526"/>
      <c r="AH1242" s="526"/>
      <c r="AI1242" s="526"/>
      <c r="AJ1242" s="526"/>
      <c r="AK1242" s="526"/>
      <c r="AL1242" s="526"/>
      <c r="AM1242" s="526"/>
      <c r="AN1242" s="526"/>
      <c r="AO1242" s="526"/>
      <c r="AP1242" s="526"/>
      <c r="AQ1242" s="526"/>
      <c r="AR1242" s="526"/>
      <c r="AS1242" s="526"/>
      <c r="AT1242" s="526"/>
      <c r="AU1242" s="526"/>
      <c r="AV1242" s="526"/>
      <c r="AW1242" s="526"/>
      <c r="AX1242" s="526"/>
      <c r="AY1242" s="526"/>
      <c r="AZ1242" s="526"/>
      <c r="BA1242" s="526"/>
      <c r="BB1242" s="526"/>
      <c r="BC1242" s="526"/>
      <c r="BD1242" s="526"/>
      <c r="BE1242" s="526"/>
      <c r="BF1242" s="526"/>
      <c r="BG1242" s="526"/>
      <c r="BH1242" s="526"/>
      <c r="BI1242" s="526"/>
      <c r="BJ1242" s="526"/>
      <c r="BK1242" s="526"/>
      <c r="BL1242" s="526"/>
      <c r="BM1242" s="526"/>
      <c r="BN1242" s="526"/>
      <c r="BO1242" s="526"/>
      <c r="BP1242" s="526"/>
      <c r="BQ1242" s="526"/>
      <c r="BR1242" s="526"/>
      <c r="BS1242" s="526"/>
      <c r="BT1242" s="526"/>
      <c r="BU1242" s="526"/>
      <c r="BV1242" s="526"/>
      <c r="BW1242" s="526"/>
      <c r="BX1242" s="526"/>
      <c r="BY1242" s="526"/>
      <c r="BZ1242" s="526"/>
      <c r="CA1242" s="526"/>
      <c r="CB1242" s="526"/>
      <c r="CC1242" s="526"/>
      <c r="CD1242" s="526"/>
      <c r="CE1242" s="526"/>
      <c r="CF1242" s="526"/>
      <c r="CG1242" s="526"/>
      <c r="CH1242" s="526"/>
      <c r="CI1242" s="526"/>
      <c r="CJ1242" s="526"/>
      <c r="CK1242" s="526"/>
      <c r="CL1242" s="526"/>
      <c r="CM1242" s="526"/>
      <c r="CN1242" s="526"/>
      <c r="CO1242" s="526"/>
      <c r="CP1242" s="526"/>
      <c r="CQ1242" s="526"/>
      <c r="CR1242" s="526"/>
      <c r="CS1242" s="526"/>
      <c r="CT1242" s="526"/>
      <c r="CU1242" s="526"/>
      <c r="CV1242" s="526"/>
      <c r="CW1242" s="526"/>
      <c r="CX1242" s="526"/>
      <c r="CY1242" s="526"/>
      <c r="CZ1242" s="526"/>
      <c r="DA1242" s="526"/>
      <c r="DB1242" s="526"/>
      <c r="DC1242" s="526"/>
      <c r="DD1242" s="526"/>
      <c r="DE1242" s="526"/>
      <c r="DF1242" s="526"/>
    </row>
    <row r="1243" spans="8:110">
      <c r="H1243" s="524">
        <f t="shared" si="156"/>
        <v>0</v>
      </c>
      <c r="K1243" s="526"/>
      <c r="L1243" s="526"/>
      <c r="M1243" s="526"/>
      <c r="N1243" s="526"/>
      <c r="O1243" s="526"/>
      <c r="P1243" s="526"/>
      <c r="Q1243" s="526"/>
      <c r="R1243" s="526"/>
      <c r="S1243" s="526"/>
      <c r="T1243" s="526"/>
      <c r="U1243" s="526"/>
      <c r="V1243" s="526"/>
      <c r="W1243" s="526"/>
      <c r="X1243" s="526"/>
      <c r="Y1243" s="526"/>
      <c r="Z1243" s="526"/>
      <c r="AA1243" s="526"/>
      <c r="AB1243" s="526"/>
      <c r="AC1243" s="526"/>
      <c r="AD1243" s="526"/>
      <c r="AE1243" s="526"/>
      <c r="AF1243" s="526"/>
      <c r="AG1243" s="526"/>
      <c r="AH1243" s="526"/>
      <c r="AI1243" s="526"/>
      <c r="AJ1243" s="526"/>
      <c r="AK1243" s="526"/>
      <c r="AL1243" s="526"/>
      <c r="AM1243" s="526"/>
      <c r="AN1243" s="526"/>
      <c r="AO1243" s="526"/>
      <c r="AP1243" s="526"/>
      <c r="AQ1243" s="526"/>
      <c r="AR1243" s="526"/>
      <c r="AS1243" s="526"/>
      <c r="AT1243" s="526"/>
      <c r="AU1243" s="526"/>
      <c r="AV1243" s="526"/>
      <c r="AW1243" s="526"/>
      <c r="AX1243" s="526"/>
      <c r="AY1243" s="526"/>
      <c r="AZ1243" s="526"/>
      <c r="BA1243" s="526"/>
      <c r="BB1243" s="526"/>
      <c r="BC1243" s="526"/>
      <c r="BD1243" s="526"/>
      <c r="BE1243" s="526"/>
      <c r="BF1243" s="526"/>
      <c r="BG1243" s="526"/>
      <c r="BH1243" s="526"/>
      <c r="BI1243" s="526"/>
      <c r="BJ1243" s="526"/>
      <c r="BK1243" s="526"/>
      <c r="BL1243" s="526"/>
      <c r="BM1243" s="526"/>
      <c r="BN1243" s="526"/>
      <c r="BO1243" s="526"/>
      <c r="BP1243" s="526"/>
      <c r="BQ1243" s="526"/>
      <c r="BR1243" s="526"/>
      <c r="BS1243" s="526"/>
      <c r="BT1243" s="526"/>
      <c r="BU1243" s="526"/>
      <c r="BV1243" s="526"/>
      <c r="BW1243" s="526"/>
      <c r="BX1243" s="526"/>
      <c r="BY1243" s="526"/>
      <c r="BZ1243" s="526"/>
      <c r="CA1243" s="526"/>
      <c r="CB1243" s="526"/>
      <c r="CC1243" s="526"/>
      <c r="CD1243" s="526"/>
      <c r="CE1243" s="526"/>
      <c r="CF1243" s="526"/>
      <c r="CG1243" s="526"/>
      <c r="CH1243" s="526"/>
      <c r="CI1243" s="526"/>
      <c r="CJ1243" s="526"/>
      <c r="CK1243" s="526"/>
      <c r="CL1243" s="526"/>
      <c r="CM1243" s="526"/>
      <c r="CN1243" s="526"/>
      <c r="CO1243" s="526"/>
      <c r="CP1243" s="526"/>
      <c r="CQ1243" s="526"/>
      <c r="CR1243" s="526"/>
      <c r="CS1243" s="526"/>
      <c r="CT1243" s="526"/>
      <c r="CU1243" s="526"/>
      <c r="CV1243" s="526"/>
      <c r="CW1243" s="526"/>
      <c r="CX1243" s="526"/>
      <c r="CY1243" s="526"/>
      <c r="CZ1243" s="526"/>
      <c r="DA1243" s="526"/>
      <c r="DB1243" s="526"/>
      <c r="DC1243" s="526"/>
      <c r="DD1243" s="526"/>
      <c r="DE1243" s="526"/>
      <c r="DF1243" s="526"/>
    </row>
    <row r="1244" spans="8:110">
      <c r="H1244" s="524">
        <f t="shared" si="156"/>
        <v>0</v>
      </c>
      <c r="K1244" s="526"/>
      <c r="L1244" s="526"/>
      <c r="M1244" s="526"/>
      <c r="N1244" s="526"/>
      <c r="O1244" s="526"/>
      <c r="P1244" s="526"/>
      <c r="Q1244" s="526"/>
      <c r="R1244" s="526"/>
      <c r="S1244" s="526"/>
      <c r="T1244" s="526"/>
      <c r="U1244" s="526"/>
      <c r="V1244" s="526"/>
      <c r="W1244" s="526"/>
      <c r="X1244" s="526"/>
      <c r="Y1244" s="526"/>
      <c r="Z1244" s="526"/>
      <c r="AA1244" s="526"/>
      <c r="AB1244" s="526"/>
      <c r="AC1244" s="526"/>
      <c r="AD1244" s="526"/>
      <c r="AE1244" s="526"/>
      <c r="AF1244" s="526"/>
      <c r="AG1244" s="526"/>
      <c r="AH1244" s="526"/>
      <c r="AI1244" s="526"/>
      <c r="AJ1244" s="526"/>
      <c r="AK1244" s="526"/>
      <c r="AL1244" s="526"/>
      <c r="AM1244" s="526"/>
      <c r="AN1244" s="526"/>
      <c r="AO1244" s="526"/>
      <c r="AP1244" s="526"/>
      <c r="AQ1244" s="526"/>
      <c r="AR1244" s="526"/>
      <c r="AS1244" s="526"/>
      <c r="AT1244" s="526"/>
      <c r="AU1244" s="526"/>
      <c r="AV1244" s="526"/>
      <c r="AW1244" s="526"/>
      <c r="AX1244" s="526"/>
      <c r="AY1244" s="526"/>
      <c r="AZ1244" s="526"/>
      <c r="BA1244" s="526"/>
      <c r="BB1244" s="526"/>
      <c r="BC1244" s="526"/>
      <c r="BD1244" s="526"/>
      <c r="BE1244" s="526"/>
      <c r="BF1244" s="526"/>
      <c r="BG1244" s="526"/>
      <c r="BH1244" s="526"/>
      <c r="BI1244" s="526"/>
      <c r="BJ1244" s="526"/>
      <c r="BK1244" s="526"/>
      <c r="BL1244" s="526"/>
      <c r="BM1244" s="526"/>
      <c r="BN1244" s="526"/>
      <c r="BO1244" s="526"/>
      <c r="BP1244" s="526"/>
      <c r="BQ1244" s="526"/>
      <c r="BR1244" s="526"/>
      <c r="BS1244" s="526"/>
      <c r="BT1244" s="526"/>
      <c r="BU1244" s="526"/>
      <c r="BV1244" s="526"/>
      <c r="BW1244" s="526"/>
      <c r="BX1244" s="526"/>
      <c r="BY1244" s="526"/>
      <c r="BZ1244" s="526"/>
      <c r="CA1244" s="526"/>
      <c r="CB1244" s="526"/>
      <c r="CC1244" s="526"/>
      <c r="CD1244" s="526"/>
      <c r="CE1244" s="526"/>
      <c r="CF1244" s="526"/>
      <c r="CG1244" s="526"/>
      <c r="CH1244" s="526"/>
      <c r="CI1244" s="526"/>
      <c r="CJ1244" s="526"/>
      <c r="CK1244" s="526"/>
      <c r="CL1244" s="526"/>
      <c r="CM1244" s="526"/>
      <c r="CN1244" s="526"/>
      <c r="CO1244" s="526"/>
      <c r="CP1244" s="526"/>
      <c r="CQ1244" s="526"/>
      <c r="CR1244" s="526"/>
      <c r="CS1244" s="526"/>
      <c r="CT1244" s="526"/>
      <c r="CU1244" s="526"/>
      <c r="CV1244" s="526"/>
      <c r="CW1244" s="526"/>
      <c r="CX1244" s="526"/>
      <c r="CY1244" s="526"/>
      <c r="CZ1244" s="526"/>
      <c r="DA1244" s="526"/>
      <c r="DB1244" s="526"/>
      <c r="DC1244" s="526"/>
      <c r="DD1244" s="526"/>
      <c r="DE1244" s="526"/>
      <c r="DF1244" s="526"/>
    </row>
    <row r="1245" spans="8:110">
      <c r="H1245" s="524">
        <f t="shared" si="156"/>
        <v>0</v>
      </c>
      <c r="K1245" s="526"/>
      <c r="L1245" s="526"/>
      <c r="M1245" s="526"/>
      <c r="N1245" s="526"/>
      <c r="O1245" s="526"/>
      <c r="P1245" s="526"/>
      <c r="Q1245" s="526"/>
      <c r="R1245" s="526"/>
      <c r="S1245" s="526"/>
      <c r="T1245" s="526"/>
      <c r="U1245" s="526"/>
      <c r="V1245" s="526"/>
      <c r="W1245" s="526"/>
      <c r="X1245" s="526"/>
      <c r="Y1245" s="526"/>
      <c r="Z1245" s="526"/>
      <c r="AA1245" s="526"/>
      <c r="AB1245" s="526"/>
      <c r="AC1245" s="526"/>
      <c r="AD1245" s="526"/>
      <c r="AE1245" s="526"/>
      <c r="AF1245" s="526"/>
      <c r="AG1245" s="526"/>
      <c r="AH1245" s="526"/>
      <c r="AI1245" s="526"/>
      <c r="AJ1245" s="526"/>
      <c r="AK1245" s="526"/>
      <c r="AL1245" s="526"/>
      <c r="AM1245" s="526"/>
      <c r="AN1245" s="526"/>
      <c r="AO1245" s="526"/>
      <c r="AP1245" s="526"/>
      <c r="AQ1245" s="526"/>
      <c r="AR1245" s="526"/>
      <c r="AS1245" s="526"/>
      <c r="AT1245" s="526"/>
      <c r="AU1245" s="526"/>
      <c r="AV1245" s="526"/>
      <c r="AW1245" s="526"/>
      <c r="AX1245" s="526"/>
      <c r="AY1245" s="526"/>
      <c r="AZ1245" s="526"/>
      <c r="BA1245" s="526"/>
      <c r="BB1245" s="526"/>
      <c r="BC1245" s="526"/>
      <c r="BD1245" s="526"/>
      <c r="BE1245" s="526"/>
      <c r="BF1245" s="526"/>
      <c r="BG1245" s="526"/>
      <c r="BH1245" s="526"/>
      <c r="BI1245" s="526"/>
      <c r="BJ1245" s="526"/>
      <c r="BK1245" s="526"/>
      <c r="BL1245" s="526"/>
      <c r="BM1245" s="526"/>
      <c r="BN1245" s="526"/>
      <c r="BO1245" s="526"/>
      <c r="BP1245" s="526"/>
      <c r="BQ1245" s="526"/>
      <c r="BR1245" s="526"/>
      <c r="BS1245" s="526"/>
      <c r="BT1245" s="526"/>
      <c r="BU1245" s="526"/>
      <c r="BV1245" s="526"/>
      <c r="BW1245" s="526"/>
      <c r="BX1245" s="526"/>
      <c r="BY1245" s="526"/>
      <c r="BZ1245" s="526"/>
      <c r="CA1245" s="526"/>
      <c r="CB1245" s="526"/>
      <c r="CC1245" s="526"/>
      <c r="CD1245" s="526"/>
      <c r="CE1245" s="526"/>
      <c r="CF1245" s="526"/>
      <c r="CG1245" s="526"/>
      <c r="CH1245" s="526"/>
      <c r="CI1245" s="526"/>
      <c r="CJ1245" s="526"/>
      <c r="CK1245" s="526"/>
      <c r="CL1245" s="526"/>
      <c r="CM1245" s="526"/>
      <c r="CN1245" s="526"/>
      <c r="CO1245" s="526"/>
      <c r="CP1245" s="526"/>
      <c r="CQ1245" s="526"/>
      <c r="CR1245" s="526"/>
      <c r="CS1245" s="526"/>
      <c r="CT1245" s="526"/>
      <c r="CU1245" s="526"/>
      <c r="CV1245" s="526"/>
      <c r="CW1245" s="526"/>
      <c r="CX1245" s="526"/>
      <c r="CY1245" s="526"/>
      <c r="CZ1245" s="526"/>
      <c r="DA1245" s="526"/>
      <c r="DB1245" s="526"/>
      <c r="DC1245" s="526"/>
      <c r="DD1245" s="526"/>
      <c r="DE1245" s="526"/>
      <c r="DF1245" s="526"/>
    </row>
    <row r="1246" spans="8:110">
      <c r="H1246" s="524">
        <f t="shared" si="156"/>
        <v>0</v>
      </c>
      <c r="K1246" s="526"/>
      <c r="L1246" s="526"/>
      <c r="M1246" s="526"/>
      <c r="N1246" s="526"/>
      <c r="O1246" s="526"/>
      <c r="P1246" s="526"/>
      <c r="Q1246" s="526"/>
      <c r="R1246" s="526"/>
      <c r="S1246" s="526"/>
      <c r="T1246" s="526"/>
      <c r="U1246" s="526"/>
      <c r="V1246" s="526"/>
      <c r="W1246" s="526"/>
      <c r="X1246" s="526"/>
      <c r="Y1246" s="526"/>
      <c r="Z1246" s="526"/>
      <c r="AA1246" s="526"/>
      <c r="AB1246" s="526"/>
      <c r="AC1246" s="526"/>
      <c r="AD1246" s="526"/>
      <c r="AE1246" s="526"/>
      <c r="AF1246" s="526"/>
      <c r="AG1246" s="526"/>
      <c r="AH1246" s="526"/>
      <c r="AI1246" s="526"/>
      <c r="AJ1246" s="526"/>
      <c r="AK1246" s="526"/>
      <c r="AL1246" s="526"/>
      <c r="AM1246" s="526"/>
      <c r="AN1246" s="526"/>
      <c r="AO1246" s="526"/>
      <c r="AP1246" s="526"/>
      <c r="AQ1246" s="526"/>
      <c r="AR1246" s="526"/>
      <c r="AS1246" s="526"/>
      <c r="AT1246" s="526"/>
      <c r="AU1246" s="526"/>
      <c r="AV1246" s="526"/>
      <c r="AW1246" s="526"/>
      <c r="AX1246" s="526"/>
      <c r="AY1246" s="526"/>
      <c r="AZ1246" s="526"/>
      <c r="BA1246" s="526"/>
      <c r="BB1246" s="526"/>
      <c r="BC1246" s="526"/>
      <c r="BD1246" s="526"/>
      <c r="BE1246" s="526"/>
      <c r="BF1246" s="526"/>
      <c r="BG1246" s="526"/>
      <c r="BH1246" s="526"/>
      <c r="BI1246" s="526"/>
      <c r="BJ1246" s="526"/>
      <c r="BK1246" s="526"/>
      <c r="BL1246" s="526"/>
      <c r="BM1246" s="526"/>
      <c r="BN1246" s="526"/>
      <c r="BO1246" s="526"/>
      <c r="BP1246" s="526"/>
      <c r="BQ1246" s="526"/>
      <c r="BR1246" s="526"/>
      <c r="BS1246" s="526"/>
      <c r="BT1246" s="526"/>
      <c r="BU1246" s="526"/>
      <c r="BV1246" s="526"/>
      <c r="BW1246" s="526"/>
      <c r="BX1246" s="526"/>
      <c r="BY1246" s="526"/>
      <c r="BZ1246" s="526"/>
      <c r="CA1246" s="526"/>
      <c r="CB1246" s="526"/>
      <c r="CC1246" s="526"/>
      <c r="CD1246" s="526"/>
      <c r="CE1246" s="526"/>
      <c r="CF1246" s="526"/>
      <c r="CG1246" s="526"/>
      <c r="CH1246" s="526"/>
      <c r="CI1246" s="526"/>
      <c r="CJ1246" s="526"/>
      <c r="CK1246" s="526"/>
      <c r="CL1246" s="526"/>
      <c r="CM1246" s="526"/>
      <c r="CN1246" s="526"/>
      <c r="CO1246" s="526"/>
      <c r="CP1246" s="526"/>
      <c r="CQ1246" s="526"/>
      <c r="CR1246" s="526"/>
      <c r="CS1246" s="526"/>
      <c r="CT1246" s="526"/>
      <c r="CU1246" s="526"/>
      <c r="CV1246" s="526"/>
      <c r="CW1246" s="526"/>
      <c r="CX1246" s="526"/>
      <c r="CY1246" s="526"/>
      <c r="CZ1246" s="526"/>
      <c r="DA1246" s="526"/>
      <c r="DB1246" s="526"/>
      <c r="DC1246" s="526"/>
      <c r="DD1246" s="526"/>
      <c r="DE1246" s="526"/>
      <c r="DF1246" s="526"/>
    </row>
    <row r="1247" spans="8:110">
      <c r="H1247" s="524">
        <f t="shared" si="156"/>
        <v>0</v>
      </c>
      <c r="K1247" s="526"/>
      <c r="L1247" s="526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526"/>
      <c r="Z1247" s="526"/>
      <c r="AA1247" s="526"/>
      <c r="AB1247" s="526"/>
      <c r="AC1247" s="526"/>
      <c r="AD1247" s="526"/>
      <c r="AE1247" s="526"/>
      <c r="AF1247" s="526"/>
      <c r="AG1247" s="526"/>
      <c r="AH1247" s="526"/>
      <c r="AI1247" s="526"/>
      <c r="AJ1247" s="526"/>
      <c r="AK1247" s="526"/>
      <c r="AL1247" s="526"/>
      <c r="AM1247" s="526"/>
      <c r="AN1247" s="526"/>
      <c r="AO1247" s="526"/>
      <c r="AP1247" s="526"/>
      <c r="AQ1247" s="526"/>
      <c r="AR1247" s="526"/>
      <c r="AS1247" s="526"/>
      <c r="AT1247" s="526"/>
      <c r="AU1247" s="526"/>
      <c r="AV1247" s="526"/>
      <c r="AW1247" s="526"/>
      <c r="AX1247" s="526"/>
      <c r="AY1247" s="526"/>
      <c r="AZ1247" s="526"/>
      <c r="BA1247" s="526"/>
      <c r="BB1247" s="526"/>
      <c r="BC1247" s="526"/>
      <c r="BD1247" s="526"/>
      <c r="BE1247" s="526"/>
      <c r="BF1247" s="526"/>
      <c r="BG1247" s="526"/>
      <c r="BH1247" s="526"/>
      <c r="BI1247" s="526"/>
      <c r="BJ1247" s="526"/>
      <c r="BK1247" s="526"/>
      <c r="BL1247" s="526"/>
      <c r="BM1247" s="526"/>
      <c r="BN1247" s="526"/>
      <c r="BO1247" s="526"/>
      <c r="BP1247" s="526"/>
      <c r="BQ1247" s="526"/>
      <c r="BR1247" s="526"/>
      <c r="BS1247" s="526"/>
      <c r="BT1247" s="526"/>
      <c r="BU1247" s="526"/>
      <c r="BV1247" s="526"/>
      <c r="BW1247" s="526"/>
      <c r="BX1247" s="526"/>
      <c r="BY1247" s="526"/>
      <c r="BZ1247" s="526"/>
      <c r="CA1247" s="526"/>
      <c r="CB1247" s="526"/>
      <c r="CC1247" s="526"/>
      <c r="CD1247" s="526"/>
      <c r="CE1247" s="526"/>
      <c r="CF1247" s="526"/>
      <c r="CG1247" s="526"/>
      <c r="CH1247" s="526"/>
      <c r="CI1247" s="526"/>
      <c r="CJ1247" s="526"/>
      <c r="CK1247" s="526"/>
      <c r="CL1247" s="526"/>
      <c r="CM1247" s="526"/>
      <c r="CN1247" s="526"/>
      <c r="CO1247" s="526"/>
      <c r="CP1247" s="526"/>
      <c r="CQ1247" s="526"/>
      <c r="CR1247" s="526"/>
      <c r="CS1247" s="526"/>
      <c r="CT1247" s="526"/>
      <c r="CU1247" s="526"/>
      <c r="CV1247" s="526"/>
      <c r="CW1247" s="526"/>
      <c r="CX1247" s="526"/>
      <c r="CY1247" s="526"/>
      <c r="CZ1247" s="526"/>
      <c r="DA1247" s="526"/>
      <c r="DB1247" s="526"/>
      <c r="DC1247" s="526"/>
      <c r="DD1247" s="526"/>
      <c r="DE1247" s="526"/>
      <c r="DF1247" s="526"/>
    </row>
    <row r="1248" spans="8:110">
      <c r="H1248" s="524">
        <f t="shared" si="156"/>
        <v>0</v>
      </c>
      <c r="K1248" s="526"/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6"/>
      <c r="Y1248" s="526"/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6"/>
      <c r="AM1248" s="526"/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26"/>
      <c r="BA1248" s="526"/>
      <c r="BB1248" s="526"/>
      <c r="BC1248" s="526"/>
      <c r="BD1248" s="526"/>
      <c r="BE1248" s="526"/>
      <c r="BF1248" s="526"/>
      <c r="BG1248" s="526"/>
      <c r="BH1248" s="526"/>
      <c r="BI1248" s="526"/>
      <c r="BJ1248" s="526"/>
      <c r="BK1248" s="526"/>
      <c r="BL1248" s="526"/>
      <c r="BM1248" s="526"/>
      <c r="BN1248" s="526"/>
      <c r="BO1248" s="526"/>
      <c r="BP1248" s="526"/>
      <c r="BQ1248" s="526"/>
      <c r="BR1248" s="526"/>
      <c r="BS1248" s="526"/>
      <c r="BT1248" s="526"/>
      <c r="BU1248" s="526"/>
      <c r="BV1248" s="526"/>
      <c r="BW1248" s="526"/>
      <c r="BX1248" s="526"/>
      <c r="BY1248" s="526"/>
      <c r="BZ1248" s="526"/>
      <c r="CA1248" s="526"/>
      <c r="CB1248" s="526"/>
      <c r="CC1248" s="526"/>
      <c r="CD1248" s="526"/>
      <c r="CE1248" s="526"/>
      <c r="CF1248" s="526"/>
      <c r="CG1248" s="526"/>
      <c r="CH1248" s="526"/>
      <c r="CI1248" s="526"/>
      <c r="CJ1248" s="526"/>
      <c r="CK1248" s="526"/>
      <c r="CL1248" s="526"/>
      <c r="CM1248" s="526"/>
      <c r="CN1248" s="526"/>
      <c r="CO1248" s="526"/>
      <c r="CP1248" s="526"/>
      <c r="CQ1248" s="526"/>
      <c r="CR1248" s="526"/>
      <c r="CS1248" s="526"/>
      <c r="CT1248" s="526"/>
      <c r="CU1248" s="526"/>
      <c r="CV1248" s="526"/>
      <c r="CW1248" s="526"/>
      <c r="CX1248" s="526"/>
      <c r="CY1248" s="526"/>
      <c r="CZ1248" s="526"/>
      <c r="DA1248" s="526"/>
      <c r="DB1248" s="526"/>
      <c r="DC1248" s="526"/>
      <c r="DD1248" s="526"/>
      <c r="DE1248" s="526"/>
      <c r="DF1248" s="526"/>
    </row>
    <row r="1249" spans="8:110">
      <c r="H1249" s="524">
        <f t="shared" si="156"/>
        <v>0</v>
      </c>
      <c r="K1249" s="526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6"/>
      <c r="Y1249" s="526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6"/>
      <c r="AM1249" s="526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26"/>
      <c r="BA1249" s="526"/>
      <c r="BB1249" s="526"/>
      <c r="BC1249" s="526"/>
      <c r="BD1249" s="526"/>
      <c r="BE1249" s="526"/>
      <c r="BF1249" s="526"/>
      <c r="BG1249" s="526"/>
      <c r="BH1249" s="526"/>
      <c r="BI1249" s="526"/>
      <c r="BJ1249" s="526"/>
      <c r="BK1249" s="526"/>
      <c r="BL1249" s="526"/>
      <c r="BM1249" s="526"/>
      <c r="BN1249" s="526"/>
      <c r="BO1249" s="526"/>
      <c r="BP1249" s="526"/>
      <c r="BQ1249" s="526"/>
      <c r="BR1249" s="526"/>
      <c r="BS1249" s="526"/>
      <c r="BT1249" s="526"/>
      <c r="BU1249" s="526"/>
      <c r="BV1249" s="526"/>
      <c r="BW1249" s="526"/>
      <c r="BX1249" s="526"/>
      <c r="BY1249" s="526"/>
      <c r="BZ1249" s="526"/>
      <c r="CA1249" s="526"/>
      <c r="CB1249" s="526"/>
      <c r="CC1249" s="526"/>
      <c r="CD1249" s="526"/>
      <c r="CE1249" s="526"/>
      <c r="CF1249" s="526"/>
      <c r="CG1249" s="526"/>
      <c r="CH1249" s="526"/>
      <c r="CI1249" s="526"/>
      <c r="CJ1249" s="526"/>
      <c r="CK1249" s="526"/>
      <c r="CL1249" s="526"/>
      <c r="CM1249" s="526"/>
      <c r="CN1249" s="526"/>
      <c r="CO1249" s="526"/>
      <c r="CP1249" s="526"/>
      <c r="CQ1249" s="526"/>
      <c r="CR1249" s="526"/>
      <c r="CS1249" s="526"/>
      <c r="CT1249" s="526"/>
      <c r="CU1249" s="526"/>
      <c r="CV1249" s="526"/>
      <c r="CW1249" s="526"/>
      <c r="CX1249" s="526"/>
      <c r="CY1249" s="526"/>
      <c r="CZ1249" s="526"/>
      <c r="DA1249" s="526"/>
      <c r="DB1249" s="526"/>
      <c r="DC1249" s="526"/>
      <c r="DD1249" s="526"/>
      <c r="DE1249" s="526"/>
      <c r="DF1249" s="526"/>
    </row>
    <row r="1250" spans="8:110">
      <c r="H1250" s="524">
        <f t="shared" si="156"/>
        <v>0</v>
      </c>
      <c r="K1250" s="526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6"/>
      <c r="Y1250" s="526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6"/>
      <c r="AM1250" s="526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26"/>
      <c r="BA1250" s="526"/>
      <c r="BB1250" s="526"/>
      <c r="BC1250" s="526"/>
      <c r="BD1250" s="526"/>
      <c r="BE1250" s="526"/>
      <c r="BF1250" s="526"/>
      <c r="BG1250" s="526"/>
      <c r="BH1250" s="526"/>
      <c r="BI1250" s="526"/>
      <c r="BJ1250" s="526"/>
      <c r="BK1250" s="526"/>
      <c r="BL1250" s="526"/>
      <c r="BM1250" s="526"/>
      <c r="BN1250" s="526"/>
      <c r="BO1250" s="526"/>
      <c r="BP1250" s="526"/>
      <c r="BQ1250" s="526"/>
      <c r="BR1250" s="526"/>
      <c r="BS1250" s="526"/>
      <c r="BT1250" s="526"/>
      <c r="BU1250" s="526"/>
      <c r="BV1250" s="526"/>
      <c r="BW1250" s="526"/>
      <c r="BX1250" s="526"/>
      <c r="BY1250" s="526"/>
      <c r="BZ1250" s="526"/>
      <c r="CA1250" s="526"/>
      <c r="CB1250" s="526"/>
      <c r="CC1250" s="526"/>
      <c r="CD1250" s="526"/>
      <c r="CE1250" s="526"/>
      <c r="CF1250" s="526"/>
      <c r="CG1250" s="526"/>
      <c r="CH1250" s="526"/>
      <c r="CI1250" s="526"/>
      <c r="CJ1250" s="526"/>
      <c r="CK1250" s="526"/>
      <c r="CL1250" s="526"/>
      <c r="CM1250" s="526"/>
      <c r="CN1250" s="526"/>
      <c r="CO1250" s="526"/>
      <c r="CP1250" s="526"/>
      <c r="CQ1250" s="526"/>
      <c r="CR1250" s="526"/>
      <c r="CS1250" s="526"/>
      <c r="CT1250" s="526"/>
      <c r="CU1250" s="526"/>
      <c r="CV1250" s="526"/>
      <c r="CW1250" s="526"/>
      <c r="CX1250" s="526"/>
      <c r="CY1250" s="526"/>
      <c r="CZ1250" s="526"/>
      <c r="DA1250" s="526"/>
      <c r="DB1250" s="526"/>
      <c r="DC1250" s="526"/>
      <c r="DD1250" s="526"/>
      <c r="DE1250" s="526"/>
      <c r="DF1250" s="526"/>
    </row>
    <row r="1251" spans="8:110">
      <c r="H1251" s="524">
        <f t="shared" si="156"/>
        <v>0</v>
      </c>
      <c r="K1251" s="526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6"/>
      <c r="Y1251" s="526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6"/>
      <c r="AM1251" s="526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26"/>
      <c r="BA1251" s="526"/>
      <c r="BB1251" s="526"/>
      <c r="BC1251" s="526"/>
      <c r="BD1251" s="526"/>
      <c r="BE1251" s="526"/>
      <c r="BF1251" s="526"/>
      <c r="BG1251" s="526"/>
      <c r="BH1251" s="526"/>
      <c r="BI1251" s="526"/>
      <c r="BJ1251" s="526"/>
      <c r="BK1251" s="526"/>
      <c r="BL1251" s="526"/>
      <c r="BM1251" s="526"/>
      <c r="BN1251" s="526"/>
      <c r="BO1251" s="526"/>
      <c r="BP1251" s="526"/>
      <c r="BQ1251" s="526"/>
      <c r="BR1251" s="526"/>
      <c r="BS1251" s="526"/>
      <c r="BT1251" s="526"/>
      <c r="BU1251" s="526"/>
      <c r="BV1251" s="526"/>
      <c r="BW1251" s="526"/>
      <c r="BX1251" s="526"/>
      <c r="BY1251" s="526"/>
      <c r="BZ1251" s="526"/>
      <c r="CA1251" s="526"/>
      <c r="CB1251" s="526"/>
      <c r="CC1251" s="526"/>
      <c r="CD1251" s="526"/>
      <c r="CE1251" s="526"/>
      <c r="CF1251" s="526"/>
      <c r="CG1251" s="526"/>
      <c r="CH1251" s="526"/>
      <c r="CI1251" s="526"/>
      <c r="CJ1251" s="526"/>
      <c r="CK1251" s="526"/>
      <c r="CL1251" s="526"/>
      <c r="CM1251" s="526"/>
      <c r="CN1251" s="526"/>
      <c r="CO1251" s="526"/>
      <c r="CP1251" s="526"/>
      <c r="CQ1251" s="526"/>
      <c r="CR1251" s="526"/>
      <c r="CS1251" s="526"/>
      <c r="CT1251" s="526"/>
      <c r="CU1251" s="526"/>
      <c r="CV1251" s="526"/>
      <c r="CW1251" s="526"/>
      <c r="CX1251" s="526"/>
      <c r="CY1251" s="526"/>
      <c r="CZ1251" s="526"/>
      <c r="DA1251" s="526"/>
      <c r="DB1251" s="526"/>
      <c r="DC1251" s="526"/>
      <c r="DD1251" s="526"/>
      <c r="DE1251" s="526"/>
      <c r="DF1251" s="526"/>
    </row>
    <row r="1252" spans="8:110">
      <c r="H1252" s="524">
        <f t="shared" si="156"/>
        <v>0</v>
      </c>
      <c r="K1252" s="526"/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6"/>
      <c r="Y1252" s="526"/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6"/>
      <c r="AM1252" s="526"/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26"/>
      <c r="BA1252" s="526"/>
      <c r="BB1252" s="526"/>
      <c r="BC1252" s="526"/>
      <c r="BD1252" s="526"/>
      <c r="BE1252" s="526"/>
      <c r="BF1252" s="526"/>
      <c r="BG1252" s="526"/>
      <c r="BH1252" s="526"/>
      <c r="BI1252" s="526"/>
      <c r="BJ1252" s="526"/>
      <c r="BK1252" s="526"/>
      <c r="BL1252" s="526"/>
      <c r="BM1252" s="526"/>
      <c r="BN1252" s="526"/>
      <c r="BO1252" s="526"/>
      <c r="BP1252" s="526"/>
      <c r="BQ1252" s="526"/>
      <c r="BR1252" s="526"/>
      <c r="BS1252" s="526"/>
      <c r="BT1252" s="526"/>
      <c r="BU1252" s="526"/>
      <c r="BV1252" s="526"/>
      <c r="BW1252" s="526"/>
      <c r="BX1252" s="526"/>
      <c r="BY1252" s="526"/>
      <c r="BZ1252" s="526"/>
      <c r="CA1252" s="526"/>
      <c r="CB1252" s="526"/>
      <c r="CC1252" s="526"/>
      <c r="CD1252" s="526"/>
      <c r="CE1252" s="526"/>
      <c r="CF1252" s="526"/>
      <c r="CG1252" s="526"/>
      <c r="CH1252" s="526"/>
      <c r="CI1252" s="526"/>
      <c r="CJ1252" s="526"/>
      <c r="CK1252" s="526"/>
      <c r="CL1252" s="526"/>
      <c r="CM1252" s="526"/>
      <c r="CN1252" s="526"/>
      <c r="CO1252" s="526"/>
      <c r="CP1252" s="526"/>
      <c r="CQ1252" s="526"/>
      <c r="CR1252" s="526"/>
      <c r="CS1252" s="526"/>
      <c r="CT1252" s="526"/>
      <c r="CU1252" s="526"/>
      <c r="CV1252" s="526"/>
      <c r="CW1252" s="526"/>
      <c r="CX1252" s="526"/>
      <c r="CY1252" s="526"/>
      <c r="CZ1252" s="526"/>
      <c r="DA1252" s="526"/>
      <c r="DB1252" s="526"/>
      <c r="DC1252" s="526"/>
      <c r="DD1252" s="526"/>
      <c r="DE1252" s="526"/>
      <c r="DF1252" s="526"/>
    </row>
    <row r="1253" spans="8:110">
      <c r="H1253" s="524">
        <f t="shared" si="156"/>
        <v>0</v>
      </c>
      <c r="K1253" s="526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6"/>
      <c r="Y1253" s="526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6"/>
      <c r="AM1253" s="526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26"/>
      <c r="BA1253" s="526"/>
      <c r="BB1253" s="526"/>
      <c r="BC1253" s="526"/>
      <c r="BD1253" s="526"/>
      <c r="BE1253" s="526"/>
      <c r="BF1253" s="526"/>
      <c r="BG1253" s="526"/>
      <c r="BH1253" s="526"/>
      <c r="BI1253" s="526"/>
      <c r="BJ1253" s="526"/>
      <c r="BK1253" s="526"/>
      <c r="BL1253" s="526"/>
      <c r="BM1253" s="526"/>
      <c r="BN1253" s="526"/>
      <c r="BO1253" s="526"/>
      <c r="BP1253" s="526"/>
      <c r="BQ1253" s="526"/>
      <c r="BR1253" s="526"/>
      <c r="BS1253" s="526"/>
      <c r="BT1253" s="526"/>
      <c r="BU1253" s="526"/>
      <c r="BV1253" s="526"/>
      <c r="BW1253" s="526"/>
      <c r="BX1253" s="526"/>
      <c r="BY1253" s="526"/>
      <c r="BZ1253" s="526"/>
      <c r="CA1253" s="526"/>
      <c r="CB1253" s="526"/>
      <c r="CC1253" s="526"/>
      <c r="CD1253" s="526"/>
      <c r="CE1253" s="526"/>
      <c r="CF1253" s="526"/>
      <c r="CG1253" s="526"/>
      <c r="CH1253" s="526"/>
      <c r="CI1253" s="526"/>
      <c r="CJ1253" s="526"/>
      <c r="CK1253" s="526"/>
      <c r="CL1253" s="526"/>
      <c r="CM1253" s="526"/>
      <c r="CN1253" s="526"/>
      <c r="CO1253" s="526"/>
      <c r="CP1253" s="526"/>
      <c r="CQ1253" s="526"/>
      <c r="CR1253" s="526"/>
      <c r="CS1253" s="526"/>
      <c r="CT1253" s="526"/>
      <c r="CU1253" s="526"/>
      <c r="CV1253" s="526"/>
      <c r="CW1253" s="526"/>
      <c r="CX1253" s="526"/>
      <c r="CY1253" s="526"/>
      <c r="CZ1253" s="526"/>
      <c r="DA1253" s="526"/>
      <c r="DB1253" s="526"/>
      <c r="DC1253" s="526"/>
      <c r="DD1253" s="526"/>
      <c r="DE1253" s="526"/>
      <c r="DF1253" s="526"/>
    </row>
    <row r="1254" spans="8:110">
      <c r="H1254" s="524">
        <f t="shared" si="156"/>
        <v>0</v>
      </c>
      <c r="K1254" s="526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6"/>
      <c r="Y1254" s="526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6"/>
      <c r="AM1254" s="526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26"/>
      <c r="BA1254" s="526"/>
      <c r="BB1254" s="526"/>
      <c r="BC1254" s="526"/>
      <c r="BD1254" s="526"/>
      <c r="BE1254" s="526"/>
      <c r="BF1254" s="526"/>
      <c r="BG1254" s="526"/>
      <c r="BH1254" s="526"/>
      <c r="BI1254" s="526"/>
      <c r="BJ1254" s="526"/>
      <c r="BK1254" s="526"/>
      <c r="BL1254" s="526"/>
      <c r="BM1254" s="526"/>
      <c r="BN1254" s="526"/>
      <c r="BO1254" s="526"/>
      <c r="BP1254" s="526"/>
      <c r="BQ1254" s="526"/>
      <c r="BR1254" s="526"/>
      <c r="BS1254" s="526"/>
      <c r="BT1254" s="526"/>
      <c r="BU1254" s="526"/>
      <c r="BV1254" s="526"/>
      <c r="BW1254" s="526"/>
      <c r="BX1254" s="526"/>
      <c r="BY1254" s="526"/>
      <c r="BZ1254" s="526"/>
      <c r="CA1254" s="526"/>
      <c r="CB1254" s="526"/>
      <c r="CC1254" s="526"/>
      <c r="CD1254" s="526"/>
      <c r="CE1254" s="526"/>
      <c r="CF1254" s="526"/>
      <c r="CG1254" s="526"/>
      <c r="CH1254" s="526"/>
      <c r="CI1254" s="526"/>
      <c r="CJ1254" s="526"/>
      <c r="CK1254" s="526"/>
      <c r="CL1254" s="526"/>
      <c r="CM1254" s="526"/>
      <c r="CN1254" s="526"/>
      <c r="CO1254" s="526"/>
      <c r="CP1254" s="526"/>
      <c r="CQ1254" s="526"/>
      <c r="CR1254" s="526"/>
      <c r="CS1254" s="526"/>
      <c r="CT1254" s="526"/>
      <c r="CU1254" s="526"/>
      <c r="CV1254" s="526"/>
      <c r="CW1254" s="526"/>
      <c r="CX1254" s="526"/>
      <c r="CY1254" s="526"/>
      <c r="CZ1254" s="526"/>
      <c r="DA1254" s="526"/>
      <c r="DB1254" s="526"/>
      <c r="DC1254" s="526"/>
      <c r="DD1254" s="526"/>
      <c r="DE1254" s="526"/>
      <c r="DF1254" s="526"/>
    </row>
    <row r="1255" spans="8:110">
      <c r="H1255" s="524">
        <f t="shared" si="156"/>
        <v>0</v>
      </c>
      <c r="K1255" s="526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6"/>
      <c r="Y1255" s="526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6"/>
      <c r="AM1255" s="526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26"/>
      <c r="BA1255" s="526"/>
      <c r="BB1255" s="526"/>
      <c r="BC1255" s="526"/>
      <c r="BD1255" s="526"/>
      <c r="BE1255" s="526"/>
      <c r="BF1255" s="526"/>
      <c r="BG1255" s="526"/>
      <c r="BH1255" s="526"/>
      <c r="BI1255" s="526"/>
      <c r="BJ1255" s="526"/>
      <c r="BK1255" s="526"/>
      <c r="BL1255" s="526"/>
      <c r="BM1255" s="526"/>
      <c r="BN1255" s="526"/>
      <c r="BO1255" s="526"/>
      <c r="BP1255" s="526"/>
      <c r="BQ1255" s="526"/>
      <c r="BR1255" s="526"/>
      <c r="BS1255" s="526"/>
      <c r="BT1255" s="526"/>
      <c r="BU1255" s="526"/>
      <c r="BV1255" s="526"/>
      <c r="BW1255" s="526"/>
      <c r="BX1255" s="526"/>
      <c r="BY1255" s="526"/>
      <c r="BZ1255" s="526"/>
      <c r="CA1255" s="526"/>
      <c r="CB1255" s="526"/>
      <c r="CC1255" s="526"/>
      <c r="CD1255" s="526"/>
      <c r="CE1255" s="526"/>
      <c r="CF1255" s="526"/>
      <c r="CG1255" s="526"/>
      <c r="CH1255" s="526"/>
      <c r="CI1255" s="526"/>
      <c r="CJ1255" s="526"/>
      <c r="CK1255" s="526"/>
      <c r="CL1255" s="526"/>
      <c r="CM1255" s="526"/>
      <c r="CN1255" s="526"/>
      <c r="CO1255" s="526"/>
      <c r="CP1255" s="526"/>
      <c r="CQ1255" s="526"/>
      <c r="CR1255" s="526"/>
      <c r="CS1255" s="526"/>
      <c r="CT1255" s="526"/>
      <c r="CU1255" s="526"/>
      <c r="CV1255" s="526"/>
      <c r="CW1255" s="526"/>
      <c r="CX1255" s="526"/>
      <c r="CY1255" s="526"/>
      <c r="CZ1255" s="526"/>
      <c r="DA1255" s="526"/>
      <c r="DB1255" s="526"/>
      <c r="DC1255" s="526"/>
      <c r="DD1255" s="526"/>
      <c r="DE1255" s="526"/>
      <c r="DF1255" s="526"/>
    </row>
    <row r="1256" spans="8:110">
      <c r="H1256" s="524">
        <f t="shared" si="156"/>
        <v>0</v>
      </c>
      <c r="K1256" s="526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6"/>
      <c r="Y1256" s="526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6"/>
      <c r="AM1256" s="526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26"/>
      <c r="BA1256" s="526"/>
      <c r="BB1256" s="526"/>
      <c r="BC1256" s="526"/>
      <c r="BD1256" s="526"/>
      <c r="BE1256" s="526"/>
      <c r="BF1256" s="526"/>
      <c r="BG1256" s="526"/>
      <c r="BH1256" s="526"/>
      <c r="BI1256" s="526"/>
      <c r="BJ1256" s="526"/>
      <c r="BK1256" s="526"/>
      <c r="BL1256" s="526"/>
      <c r="BM1256" s="526"/>
      <c r="BN1256" s="526"/>
      <c r="BO1256" s="526"/>
      <c r="BP1256" s="526"/>
      <c r="BQ1256" s="526"/>
      <c r="BR1256" s="526"/>
      <c r="BS1256" s="526"/>
      <c r="BT1256" s="526"/>
      <c r="BU1256" s="526"/>
      <c r="BV1256" s="526"/>
      <c r="BW1256" s="526"/>
      <c r="BX1256" s="526"/>
      <c r="BY1256" s="526"/>
      <c r="BZ1256" s="526"/>
      <c r="CA1256" s="526"/>
      <c r="CB1256" s="526"/>
      <c r="CC1256" s="526"/>
      <c r="CD1256" s="526"/>
      <c r="CE1256" s="526"/>
      <c r="CF1256" s="526"/>
      <c r="CG1256" s="526"/>
      <c r="CH1256" s="526"/>
      <c r="CI1256" s="526"/>
      <c r="CJ1256" s="526"/>
      <c r="CK1256" s="526"/>
      <c r="CL1256" s="526"/>
      <c r="CM1256" s="526"/>
      <c r="CN1256" s="526"/>
      <c r="CO1256" s="526"/>
      <c r="CP1256" s="526"/>
      <c r="CQ1256" s="526"/>
      <c r="CR1256" s="526"/>
      <c r="CS1256" s="526"/>
      <c r="CT1256" s="526"/>
      <c r="CU1256" s="526"/>
      <c r="CV1256" s="526"/>
      <c r="CW1256" s="526"/>
      <c r="CX1256" s="526"/>
      <c r="CY1256" s="526"/>
      <c r="CZ1256" s="526"/>
      <c r="DA1256" s="526"/>
      <c r="DB1256" s="526"/>
      <c r="DC1256" s="526"/>
      <c r="DD1256" s="526"/>
      <c r="DE1256" s="526"/>
      <c r="DF1256" s="526"/>
    </row>
    <row r="1257" spans="8:110">
      <c r="H1257" s="524">
        <f t="shared" si="156"/>
        <v>0</v>
      </c>
      <c r="K1257" s="526"/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6"/>
      <c r="Y1257" s="526"/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6"/>
      <c r="AM1257" s="526"/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26"/>
      <c r="BA1257" s="526"/>
      <c r="BB1257" s="526"/>
      <c r="BC1257" s="526"/>
      <c r="BD1257" s="526"/>
      <c r="BE1257" s="526"/>
      <c r="BF1257" s="526"/>
      <c r="BG1257" s="526"/>
      <c r="BH1257" s="526"/>
      <c r="BI1257" s="526"/>
      <c r="BJ1257" s="526"/>
      <c r="BK1257" s="526"/>
      <c r="BL1257" s="526"/>
      <c r="BM1257" s="526"/>
      <c r="BN1257" s="526"/>
      <c r="BO1257" s="526"/>
      <c r="BP1257" s="526"/>
      <c r="BQ1257" s="526"/>
      <c r="BR1257" s="526"/>
      <c r="BS1257" s="526"/>
      <c r="BT1257" s="526"/>
      <c r="BU1257" s="526"/>
      <c r="BV1257" s="526"/>
      <c r="BW1257" s="526"/>
      <c r="BX1257" s="526"/>
      <c r="BY1257" s="526"/>
      <c r="BZ1257" s="526"/>
      <c r="CA1257" s="526"/>
      <c r="CB1257" s="526"/>
      <c r="CC1257" s="526"/>
      <c r="CD1257" s="526"/>
      <c r="CE1257" s="526"/>
      <c r="CF1257" s="526"/>
      <c r="CG1257" s="526"/>
      <c r="CH1257" s="526"/>
      <c r="CI1257" s="526"/>
      <c r="CJ1257" s="526"/>
      <c r="CK1257" s="526"/>
      <c r="CL1257" s="526"/>
      <c r="CM1257" s="526"/>
      <c r="CN1257" s="526"/>
      <c r="CO1257" s="526"/>
      <c r="CP1257" s="526"/>
      <c r="CQ1257" s="526"/>
      <c r="CR1257" s="526"/>
      <c r="CS1257" s="526"/>
      <c r="CT1257" s="526"/>
      <c r="CU1257" s="526"/>
      <c r="CV1257" s="526"/>
      <c r="CW1257" s="526"/>
      <c r="CX1257" s="526"/>
      <c r="CY1257" s="526"/>
      <c r="CZ1257" s="526"/>
      <c r="DA1257" s="526"/>
      <c r="DB1257" s="526"/>
      <c r="DC1257" s="526"/>
      <c r="DD1257" s="526"/>
      <c r="DE1257" s="526"/>
      <c r="DF1257" s="526"/>
    </row>
    <row r="1258" spans="8:110">
      <c r="H1258" s="524">
        <f t="shared" si="156"/>
        <v>0</v>
      </c>
      <c r="K1258" s="526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6"/>
      <c r="Y1258" s="526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6"/>
      <c r="AM1258" s="526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26"/>
      <c r="BA1258" s="526"/>
      <c r="BB1258" s="526"/>
      <c r="BC1258" s="526"/>
      <c r="BD1258" s="526"/>
      <c r="BE1258" s="526"/>
      <c r="BF1258" s="526"/>
      <c r="BG1258" s="526"/>
      <c r="BH1258" s="526"/>
      <c r="BI1258" s="526"/>
      <c r="BJ1258" s="526"/>
      <c r="BK1258" s="526"/>
      <c r="BL1258" s="526"/>
      <c r="BM1258" s="526"/>
      <c r="BN1258" s="526"/>
      <c r="BO1258" s="526"/>
      <c r="BP1258" s="526"/>
      <c r="BQ1258" s="526"/>
      <c r="BR1258" s="526"/>
      <c r="BS1258" s="526"/>
      <c r="BT1258" s="526"/>
      <c r="BU1258" s="526"/>
      <c r="BV1258" s="526"/>
      <c r="BW1258" s="526"/>
      <c r="BX1258" s="526"/>
      <c r="BY1258" s="526"/>
      <c r="BZ1258" s="526"/>
      <c r="CA1258" s="526"/>
      <c r="CB1258" s="526"/>
      <c r="CC1258" s="526"/>
      <c r="CD1258" s="526"/>
      <c r="CE1258" s="526"/>
      <c r="CF1258" s="526"/>
      <c r="CG1258" s="526"/>
      <c r="CH1258" s="526"/>
      <c r="CI1258" s="526"/>
      <c r="CJ1258" s="526"/>
      <c r="CK1258" s="526"/>
      <c r="CL1258" s="526"/>
      <c r="CM1258" s="526"/>
      <c r="CN1258" s="526"/>
      <c r="CO1258" s="526"/>
      <c r="CP1258" s="526"/>
      <c r="CQ1258" s="526"/>
      <c r="CR1258" s="526"/>
      <c r="CS1258" s="526"/>
      <c r="CT1258" s="526"/>
      <c r="CU1258" s="526"/>
      <c r="CV1258" s="526"/>
      <c r="CW1258" s="526"/>
      <c r="CX1258" s="526"/>
      <c r="CY1258" s="526"/>
      <c r="CZ1258" s="526"/>
      <c r="DA1258" s="526"/>
      <c r="DB1258" s="526"/>
      <c r="DC1258" s="526"/>
      <c r="DD1258" s="526"/>
      <c r="DE1258" s="526"/>
      <c r="DF1258" s="526"/>
    </row>
    <row r="1259" spans="8:110">
      <c r="H1259" s="524">
        <f t="shared" si="156"/>
        <v>0</v>
      </c>
      <c r="K1259" s="526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6"/>
      <c r="Y1259" s="526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6"/>
      <c r="AM1259" s="526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26"/>
      <c r="BA1259" s="526"/>
      <c r="BB1259" s="526"/>
      <c r="BC1259" s="526"/>
      <c r="BD1259" s="526"/>
      <c r="BE1259" s="526"/>
      <c r="BF1259" s="526"/>
      <c r="BG1259" s="526"/>
      <c r="BH1259" s="526"/>
      <c r="BI1259" s="526"/>
      <c r="BJ1259" s="526"/>
      <c r="BK1259" s="526"/>
      <c r="BL1259" s="526"/>
      <c r="BM1259" s="526"/>
      <c r="BN1259" s="526"/>
      <c r="BO1259" s="526"/>
      <c r="BP1259" s="526"/>
      <c r="BQ1259" s="526"/>
      <c r="BR1259" s="526"/>
      <c r="BS1259" s="526"/>
      <c r="BT1259" s="526"/>
      <c r="BU1259" s="526"/>
      <c r="BV1259" s="526"/>
      <c r="BW1259" s="526"/>
      <c r="BX1259" s="526"/>
      <c r="BY1259" s="526"/>
      <c r="BZ1259" s="526"/>
      <c r="CA1259" s="526"/>
      <c r="CB1259" s="526"/>
      <c r="CC1259" s="526"/>
      <c r="CD1259" s="526"/>
      <c r="CE1259" s="526"/>
      <c r="CF1259" s="526"/>
      <c r="CG1259" s="526"/>
      <c r="CH1259" s="526"/>
      <c r="CI1259" s="526"/>
      <c r="CJ1259" s="526"/>
      <c r="CK1259" s="526"/>
      <c r="CL1259" s="526"/>
      <c r="CM1259" s="526"/>
      <c r="CN1259" s="526"/>
      <c r="CO1259" s="526"/>
      <c r="CP1259" s="526"/>
      <c r="CQ1259" s="526"/>
      <c r="CR1259" s="526"/>
      <c r="CS1259" s="526"/>
      <c r="CT1259" s="526"/>
      <c r="CU1259" s="526"/>
      <c r="CV1259" s="526"/>
      <c r="CW1259" s="526"/>
      <c r="CX1259" s="526"/>
      <c r="CY1259" s="526"/>
      <c r="CZ1259" s="526"/>
      <c r="DA1259" s="526"/>
      <c r="DB1259" s="526"/>
      <c r="DC1259" s="526"/>
      <c r="DD1259" s="526"/>
      <c r="DE1259" s="526"/>
      <c r="DF1259" s="526"/>
    </row>
    <row r="1260" spans="8:110">
      <c r="H1260" s="524">
        <f t="shared" si="156"/>
        <v>0</v>
      </c>
      <c r="K1260" s="526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6"/>
      <c r="Y1260" s="526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6"/>
      <c r="AM1260" s="526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26"/>
      <c r="BA1260" s="526"/>
      <c r="BB1260" s="526"/>
      <c r="BC1260" s="526"/>
      <c r="BD1260" s="526"/>
      <c r="BE1260" s="526"/>
      <c r="BF1260" s="526"/>
      <c r="BG1260" s="526"/>
      <c r="BH1260" s="526"/>
      <c r="BI1260" s="526"/>
      <c r="BJ1260" s="526"/>
      <c r="BK1260" s="526"/>
      <c r="BL1260" s="526"/>
      <c r="BM1260" s="526"/>
      <c r="BN1260" s="526"/>
      <c r="BO1260" s="526"/>
      <c r="BP1260" s="526"/>
      <c r="BQ1260" s="526"/>
      <c r="BR1260" s="526"/>
      <c r="BS1260" s="526"/>
      <c r="BT1260" s="526"/>
      <c r="BU1260" s="526"/>
      <c r="BV1260" s="526"/>
      <c r="BW1260" s="526"/>
      <c r="BX1260" s="526"/>
      <c r="BY1260" s="526"/>
      <c r="BZ1260" s="526"/>
      <c r="CA1260" s="526"/>
      <c r="CB1260" s="526"/>
      <c r="CC1260" s="526"/>
      <c r="CD1260" s="526"/>
      <c r="CE1260" s="526"/>
      <c r="CF1260" s="526"/>
      <c r="CG1260" s="526"/>
      <c r="CH1260" s="526"/>
      <c r="CI1260" s="526"/>
      <c r="CJ1260" s="526"/>
      <c r="CK1260" s="526"/>
      <c r="CL1260" s="526"/>
      <c r="CM1260" s="526"/>
      <c r="CN1260" s="526"/>
      <c r="CO1260" s="526"/>
      <c r="CP1260" s="526"/>
      <c r="CQ1260" s="526"/>
      <c r="CR1260" s="526"/>
      <c r="CS1260" s="526"/>
      <c r="CT1260" s="526"/>
      <c r="CU1260" s="526"/>
      <c r="CV1260" s="526"/>
      <c r="CW1260" s="526"/>
      <c r="CX1260" s="526"/>
      <c r="CY1260" s="526"/>
      <c r="CZ1260" s="526"/>
      <c r="DA1260" s="526"/>
      <c r="DB1260" s="526"/>
      <c r="DC1260" s="526"/>
      <c r="DD1260" s="526"/>
      <c r="DE1260" s="526"/>
      <c r="DF1260" s="526"/>
    </row>
    <row r="1261" spans="8:110">
      <c r="H1261" s="524">
        <f t="shared" si="156"/>
        <v>0</v>
      </c>
      <c r="K1261" s="526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6"/>
      <c r="BA1261" s="526"/>
      <c r="BB1261" s="526"/>
      <c r="BC1261" s="526"/>
      <c r="BD1261" s="526"/>
      <c r="BE1261" s="526"/>
      <c r="BF1261" s="526"/>
      <c r="BG1261" s="526"/>
      <c r="BH1261" s="526"/>
      <c r="BI1261" s="526"/>
      <c r="BJ1261" s="526"/>
      <c r="BK1261" s="526"/>
      <c r="BL1261" s="526"/>
      <c r="BM1261" s="526"/>
      <c r="BN1261" s="526"/>
      <c r="BO1261" s="526"/>
      <c r="BP1261" s="526"/>
      <c r="BQ1261" s="526"/>
      <c r="BR1261" s="526"/>
      <c r="BS1261" s="526"/>
      <c r="BT1261" s="526"/>
      <c r="BU1261" s="526"/>
      <c r="BV1261" s="526"/>
      <c r="BW1261" s="526"/>
      <c r="BX1261" s="526"/>
      <c r="BY1261" s="526"/>
      <c r="BZ1261" s="526"/>
      <c r="CA1261" s="526"/>
      <c r="CB1261" s="526"/>
      <c r="CC1261" s="526"/>
      <c r="CD1261" s="526"/>
      <c r="CE1261" s="526"/>
      <c r="CF1261" s="526"/>
      <c r="CG1261" s="526"/>
      <c r="CH1261" s="526"/>
      <c r="CI1261" s="526"/>
      <c r="CJ1261" s="526"/>
      <c r="CK1261" s="526"/>
      <c r="CL1261" s="526"/>
      <c r="CM1261" s="526"/>
      <c r="CN1261" s="526"/>
      <c r="CO1261" s="526"/>
      <c r="CP1261" s="526"/>
      <c r="CQ1261" s="526"/>
      <c r="CR1261" s="526"/>
      <c r="CS1261" s="526"/>
      <c r="CT1261" s="526"/>
      <c r="CU1261" s="526"/>
      <c r="CV1261" s="526"/>
      <c r="CW1261" s="526"/>
      <c r="CX1261" s="526"/>
      <c r="CY1261" s="526"/>
      <c r="CZ1261" s="526"/>
      <c r="DA1261" s="526"/>
      <c r="DB1261" s="526"/>
      <c r="DC1261" s="526"/>
      <c r="DD1261" s="526"/>
      <c r="DE1261" s="526"/>
      <c r="DF1261" s="526"/>
    </row>
    <row r="1262" spans="8:110">
      <c r="H1262" s="524">
        <f t="shared" ref="H1262:H1325" si="157">D1262-C1262</f>
        <v>0</v>
      </c>
      <c r="K1262" s="526"/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6"/>
      <c r="BA1262" s="526"/>
      <c r="BB1262" s="526"/>
      <c r="BC1262" s="526"/>
      <c r="BD1262" s="526"/>
      <c r="BE1262" s="526"/>
      <c r="BF1262" s="526"/>
      <c r="BG1262" s="526"/>
      <c r="BH1262" s="526"/>
      <c r="BI1262" s="526"/>
      <c r="BJ1262" s="526"/>
      <c r="BK1262" s="526"/>
      <c r="BL1262" s="526"/>
      <c r="BM1262" s="526"/>
      <c r="BN1262" s="526"/>
      <c r="BO1262" s="526"/>
      <c r="BP1262" s="526"/>
      <c r="BQ1262" s="526"/>
      <c r="BR1262" s="526"/>
      <c r="BS1262" s="526"/>
      <c r="BT1262" s="526"/>
      <c r="BU1262" s="526"/>
      <c r="BV1262" s="526"/>
      <c r="BW1262" s="526"/>
      <c r="BX1262" s="526"/>
      <c r="BY1262" s="526"/>
      <c r="BZ1262" s="526"/>
      <c r="CA1262" s="526"/>
      <c r="CB1262" s="526"/>
      <c r="CC1262" s="526"/>
      <c r="CD1262" s="526"/>
      <c r="CE1262" s="526"/>
      <c r="CF1262" s="526"/>
      <c r="CG1262" s="526"/>
      <c r="CH1262" s="526"/>
      <c r="CI1262" s="526"/>
      <c r="CJ1262" s="526"/>
      <c r="CK1262" s="526"/>
      <c r="CL1262" s="526"/>
      <c r="CM1262" s="526"/>
      <c r="CN1262" s="526"/>
      <c r="CO1262" s="526"/>
      <c r="CP1262" s="526"/>
      <c r="CQ1262" s="526"/>
      <c r="CR1262" s="526"/>
      <c r="CS1262" s="526"/>
      <c r="CT1262" s="526"/>
      <c r="CU1262" s="526"/>
      <c r="CV1262" s="526"/>
      <c r="CW1262" s="526"/>
      <c r="CX1262" s="526"/>
      <c r="CY1262" s="526"/>
      <c r="CZ1262" s="526"/>
      <c r="DA1262" s="526"/>
      <c r="DB1262" s="526"/>
      <c r="DC1262" s="526"/>
      <c r="DD1262" s="526"/>
      <c r="DE1262" s="526"/>
      <c r="DF1262" s="526"/>
    </row>
    <row r="1263" spans="8:110">
      <c r="H1263" s="524">
        <f t="shared" si="157"/>
        <v>0</v>
      </c>
      <c r="K1263" s="526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6"/>
      <c r="BA1263" s="526"/>
      <c r="BB1263" s="526"/>
      <c r="BC1263" s="526"/>
      <c r="BD1263" s="526"/>
      <c r="BE1263" s="526"/>
      <c r="BF1263" s="526"/>
      <c r="BG1263" s="526"/>
      <c r="BH1263" s="526"/>
      <c r="BI1263" s="526"/>
      <c r="BJ1263" s="526"/>
      <c r="BK1263" s="526"/>
      <c r="BL1263" s="526"/>
      <c r="BM1263" s="526"/>
      <c r="BN1263" s="526"/>
      <c r="BO1263" s="526"/>
      <c r="BP1263" s="526"/>
      <c r="BQ1263" s="526"/>
      <c r="BR1263" s="526"/>
      <c r="BS1263" s="526"/>
      <c r="BT1263" s="526"/>
      <c r="BU1263" s="526"/>
      <c r="BV1263" s="526"/>
      <c r="BW1263" s="526"/>
      <c r="BX1263" s="526"/>
      <c r="BY1263" s="526"/>
      <c r="BZ1263" s="526"/>
      <c r="CA1263" s="526"/>
      <c r="CB1263" s="526"/>
      <c r="CC1263" s="526"/>
      <c r="CD1263" s="526"/>
      <c r="CE1263" s="526"/>
      <c r="CF1263" s="526"/>
      <c r="CG1263" s="526"/>
      <c r="CH1263" s="526"/>
      <c r="CI1263" s="526"/>
      <c r="CJ1263" s="526"/>
      <c r="CK1263" s="526"/>
      <c r="CL1263" s="526"/>
      <c r="CM1263" s="526"/>
      <c r="CN1263" s="526"/>
      <c r="CO1263" s="526"/>
      <c r="CP1263" s="526"/>
      <c r="CQ1263" s="526"/>
      <c r="CR1263" s="526"/>
      <c r="CS1263" s="526"/>
      <c r="CT1263" s="526"/>
      <c r="CU1263" s="526"/>
      <c r="CV1263" s="526"/>
      <c r="CW1263" s="526"/>
      <c r="CX1263" s="526"/>
      <c r="CY1263" s="526"/>
      <c r="CZ1263" s="526"/>
      <c r="DA1263" s="526"/>
      <c r="DB1263" s="526"/>
      <c r="DC1263" s="526"/>
      <c r="DD1263" s="526"/>
      <c r="DE1263" s="526"/>
      <c r="DF1263" s="526"/>
    </row>
    <row r="1264" spans="8:110">
      <c r="H1264" s="524">
        <f t="shared" si="157"/>
        <v>0</v>
      </c>
      <c r="K1264" s="526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6"/>
      <c r="BA1264" s="526"/>
      <c r="BB1264" s="526"/>
      <c r="BC1264" s="526"/>
      <c r="BD1264" s="526"/>
      <c r="BE1264" s="526"/>
      <c r="BF1264" s="526"/>
      <c r="BG1264" s="526"/>
      <c r="BH1264" s="526"/>
      <c r="BI1264" s="526"/>
      <c r="BJ1264" s="526"/>
      <c r="BK1264" s="526"/>
      <c r="BL1264" s="526"/>
      <c r="BM1264" s="526"/>
      <c r="BN1264" s="526"/>
      <c r="BO1264" s="526"/>
      <c r="BP1264" s="526"/>
      <c r="BQ1264" s="526"/>
      <c r="BR1264" s="526"/>
      <c r="BS1264" s="526"/>
      <c r="BT1264" s="526"/>
      <c r="BU1264" s="526"/>
      <c r="BV1264" s="526"/>
      <c r="BW1264" s="526"/>
      <c r="BX1264" s="526"/>
      <c r="BY1264" s="526"/>
      <c r="BZ1264" s="526"/>
      <c r="CA1264" s="526"/>
      <c r="CB1264" s="526"/>
      <c r="CC1264" s="526"/>
      <c r="CD1264" s="526"/>
      <c r="CE1264" s="526"/>
      <c r="CF1264" s="526"/>
      <c r="CG1264" s="526"/>
      <c r="CH1264" s="526"/>
      <c r="CI1264" s="526"/>
      <c r="CJ1264" s="526"/>
      <c r="CK1264" s="526"/>
      <c r="CL1264" s="526"/>
      <c r="CM1264" s="526"/>
      <c r="CN1264" s="526"/>
      <c r="CO1264" s="526"/>
      <c r="CP1264" s="526"/>
      <c r="CQ1264" s="526"/>
      <c r="CR1264" s="526"/>
      <c r="CS1264" s="526"/>
      <c r="CT1264" s="526"/>
      <c r="CU1264" s="526"/>
      <c r="CV1264" s="526"/>
      <c r="CW1264" s="526"/>
      <c r="CX1264" s="526"/>
      <c r="CY1264" s="526"/>
      <c r="CZ1264" s="526"/>
      <c r="DA1264" s="526"/>
      <c r="DB1264" s="526"/>
      <c r="DC1264" s="526"/>
      <c r="DD1264" s="526"/>
      <c r="DE1264" s="526"/>
      <c r="DF1264" s="526"/>
    </row>
    <row r="1265" spans="8:110">
      <c r="H1265" s="524">
        <f t="shared" si="157"/>
        <v>0</v>
      </c>
      <c r="K1265" s="526"/>
      <c r="L1265" s="540"/>
      <c r="M1265" s="540"/>
      <c r="N1265" s="540"/>
      <c r="O1265" s="540"/>
      <c r="P1265" s="540"/>
      <c r="Q1265" s="540"/>
      <c r="R1265" s="540"/>
      <c r="S1265" s="540"/>
      <c r="T1265" s="540"/>
      <c r="U1265" s="540"/>
      <c r="V1265" s="540"/>
      <c r="W1265" s="540"/>
      <c r="X1265" s="540"/>
      <c r="Y1265" s="540"/>
      <c r="Z1265" s="540"/>
      <c r="AA1265" s="540"/>
      <c r="AB1265" s="540"/>
      <c r="AC1265" s="540"/>
      <c r="AD1265" s="540"/>
      <c r="AE1265" s="540"/>
      <c r="AF1265" s="540"/>
      <c r="AG1265" s="540"/>
      <c r="AH1265" s="540"/>
      <c r="AI1265" s="540"/>
      <c r="AJ1265" s="540"/>
      <c r="AK1265" s="540"/>
      <c r="AL1265" s="540"/>
      <c r="AM1265" s="540"/>
      <c r="AN1265" s="540"/>
      <c r="AO1265" s="540"/>
      <c r="AP1265" s="540"/>
      <c r="AQ1265" s="540"/>
      <c r="AR1265" s="540"/>
      <c r="AS1265" s="540"/>
      <c r="AT1265" s="540"/>
      <c r="AU1265" s="540"/>
      <c r="AV1265" s="540"/>
      <c r="AW1265" s="540"/>
      <c r="AX1265" s="540"/>
      <c r="AY1265" s="540"/>
      <c r="AZ1265" s="540"/>
      <c r="BA1265" s="540"/>
      <c r="BB1265" s="540"/>
      <c r="BC1265" s="540"/>
      <c r="BD1265" s="540"/>
      <c r="BE1265" s="540"/>
      <c r="BF1265" s="540"/>
      <c r="BG1265" s="540"/>
      <c r="BH1265" s="540"/>
      <c r="BI1265" s="540"/>
      <c r="BJ1265" s="540"/>
      <c r="BK1265" s="540"/>
      <c r="BL1265" s="540"/>
      <c r="BM1265" s="540"/>
      <c r="BN1265" s="540"/>
      <c r="BO1265" s="540"/>
      <c r="BP1265" s="540"/>
      <c r="BQ1265" s="540"/>
      <c r="BR1265" s="540"/>
      <c r="BS1265" s="540"/>
      <c r="BT1265" s="540"/>
      <c r="BU1265" s="540"/>
      <c r="BV1265" s="540"/>
      <c r="BW1265" s="540"/>
      <c r="BX1265" s="540"/>
      <c r="BY1265" s="540"/>
      <c r="BZ1265" s="540"/>
      <c r="CA1265" s="540"/>
      <c r="CB1265" s="540"/>
      <c r="CC1265" s="540"/>
      <c r="CD1265" s="540"/>
      <c r="CE1265" s="540"/>
      <c r="CF1265" s="540"/>
      <c r="CG1265" s="540"/>
      <c r="CH1265" s="540"/>
      <c r="CI1265" s="540"/>
      <c r="CJ1265" s="540"/>
      <c r="CK1265" s="540"/>
      <c r="CL1265" s="540"/>
      <c r="CM1265" s="540"/>
      <c r="CN1265" s="540"/>
      <c r="CO1265" s="540"/>
      <c r="CP1265" s="540"/>
      <c r="CQ1265" s="540"/>
      <c r="CR1265" s="540"/>
      <c r="CS1265" s="540"/>
      <c r="CT1265" s="540"/>
      <c r="CU1265" s="540"/>
      <c r="CV1265" s="540"/>
      <c r="CW1265" s="540"/>
      <c r="CX1265" s="540"/>
      <c r="CY1265" s="540"/>
      <c r="CZ1265" s="540"/>
      <c r="DA1265" s="540"/>
      <c r="DB1265" s="540"/>
      <c r="DC1265" s="540"/>
      <c r="DD1265" s="540"/>
      <c r="DE1265" s="540"/>
      <c r="DF1265" s="540"/>
    </row>
    <row r="1266" spans="8:110">
      <c r="H1266" s="524">
        <f t="shared" si="157"/>
        <v>0</v>
      </c>
      <c r="K1266" s="526"/>
      <c r="L1266" s="540"/>
      <c r="M1266" s="540"/>
      <c r="N1266" s="540"/>
      <c r="O1266" s="540"/>
      <c r="P1266" s="540"/>
      <c r="Q1266" s="540"/>
      <c r="R1266" s="540"/>
      <c r="S1266" s="540"/>
      <c r="T1266" s="540"/>
      <c r="U1266" s="540"/>
      <c r="V1266" s="540"/>
      <c r="W1266" s="540"/>
      <c r="X1266" s="540"/>
      <c r="Y1266" s="540"/>
      <c r="Z1266" s="540"/>
      <c r="AA1266" s="540"/>
      <c r="AB1266" s="540"/>
      <c r="AC1266" s="540"/>
      <c r="AD1266" s="540"/>
      <c r="AE1266" s="540"/>
      <c r="AF1266" s="540"/>
      <c r="AG1266" s="540"/>
      <c r="AH1266" s="540"/>
      <c r="AI1266" s="540"/>
      <c r="AJ1266" s="540"/>
      <c r="AK1266" s="540"/>
      <c r="AL1266" s="540"/>
      <c r="AM1266" s="540"/>
      <c r="AN1266" s="540"/>
      <c r="AO1266" s="540"/>
      <c r="AP1266" s="540"/>
      <c r="AQ1266" s="540"/>
      <c r="AR1266" s="540"/>
      <c r="AS1266" s="540"/>
      <c r="AT1266" s="540"/>
      <c r="AU1266" s="540"/>
      <c r="AV1266" s="540"/>
      <c r="AW1266" s="540"/>
      <c r="AX1266" s="540"/>
      <c r="AY1266" s="540"/>
      <c r="AZ1266" s="540"/>
      <c r="BA1266" s="540"/>
      <c r="BB1266" s="540"/>
      <c r="BC1266" s="540"/>
      <c r="BD1266" s="540"/>
      <c r="BE1266" s="540"/>
      <c r="BF1266" s="540"/>
      <c r="BG1266" s="540"/>
      <c r="BH1266" s="540"/>
      <c r="BI1266" s="540"/>
      <c r="BJ1266" s="540"/>
      <c r="BK1266" s="540"/>
      <c r="BL1266" s="540"/>
      <c r="BM1266" s="540"/>
      <c r="BN1266" s="540"/>
      <c r="BO1266" s="540"/>
      <c r="BP1266" s="540"/>
      <c r="BQ1266" s="540"/>
      <c r="BR1266" s="540"/>
      <c r="BS1266" s="540"/>
      <c r="BT1266" s="540"/>
      <c r="BU1266" s="540"/>
      <c r="BV1266" s="540"/>
      <c r="BW1266" s="540"/>
      <c r="BX1266" s="540"/>
      <c r="BY1266" s="540"/>
      <c r="BZ1266" s="540"/>
      <c r="CA1266" s="540"/>
      <c r="CB1266" s="540"/>
      <c r="CC1266" s="540"/>
      <c r="CD1266" s="540"/>
      <c r="CE1266" s="540"/>
      <c r="CF1266" s="540"/>
      <c r="CG1266" s="540"/>
      <c r="CH1266" s="540"/>
      <c r="CI1266" s="540"/>
      <c r="CJ1266" s="540"/>
      <c r="CK1266" s="540"/>
      <c r="CL1266" s="540"/>
      <c r="CM1266" s="540"/>
      <c r="CN1266" s="540"/>
      <c r="CO1266" s="540"/>
      <c r="CP1266" s="540"/>
      <c r="CQ1266" s="540"/>
      <c r="CR1266" s="540"/>
      <c r="CS1266" s="540"/>
      <c r="CT1266" s="540"/>
      <c r="CU1266" s="540"/>
      <c r="CV1266" s="540"/>
      <c r="CW1266" s="540"/>
      <c r="CX1266" s="540"/>
      <c r="CY1266" s="540"/>
      <c r="CZ1266" s="540"/>
      <c r="DA1266" s="540"/>
      <c r="DB1266" s="540"/>
      <c r="DC1266" s="540"/>
      <c r="DD1266" s="540"/>
      <c r="DE1266" s="540"/>
      <c r="DF1266" s="540"/>
    </row>
    <row r="1267" spans="8:110">
      <c r="H1267" s="524">
        <f t="shared" si="157"/>
        <v>0</v>
      </c>
      <c r="K1267" s="526"/>
      <c r="L1267" s="540"/>
      <c r="M1267" s="540"/>
      <c r="N1267" s="540"/>
      <c r="O1267" s="540"/>
      <c r="P1267" s="540"/>
      <c r="Q1267" s="540"/>
      <c r="R1267" s="540"/>
      <c r="S1267" s="540"/>
      <c r="T1267" s="540"/>
      <c r="U1267" s="540"/>
      <c r="V1267" s="540"/>
      <c r="W1267" s="540"/>
      <c r="X1267" s="540"/>
      <c r="Y1267" s="540"/>
      <c r="Z1267" s="540"/>
      <c r="AA1267" s="540"/>
      <c r="AB1267" s="540"/>
      <c r="AC1267" s="540"/>
      <c r="AD1267" s="540"/>
      <c r="AE1267" s="540"/>
      <c r="AF1267" s="540"/>
      <c r="AG1267" s="540"/>
      <c r="AH1267" s="540"/>
      <c r="AI1267" s="540"/>
      <c r="AJ1267" s="540"/>
      <c r="AK1267" s="540"/>
      <c r="AL1267" s="540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0"/>
      <c r="BK1267" s="540"/>
      <c r="BL1267" s="540"/>
      <c r="BM1267" s="540"/>
      <c r="BN1267" s="540"/>
      <c r="BO1267" s="540"/>
      <c r="BP1267" s="540"/>
      <c r="BQ1267" s="540"/>
      <c r="BR1267" s="540"/>
      <c r="BS1267" s="540"/>
      <c r="BT1267" s="540"/>
      <c r="BU1267" s="540"/>
      <c r="BV1267" s="540"/>
      <c r="BW1267" s="540"/>
      <c r="BX1267" s="540"/>
      <c r="BY1267" s="540"/>
      <c r="BZ1267" s="540"/>
      <c r="CA1267" s="540"/>
      <c r="CB1267" s="540"/>
      <c r="CC1267" s="540"/>
      <c r="CD1267" s="540"/>
      <c r="CE1267" s="540"/>
      <c r="CF1267" s="540"/>
      <c r="CG1267" s="540"/>
      <c r="CH1267" s="540"/>
      <c r="CI1267" s="540"/>
      <c r="CJ1267" s="540"/>
      <c r="CK1267" s="540"/>
      <c r="CL1267" s="540"/>
      <c r="CM1267" s="540"/>
      <c r="CN1267" s="540"/>
      <c r="CO1267" s="540"/>
      <c r="CP1267" s="540"/>
      <c r="CQ1267" s="540"/>
      <c r="CR1267" s="540"/>
      <c r="CS1267" s="540"/>
      <c r="CT1267" s="540"/>
      <c r="CU1267" s="540"/>
      <c r="CV1267" s="540"/>
      <c r="CW1267" s="540"/>
      <c r="CX1267" s="540"/>
      <c r="CY1267" s="540"/>
      <c r="CZ1267" s="540"/>
      <c r="DA1267" s="540"/>
      <c r="DB1267" s="540"/>
      <c r="DC1267" s="540"/>
      <c r="DD1267" s="540"/>
      <c r="DE1267" s="540"/>
      <c r="DF1267" s="540"/>
    </row>
    <row r="1268" spans="8:110">
      <c r="H1268" s="524">
        <f t="shared" si="157"/>
        <v>0</v>
      </c>
      <c r="K1268" s="526"/>
      <c r="L1268" s="540"/>
      <c r="M1268" s="540"/>
      <c r="N1268" s="540"/>
      <c r="O1268" s="540"/>
      <c r="P1268" s="540"/>
      <c r="Q1268" s="540"/>
      <c r="R1268" s="540"/>
      <c r="S1268" s="540"/>
      <c r="T1268" s="540"/>
      <c r="U1268" s="540"/>
      <c r="V1268" s="540"/>
      <c r="W1268" s="540"/>
      <c r="X1268" s="540"/>
      <c r="Y1268" s="540"/>
      <c r="Z1268" s="540"/>
      <c r="AA1268" s="540"/>
      <c r="AB1268" s="540"/>
      <c r="AC1268" s="540"/>
      <c r="AD1268" s="540"/>
      <c r="AE1268" s="540"/>
      <c r="AF1268" s="540"/>
      <c r="AG1268" s="540"/>
      <c r="AH1268" s="540"/>
      <c r="AI1268" s="540"/>
      <c r="AJ1268" s="540"/>
      <c r="AK1268" s="540"/>
      <c r="AL1268" s="540"/>
      <c r="AM1268" s="540"/>
      <c r="AN1268" s="540"/>
      <c r="AO1268" s="540"/>
      <c r="AP1268" s="540"/>
      <c r="AQ1268" s="540"/>
      <c r="AR1268" s="540"/>
      <c r="AS1268" s="540"/>
      <c r="AT1268" s="540"/>
      <c r="AU1268" s="540"/>
      <c r="AV1268" s="540"/>
      <c r="AW1268" s="540"/>
      <c r="AX1268" s="540"/>
      <c r="AY1268" s="540"/>
      <c r="AZ1268" s="540"/>
      <c r="BA1268" s="540"/>
      <c r="BB1268" s="540"/>
      <c r="BC1268" s="540"/>
      <c r="BD1268" s="540"/>
      <c r="BE1268" s="540"/>
      <c r="BF1268" s="540"/>
      <c r="BG1268" s="540"/>
      <c r="BH1268" s="540"/>
      <c r="BI1268" s="540"/>
      <c r="BJ1268" s="540"/>
      <c r="BK1268" s="540"/>
      <c r="BL1268" s="540"/>
      <c r="BM1268" s="540"/>
      <c r="BN1268" s="540"/>
      <c r="BO1268" s="540"/>
      <c r="BP1268" s="540"/>
      <c r="BQ1268" s="540"/>
      <c r="BR1268" s="540"/>
      <c r="BS1268" s="540"/>
      <c r="BT1268" s="540"/>
      <c r="BU1268" s="540"/>
      <c r="BV1268" s="540"/>
      <c r="BW1268" s="540"/>
      <c r="BX1268" s="540"/>
      <c r="BY1268" s="540"/>
      <c r="BZ1268" s="540"/>
      <c r="CA1268" s="540"/>
      <c r="CB1268" s="540"/>
      <c r="CC1268" s="540"/>
      <c r="CD1268" s="540"/>
      <c r="CE1268" s="540"/>
      <c r="CF1268" s="540"/>
      <c r="CG1268" s="540"/>
      <c r="CH1268" s="540"/>
      <c r="CI1268" s="540"/>
      <c r="CJ1268" s="540"/>
      <c r="CK1268" s="540"/>
      <c r="CL1268" s="540"/>
      <c r="CM1268" s="540"/>
      <c r="CN1268" s="540"/>
      <c r="CO1268" s="540"/>
      <c r="CP1268" s="540"/>
      <c r="CQ1268" s="540"/>
      <c r="CR1268" s="540"/>
      <c r="CS1268" s="540"/>
      <c r="CT1268" s="540"/>
      <c r="CU1268" s="540"/>
      <c r="CV1268" s="540"/>
      <c r="CW1268" s="540"/>
      <c r="CX1268" s="540"/>
      <c r="CY1268" s="540"/>
      <c r="CZ1268" s="540"/>
      <c r="DA1268" s="540"/>
      <c r="DB1268" s="540"/>
      <c r="DC1268" s="540"/>
      <c r="DD1268" s="540"/>
      <c r="DE1268" s="540"/>
      <c r="DF1268" s="540"/>
    </row>
    <row r="1269" spans="8:110">
      <c r="H1269" s="524">
        <f t="shared" si="157"/>
        <v>0</v>
      </c>
      <c r="K1269" s="526"/>
      <c r="L1269" s="540"/>
      <c r="M1269" s="540"/>
      <c r="N1269" s="540"/>
      <c r="O1269" s="540"/>
      <c r="P1269" s="540"/>
      <c r="Q1269" s="540"/>
      <c r="R1269" s="540"/>
      <c r="S1269" s="540"/>
      <c r="T1269" s="540"/>
      <c r="U1269" s="540"/>
      <c r="V1269" s="540"/>
      <c r="W1269" s="540"/>
      <c r="X1269" s="540"/>
      <c r="Y1269" s="540"/>
      <c r="Z1269" s="540"/>
      <c r="AA1269" s="540"/>
      <c r="AB1269" s="540"/>
      <c r="AC1269" s="540"/>
      <c r="AD1269" s="540"/>
      <c r="AE1269" s="540"/>
      <c r="AF1269" s="540"/>
      <c r="AG1269" s="540"/>
      <c r="AH1269" s="540"/>
      <c r="AI1269" s="540"/>
      <c r="AJ1269" s="540"/>
      <c r="AK1269" s="540"/>
      <c r="AL1269" s="540"/>
      <c r="AM1269" s="540"/>
      <c r="AN1269" s="540"/>
      <c r="AO1269" s="540"/>
      <c r="AP1269" s="540"/>
      <c r="AQ1269" s="540"/>
      <c r="AR1269" s="540"/>
      <c r="AS1269" s="540"/>
      <c r="AT1269" s="540"/>
      <c r="AU1269" s="540"/>
      <c r="AV1269" s="540"/>
      <c r="AW1269" s="540"/>
      <c r="AX1269" s="540"/>
      <c r="AY1269" s="540"/>
      <c r="AZ1269" s="540"/>
      <c r="BA1269" s="540"/>
      <c r="BB1269" s="540"/>
      <c r="BC1269" s="540"/>
      <c r="BD1269" s="540"/>
      <c r="BE1269" s="540"/>
      <c r="BF1269" s="540"/>
      <c r="BG1269" s="540"/>
      <c r="BH1269" s="540"/>
      <c r="BI1269" s="540"/>
      <c r="BJ1269" s="540"/>
      <c r="BK1269" s="540"/>
      <c r="BL1269" s="540"/>
      <c r="BM1269" s="540"/>
      <c r="BN1269" s="540"/>
      <c r="BO1269" s="540"/>
      <c r="BP1269" s="540"/>
      <c r="BQ1269" s="540"/>
      <c r="BR1269" s="540"/>
      <c r="BS1269" s="540"/>
      <c r="BT1269" s="540"/>
      <c r="BU1269" s="540"/>
      <c r="BV1269" s="540"/>
      <c r="BW1269" s="540"/>
      <c r="BX1269" s="540"/>
      <c r="BY1269" s="540"/>
      <c r="BZ1269" s="540"/>
      <c r="CA1269" s="540"/>
      <c r="CB1269" s="540"/>
      <c r="CC1269" s="540"/>
      <c r="CD1269" s="540"/>
      <c r="CE1269" s="540"/>
      <c r="CF1269" s="540"/>
      <c r="CG1269" s="540"/>
      <c r="CH1269" s="540"/>
      <c r="CI1269" s="540"/>
      <c r="CJ1269" s="540"/>
      <c r="CK1269" s="540"/>
      <c r="CL1269" s="540"/>
      <c r="CM1269" s="540"/>
      <c r="CN1269" s="540"/>
      <c r="CO1269" s="540"/>
      <c r="CP1269" s="540"/>
      <c r="CQ1269" s="540"/>
      <c r="CR1269" s="540"/>
      <c r="CS1269" s="540"/>
      <c r="CT1269" s="540"/>
      <c r="CU1269" s="540"/>
      <c r="CV1269" s="540"/>
      <c r="CW1269" s="540"/>
      <c r="CX1269" s="540"/>
      <c r="CY1269" s="540"/>
      <c r="CZ1269" s="540"/>
      <c r="DA1269" s="540"/>
      <c r="DB1269" s="540"/>
      <c r="DC1269" s="540"/>
      <c r="DD1269" s="540"/>
      <c r="DE1269" s="540"/>
      <c r="DF1269" s="540"/>
    </row>
    <row r="1270" spans="8:110">
      <c r="H1270" s="524">
        <f t="shared" si="157"/>
        <v>0</v>
      </c>
      <c r="K1270" s="526"/>
      <c r="L1270" s="540"/>
      <c r="M1270" s="540"/>
      <c r="N1270" s="540"/>
      <c r="O1270" s="540"/>
      <c r="P1270" s="540"/>
      <c r="Q1270" s="540"/>
      <c r="R1270" s="540"/>
      <c r="S1270" s="540"/>
      <c r="T1270" s="540"/>
      <c r="U1270" s="540"/>
      <c r="V1270" s="540"/>
      <c r="W1270" s="540"/>
      <c r="X1270" s="540"/>
      <c r="Y1270" s="540"/>
      <c r="Z1270" s="540"/>
      <c r="AA1270" s="540"/>
      <c r="AB1270" s="540"/>
      <c r="AC1270" s="540"/>
      <c r="AD1270" s="540"/>
      <c r="AE1270" s="540"/>
      <c r="AF1270" s="540"/>
      <c r="AG1270" s="540"/>
      <c r="AH1270" s="540"/>
      <c r="AI1270" s="540"/>
      <c r="AJ1270" s="540"/>
      <c r="AK1270" s="540"/>
      <c r="AL1270" s="540"/>
      <c r="AM1270" s="540"/>
      <c r="AN1270" s="540"/>
      <c r="AO1270" s="540"/>
      <c r="AP1270" s="540"/>
      <c r="AQ1270" s="540"/>
      <c r="AR1270" s="540"/>
      <c r="AS1270" s="540"/>
      <c r="AT1270" s="540"/>
      <c r="AU1270" s="540"/>
      <c r="AV1270" s="540"/>
      <c r="AW1270" s="540"/>
      <c r="AX1270" s="540"/>
      <c r="AY1270" s="540"/>
      <c r="AZ1270" s="540"/>
      <c r="BA1270" s="540"/>
      <c r="BB1270" s="540"/>
      <c r="BC1270" s="540"/>
      <c r="BD1270" s="540"/>
      <c r="BE1270" s="540"/>
      <c r="BF1270" s="540"/>
      <c r="BG1270" s="540"/>
      <c r="BH1270" s="540"/>
      <c r="BI1270" s="540"/>
      <c r="BJ1270" s="540"/>
      <c r="BK1270" s="540"/>
      <c r="BL1270" s="540"/>
      <c r="BM1270" s="540"/>
      <c r="BN1270" s="540"/>
      <c r="BO1270" s="540"/>
      <c r="BP1270" s="540"/>
      <c r="BQ1270" s="540"/>
      <c r="BR1270" s="540"/>
      <c r="BS1270" s="540"/>
      <c r="BT1270" s="540"/>
      <c r="BU1270" s="540"/>
      <c r="BV1270" s="540"/>
      <c r="BW1270" s="540"/>
      <c r="BX1270" s="540"/>
      <c r="BY1270" s="540"/>
      <c r="BZ1270" s="540"/>
      <c r="CA1270" s="540"/>
      <c r="CB1270" s="540"/>
      <c r="CC1270" s="540"/>
      <c r="CD1270" s="540"/>
      <c r="CE1270" s="540"/>
      <c r="CF1270" s="540"/>
      <c r="CG1270" s="540"/>
      <c r="CH1270" s="540"/>
      <c r="CI1270" s="540"/>
      <c r="CJ1270" s="540"/>
      <c r="CK1270" s="540"/>
      <c r="CL1270" s="540"/>
      <c r="CM1270" s="540"/>
      <c r="CN1270" s="540"/>
      <c r="CO1270" s="540"/>
      <c r="CP1270" s="540"/>
      <c r="CQ1270" s="540"/>
      <c r="CR1270" s="540"/>
      <c r="CS1270" s="540"/>
      <c r="CT1270" s="540"/>
      <c r="CU1270" s="540"/>
      <c r="CV1270" s="540"/>
      <c r="CW1270" s="540"/>
      <c r="CX1270" s="540"/>
      <c r="CY1270" s="540"/>
      <c r="CZ1270" s="540"/>
      <c r="DA1270" s="540"/>
      <c r="DB1270" s="540"/>
      <c r="DC1270" s="540"/>
      <c r="DD1270" s="540"/>
      <c r="DE1270" s="540"/>
      <c r="DF1270" s="540"/>
    </row>
    <row r="1271" spans="8:110">
      <c r="H1271" s="524">
        <f t="shared" si="157"/>
        <v>0</v>
      </c>
      <c r="K1271" s="526"/>
      <c r="L1271" s="540"/>
      <c r="M1271" s="540"/>
      <c r="N1271" s="540"/>
      <c r="O1271" s="540"/>
      <c r="P1271" s="540"/>
      <c r="Q1271" s="540"/>
      <c r="R1271" s="540"/>
      <c r="S1271" s="540"/>
      <c r="T1271" s="540"/>
      <c r="U1271" s="540"/>
      <c r="V1271" s="540"/>
      <c r="W1271" s="540"/>
      <c r="X1271" s="540"/>
      <c r="Y1271" s="540"/>
      <c r="Z1271" s="540"/>
      <c r="AA1271" s="540"/>
      <c r="AB1271" s="540"/>
      <c r="AC1271" s="540"/>
      <c r="AD1271" s="540"/>
      <c r="AE1271" s="540"/>
      <c r="AF1271" s="540"/>
      <c r="AG1271" s="540"/>
      <c r="AH1271" s="540"/>
      <c r="AI1271" s="540"/>
      <c r="AJ1271" s="540"/>
      <c r="AK1271" s="540"/>
      <c r="AL1271" s="540"/>
      <c r="AM1271" s="540"/>
      <c r="AN1271" s="540"/>
      <c r="AO1271" s="540"/>
      <c r="AP1271" s="540"/>
      <c r="AQ1271" s="540"/>
      <c r="AR1271" s="540"/>
      <c r="AS1271" s="540"/>
      <c r="AT1271" s="540"/>
      <c r="AU1271" s="540"/>
      <c r="AV1271" s="540"/>
      <c r="AW1271" s="540"/>
      <c r="AX1271" s="540"/>
      <c r="AY1271" s="540"/>
      <c r="AZ1271" s="540"/>
      <c r="BA1271" s="540"/>
      <c r="BB1271" s="540"/>
      <c r="BC1271" s="540"/>
      <c r="BD1271" s="540"/>
      <c r="BE1271" s="540"/>
      <c r="BF1271" s="540"/>
      <c r="BG1271" s="540"/>
      <c r="BH1271" s="540"/>
      <c r="BI1271" s="540"/>
      <c r="BJ1271" s="540"/>
      <c r="BK1271" s="540"/>
      <c r="BL1271" s="540"/>
      <c r="BM1271" s="540"/>
      <c r="BN1271" s="540"/>
      <c r="BO1271" s="540"/>
      <c r="BP1271" s="540"/>
      <c r="BQ1271" s="540"/>
      <c r="BR1271" s="540"/>
      <c r="BS1271" s="540"/>
      <c r="BT1271" s="540"/>
      <c r="BU1271" s="540"/>
      <c r="BV1271" s="540"/>
      <c r="BW1271" s="540"/>
      <c r="BX1271" s="540"/>
      <c r="BY1271" s="540"/>
      <c r="BZ1271" s="540"/>
      <c r="CA1271" s="540"/>
      <c r="CB1271" s="540"/>
      <c r="CC1271" s="540"/>
      <c r="CD1271" s="540"/>
      <c r="CE1271" s="540"/>
      <c r="CF1271" s="540"/>
      <c r="CG1271" s="540"/>
      <c r="CH1271" s="540"/>
      <c r="CI1271" s="540"/>
      <c r="CJ1271" s="540"/>
      <c r="CK1271" s="540"/>
      <c r="CL1271" s="540"/>
      <c r="CM1271" s="540"/>
      <c r="CN1271" s="540"/>
      <c r="CO1271" s="540"/>
      <c r="CP1271" s="540"/>
      <c r="CQ1271" s="540"/>
      <c r="CR1271" s="540"/>
      <c r="CS1271" s="540"/>
      <c r="CT1271" s="540"/>
      <c r="CU1271" s="540"/>
      <c r="CV1271" s="540"/>
      <c r="CW1271" s="540"/>
      <c r="CX1271" s="540"/>
      <c r="CY1271" s="540"/>
      <c r="CZ1271" s="540"/>
      <c r="DA1271" s="540"/>
      <c r="DB1271" s="540"/>
      <c r="DC1271" s="540"/>
      <c r="DD1271" s="540"/>
      <c r="DE1271" s="540"/>
      <c r="DF1271" s="540"/>
    </row>
    <row r="1272" spans="8:110">
      <c r="H1272" s="524">
        <f t="shared" si="157"/>
        <v>0</v>
      </c>
      <c r="K1272" s="526"/>
      <c r="L1272" s="540"/>
      <c r="M1272" s="540"/>
      <c r="N1272" s="540"/>
      <c r="O1272" s="540"/>
      <c r="P1272" s="540"/>
      <c r="Q1272" s="540"/>
      <c r="R1272" s="540"/>
      <c r="S1272" s="540"/>
      <c r="T1272" s="540"/>
      <c r="U1272" s="540"/>
      <c r="V1272" s="540"/>
      <c r="W1272" s="540"/>
      <c r="X1272" s="540"/>
      <c r="Y1272" s="540"/>
      <c r="Z1272" s="540"/>
      <c r="AA1272" s="540"/>
      <c r="AB1272" s="540"/>
      <c r="AC1272" s="540"/>
      <c r="AD1272" s="540"/>
      <c r="AE1272" s="540"/>
      <c r="AF1272" s="540"/>
      <c r="AG1272" s="540"/>
      <c r="AH1272" s="540"/>
      <c r="AI1272" s="540"/>
      <c r="AJ1272" s="540"/>
      <c r="AK1272" s="540"/>
      <c r="AL1272" s="540"/>
      <c r="AM1272" s="540"/>
      <c r="AN1272" s="540"/>
      <c r="AO1272" s="540"/>
      <c r="AP1272" s="540"/>
      <c r="AQ1272" s="540"/>
      <c r="AR1272" s="540"/>
      <c r="AS1272" s="540"/>
      <c r="AT1272" s="540"/>
      <c r="AU1272" s="540"/>
      <c r="AV1272" s="540"/>
      <c r="AW1272" s="540"/>
      <c r="AX1272" s="540"/>
      <c r="AY1272" s="540"/>
      <c r="AZ1272" s="540"/>
      <c r="BA1272" s="540"/>
      <c r="BB1272" s="540"/>
      <c r="BC1272" s="540"/>
      <c r="BD1272" s="540"/>
      <c r="BE1272" s="540"/>
      <c r="BF1272" s="540"/>
      <c r="BG1272" s="540"/>
      <c r="BH1272" s="540"/>
      <c r="BI1272" s="540"/>
      <c r="BJ1272" s="540"/>
      <c r="BK1272" s="540"/>
      <c r="BL1272" s="540"/>
      <c r="BM1272" s="540"/>
      <c r="BN1272" s="540"/>
      <c r="BO1272" s="540"/>
      <c r="BP1272" s="540"/>
      <c r="BQ1272" s="540"/>
      <c r="BR1272" s="540"/>
      <c r="BS1272" s="540"/>
      <c r="BT1272" s="540"/>
      <c r="BU1272" s="540"/>
      <c r="BV1272" s="540"/>
      <c r="BW1272" s="540"/>
      <c r="BX1272" s="540"/>
      <c r="BY1272" s="540"/>
      <c r="BZ1272" s="540"/>
      <c r="CA1272" s="540"/>
      <c r="CB1272" s="540"/>
      <c r="CC1272" s="540"/>
      <c r="CD1272" s="540"/>
      <c r="CE1272" s="540"/>
      <c r="CF1272" s="540"/>
      <c r="CG1272" s="540"/>
      <c r="CH1272" s="540"/>
      <c r="CI1272" s="540"/>
      <c r="CJ1272" s="540"/>
      <c r="CK1272" s="540"/>
      <c r="CL1272" s="540"/>
      <c r="CM1272" s="540"/>
      <c r="CN1272" s="540"/>
      <c r="CO1272" s="540"/>
      <c r="CP1272" s="540"/>
      <c r="CQ1272" s="540"/>
      <c r="CR1272" s="540"/>
      <c r="CS1272" s="540"/>
      <c r="CT1272" s="540"/>
      <c r="CU1272" s="540"/>
      <c r="CV1272" s="540"/>
      <c r="CW1272" s="540"/>
      <c r="CX1272" s="540"/>
      <c r="CY1272" s="540"/>
      <c r="CZ1272" s="540"/>
      <c r="DA1272" s="540"/>
      <c r="DB1272" s="540"/>
      <c r="DC1272" s="540"/>
      <c r="DD1272" s="540"/>
      <c r="DE1272" s="540"/>
      <c r="DF1272" s="540"/>
    </row>
    <row r="1273" spans="8:110">
      <c r="H1273" s="524">
        <f t="shared" si="157"/>
        <v>0</v>
      </c>
      <c r="K1273" s="526"/>
      <c r="L1273" s="540"/>
      <c r="M1273" s="540"/>
      <c r="N1273" s="540"/>
      <c r="O1273" s="540"/>
      <c r="P1273" s="540"/>
      <c r="Q1273" s="540"/>
      <c r="R1273" s="540"/>
      <c r="S1273" s="540"/>
      <c r="T1273" s="540"/>
      <c r="U1273" s="540"/>
      <c r="V1273" s="540"/>
      <c r="W1273" s="540"/>
      <c r="X1273" s="540"/>
      <c r="Y1273" s="540"/>
      <c r="Z1273" s="540"/>
      <c r="AA1273" s="540"/>
      <c r="AB1273" s="540"/>
      <c r="AC1273" s="540"/>
      <c r="AD1273" s="540"/>
      <c r="AE1273" s="540"/>
      <c r="AF1273" s="540"/>
      <c r="AG1273" s="540"/>
      <c r="AH1273" s="540"/>
      <c r="AI1273" s="540"/>
      <c r="AJ1273" s="540"/>
      <c r="AK1273" s="540"/>
      <c r="AL1273" s="540"/>
      <c r="AM1273" s="540"/>
      <c r="AN1273" s="540"/>
      <c r="AO1273" s="540"/>
      <c r="AP1273" s="540"/>
      <c r="AQ1273" s="540"/>
      <c r="AR1273" s="540"/>
      <c r="AS1273" s="540"/>
      <c r="AT1273" s="540"/>
      <c r="AU1273" s="540"/>
      <c r="AV1273" s="540"/>
      <c r="AW1273" s="540"/>
      <c r="AX1273" s="540"/>
      <c r="AY1273" s="540"/>
      <c r="AZ1273" s="540"/>
      <c r="BA1273" s="540"/>
      <c r="BB1273" s="540"/>
      <c r="BC1273" s="540"/>
      <c r="BD1273" s="540"/>
      <c r="BE1273" s="540"/>
      <c r="BF1273" s="540"/>
      <c r="BG1273" s="540"/>
      <c r="BH1273" s="540"/>
      <c r="BI1273" s="540"/>
      <c r="BJ1273" s="540"/>
      <c r="BK1273" s="540"/>
      <c r="BL1273" s="540"/>
      <c r="BM1273" s="540"/>
      <c r="BN1273" s="540"/>
      <c r="BO1273" s="540"/>
      <c r="BP1273" s="540"/>
      <c r="BQ1273" s="540"/>
      <c r="BR1273" s="540"/>
      <c r="BS1273" s="540"/>
      <c r="BT1273" s="540"/>
      <c r="BU1273" s="540"/>
      <c r="BV1273" s="540"/>
      <c r="BW1273" s="540"/>
      <c r="BX1273" s="540"/>
      <c r="BY1273" s="540"/>
      <c r="BZ1273" s="540"/>
      <c r="CA1273" s="540"/>
      <c r="CB1273" s="540"/>
      <c r="CC1273" s="540"/>
      <c r="CD1273" s="540"/>
      <c r="CE1273" s="540"/>
      <c r="CF1273" s="540"/>
      <c r="CG1273" s="540"/>
      <c r="CH1273" s="540"/>
      <c r="CI1273" s="540"/>
      <c r="CJ1273" s="540"/>
      <c r="CK1273" s="540"/>
      <c r="CL1273" s="540"/>
      <c r="CM1273" s="540"/>
      <c r="CN1273" s="540"/>
      <c r="CO1273" s="540"/>
      <c r="CP1273" s="540"/>
      <c r="CQ1273" s="540"/>
      <c r="CR1273" s="540"/>
      <c r="CS1273" s="540"/>
      <c r="CT1273" s="540"/>
      <c r="CU1273" s="540"/>
      <c r="CV1273" s="540"/>
      <c r="CW1273" s="540"/>
      <c r="CX1273" s="540"/>
      <c r="CY1273" s="540"/>
      <c r="CZ1273" s="540"/>
      <c r="DA1273" s="540"/>
      <c r="DB1273" s="540"/>
      <c r="DC1273" s="540"/>
      <c r="DD1273" s="540"/>
      <c r="DE1273" s="540"/>
      <c r="DF1273" s="540"/>
    </row>
    <row r="1274" spans="8:110">
      <c r="H1274" s="524">
        <f t="shared" si="157"/>
        <v>0</v>
      </c>
      <c r="K1274" s="526"/>
      <c r="L1274" s="540"/>
      <c r="M1274" s="540"/>
      <c r="N1274" s="540"/>
      <c r="O1274" s="540"/>
      <c r="P1274" s="540"/>
      <c r="Q1274" s="540"/>
      <c r="R1274" s="540"/>
      <c r="S1274" s="540"/>
      <c r="T1274" s="540"/>
      <c r="U1274" s="540"/>
      <c r="V1274" s="540"/>
      <c r="W1274" s="540"/>
      <c r="X1274" s="540"/>
      <c r="Y1274" s="540"/>
      <c r="Z1274" s="540"/>
      <c r="AA1274" s="540"/>
      <c r="AB1274" s="540"/>
      <c r="AC1274" s="540"/>
      <c r="AD1274" s="540"/>
      <c r="AE1274" s="540"/>
      <c r="AF1274" s="540"/>
      <c r="AG1274" s="540"/>
      <c r="AH1274" s="540"/>
      <c r="AI1274" s="540"/>
      <c r="AJ1274" s="540"/>
      <c r="AK1274" s="540"/>
      <c r="AL1274" s="540"/>
      <c r="AM1274" s="540"/>
      <c r="AN1274" s="540"/>
      <c r="AO1274" s="540"/>
      <c r="AP1274" s="540"/>
      <c r="AQ1274" s="540"/>
      <c r="AR1274" s="540"/>
      <c r="AS1274" s="540"/>
      <c r="AT1274" s="540"/>
      <c r="AU1274" s="540"/>
      <c r="AV1274" s="540"/>
      <c r="AW1274" s="540"/>
      <c r="AX1274" s="540"/>
      <c r="AY1274" s="540"/>
      <c r="AZ1274" s="540"/>
      <c r="BA1274" s="540"/>
      <c r="BB1274" s="540"/>
      <c r="BC1274" s="540"/>
      <c r="BD1274" s="540"/>
      <c r="BE1274" s="540"/>
      <c r="BF1274" s="540"/>
      <c r="BG1274" s="540"/>
      <c r="BH1274" s="540"/>
      <c r="BI1274" s="540"/>
      <c r="BJ1274" s="540"/>
      <c r="BK1274" s="540"/>
      <c r="BL1274" s="540"/>
      <c r="BM1274" s="540"/>
      <c r="BN1274" s="540"/>
      <c r="BO1274" s="540"/>
      <c r="BP1274" s="540"/>
      <c r="BQ1274" s="540"/>
      <c r="BR1274" s="540"/>
      <c r="BS1274" s="540"/>
      <c r="BT1274" s="540"/>
      <c r="BU1274" s="540"/>
      <c r="BV1274" s="540"/>
      <c r="BW1274" s="540"/>
      <c r="BX1274" s="540"/>
      <c r="BY1274" s="540"/>
      <c r="BZ1274" s="540"/>
      <c r="CA1274" s="540"/>
      <c r="CB1274" s="540"/>
      <c r="CC1274" s="540"/>
      <c r="CD1274" s="540"/>
      <c r="CE1274" s="540"/>
      <c r="CF1274" s="540"/>
      <c r="CG1274" s="540"/>
      <c r="CH1274" s="540"/>
      <c r="CI1274" s="540"/>
      <c r="CJ1274" s="540"/>
      <c r="CK1274" s="540"/>
      <c r="CL1274" s="540"/>
      <c r="CM1274" s="540"/>
      <c r="CN1274" s="540"/>
      <c r="CO1274" s="540"/>
      <c r="CP1274" s="540"/>
      <c r="CQ1274" s="540"/>
      <c r="CR1274" s="540"/>
      <c r="CS1274" s="540"/>
      <c r="CT1274" s="540"/>
      <c r="CU1274" s="540"/>
      <c r="CV1274" s="540"/>
      <c r="CW1274" s="540"/>
      <c r="CX1274" s="540"/>
      <c r="CY1274" s="540"/>
      <c r="CZ1274" s="540"/>
      <c r="DA1274" s="540"/>
      <c r="DB1274" s="540"/>
      <c r="DC1274" s="540"/>
      <c r="DD1274" s="540"/>
      <c r="DE1274" s="540"/>
      <c r="DF1274" s="540"/>
    </row>
    <row r="1275" spans="8:110">
      <c r="H1275" s="524">
        <f t="shared" si="157"/>
        <v>0</v>
      </c>
      <c r="K1275" s="526"/>
      <c r="L1275" s="540"/>
      <c r="M1275" s="540"/>
      <c r="N1275" s="540"/>
      <c r="O1275" s="540"/>
      <c r="P1275" s="540"/>
      <c r="Q1275" s="540"/>
      <c r="R1275" s="540"/>
      <c r="S1275" s="540"/>
      <c r="T1275" s="540"/>
      <c r="U1275" s="540"/>
      <c r="V1275" s="540"/>
      <c r="W1275" s="540"/>
      <c r="X1275" s="540"/>
      <c r="Y1275" s="540"/>
      <c r="Z1275" s="540"/>
      <c r="AA1275" s="540"/>
      <c r="AB1275" s="540"/>
      <c r="AC1275" s="540"/>
      <c r="AD1275" s="540"/>
      <c r="AE1275" s="540"/>
      <c r="AF1275" s="540"/>
      <c r="AG1275" s="540"/>
      <c r="AH1275" s="540"/>
      <c r="AI1275" s="540"/>
      <c r="AJ1275" s="540"/>
      <c r="AK1275" s="540"/>
      <c r="AL1275" s="540"/>
      <c r="AM1275" s="540"/>
      <c r="AN1275" s="540"/>
      <c r="AO1275" s="540"/>
      <c r="AP1275" s="540"/>
      <c r="AQ1275" s="540"/>
      <c r="AR1275" s="540"/>
      <c r="AS1275" s="540"/>
      <c r="AT1275" s="540"/>
      <c r="AU1275" s="540"/>
      <c r="AV1275" s="540"/>
      <c r="AW1275" s="540"/>
      <c r="AX1275" s="540"/>
      <c r="AY1275" s="540"/>
      <c r="AZ1275" s="540"/>
      <c r="BA1275" s="540"/>
      <c r="BB1275" s="540"/>
      <c r="BC1275" s="540"/>
      <c r="BD1275" s="540"/>
      <c r="BE1275" s="540"/>
      <c r="BF1275" s="540"/>
      <c r="BG1275" s="540"/>
      <c r="BH1275" s="540"/>
      <c r="BI1275" s="540"/>
      <c r="BJ1275" s="540"/>
      <c r="BK1275" s="540"/>
      <c r="BL1275" s="540"/>
      <c r="BM1275" s="540"/>
      <c r="BN1275" s="540"/>
      <c r="BO1275" s="540"/>
      <c r="BP1275" s="540"/>
      <c r="BQ1275" s="540"/>
      <c r="BR1275" s="540"/>
      <c r="BS1275" s="540"/>
      <c r="BT1275" s="540"/>
      <c r="BU1275" s="540"/>
      <c r="BV1275" s="540"/>
      <c r="BW1275" s="540"/>
      <c r="BX1275" s="540"/>
      <c r="BY1275" s="540"/>
      <c r="BZ1275" s="540"/>
      <c r="CA1275" s="540"/>
      <c r="CB1275" s="540"/>
      <c r="CC1275" s="540"/>
      <c r="CD1275" s="540"/>
      <c r="CE1275" s="540"/>
      <c r="CF1275" s="540"/>
      <c r="CG1275" s="540"/>
      <c r="CH1275" s="540"/>
      <c r="CI1275" s="540"/>
      <c r="CJ1275" s="540"/>
      <c r="CK1275" s="540"/>
      <c r="CL1275" s="540"/>
      <c r="CM1275" s="540"/>
      <c r="CN1275" s="540"/>
      <c r="CO1275" s="540"/>
      <c r="CP1275" s="540"/>
      <c r="CQ1275" s="540"/>
      <c r="CR1275" s="540"/>
      <c r="CS1275" s="540"/>
      <c r="CT1275" s="540"/>
      <c r="CU1275" s="540"/>
      <c r="CV1275" s="540"/>
      <c r="CW1275" s="540"/>
      <c r="CX1275" s="540"/>
      <c r="CY1275" s="540"/>
      <c r="CZ1275" s="540"/>
      <c r="DA1275" s="540"/>
      <c r="DB1275" s="540"/>
      <c r="DC1275" s="540"/>
      <c r="DD1275" s="540"/>
      <c r="DE1275" s="540"/>
      <c r="DF1275" s="540"/>
    </row>
    <row r="1276" spans="8:110">
      <c r="H1276" s="524">
        <f t="shared" si="157"/>
        <v>0</v>
      </c>
      <c r="K1276" s="526"/>
      <c r="L1276" s="540"/>
      <c r="M1276" s="540"/>
      <c r="N1276" s="540"/>
      <c r="O1276" s="540"/>
      <c r="P1276" s="540"/>
      <c r="Q1276" s="540"/>
      <c r="R1276" s="540"/>
      <c r="S1276" s="540"/>
      <c r="T1276" s="540"/>
      <c r="U1276" s="540"/>
      <c r="V1276" s="540"/>
      <c r="W1276" s="540"/>
      <c r="X1276" s="540"/>
      <c r="Y1276" s="540"/>
      <c r="Z1276" s="540"/>
      <c r="AA1276" s="540"/>
      <c r="AB1276" s="540"/>
      <c r="AC1276" s="540"/>
      <c r="AD1276" s="540"/>
      <c r="AE1276" s="540"/>
      <c r="AF1276" s="540"/>
      <c r="AG1276" s="540"/>
      <c r="AH1276" s="540"/>
      <c r="AI1276" s="540"/>
      <c r="AJ1276" s="540"/>
      <c r="AK1276" s="540"/>
      <c r="AL1276" s="540"/>
      <c r="AM1276" s="540"/>
      <c r="AN1276" s="540"/>
      <c r="AO1276" s="540"/>
      <c r="AP1276" s="540"/>
      <c r="AQ1276" s="540"/>
      <c r="AR1276" s="540"/>
      <c r="AS1276" s="540"/>
      <c r="AT1276" s="540"/>
      <c r="AU1276" s="540"/>
      <c r="AV1276" s="540"/>
      <c r="AW1276" s="540"/>
      <c r="AX1276" s="540"/>
      <c r="AY1276" s="540"/>
      <c r="AZ1276" s="540"/>
      <c r="BA1276" s="540"/>
      <c r="BB1276" s="540"/>
      <c r="BC1276" s="540"/>
      <c r="BD1276" s="540"/>
      <c r="BE1276" s="540"/>
      <c r="BF1276" s="540"/>
      <c r="BG1276" s="540"/>
      <c r="BH1276" s="540"/>
      <c r="BI1276" s="540"/>
      <c r="BJ1276" s="540"/>
      <c r="BK1276" s="540"/>
      <c r="BL1276" s="540"/>
      <c r="BM1276" s="540"/>
      <c r="BN1276" s="540"/>
      <c r="BO1276" s="540"/>
      <c r="BP1276" s="540"/>
      <c r="BQ1276" s="540"/>
      <c r="BR1276" s="540"/>
      <c r="BS1276" s="540"/>
      <c r="BT1276" s="540"/>
      <c r="BU1276" s="540"/>
      <c r="BV1276" s="540"/>
      <c r="BW1276" s="540"/>
      <c r="BX1276" s="540"/>
      <c r="BY1276" s="540"/>
      <c r="BZ1276" s="540"/>
      <c r="CA1276" s="540"/>
      <c r="CB1276" s="540"/>
      <c r="CC1276" s="540"/>
      <c r="CD1276" s="540"/>
      <c r="CE1276" s="540"/>
      <c r="CF1276" s="540"/>
      <c r="CG1276" s="540"/>
      <c r="CH1276" s="540"/>
      <c r="CI1276" s="540"/>
      <c r="CJ1276" s="540"/>
      <c r="CK1276" s="540"/>
      <c r="CL1276" s="540"/>
      <c r="CM1276" s="540"/>
      <c r="CN1276" s="540"/>
      <c r="CO1276" s="540"/>
      <c r="CP1276" s="540"/>
      <c r="CQ1276" s="540"/>
      <c r="CR1276" s="540"/>
      <c r="CS1276" s="540"/>
      <c r="CT1276" s="540"/>
      <c r="CU1276" s="540"/>
      <c r="CV1276" s="540"/>
      <c r="CW1276" s="540"/>
      <c r="CX1276" s="540"/>
      <c r="CY1276" s="540"/>
      <c r="CZ1276" s="540"/>
      <c r="DA1276" s="540"/>
      <c r="DB1276" s="540"/>
      <c r="DC1276" s="540"/>
      <c r="DD1276" s="540"/>
      <c r="DE1276" s="540"/>
      <c r="DF1276" s="540"/>
    </row>
    <row r="1277" spans="8:110">
      <c r="H1277" s="524">
        <f t="shared" si="157"/>
        <v>0</v>
      </c>
      <c r="K1277" s="526"/>
      <c r="L1277" s="540"/>
      <c r="M1277" s="540"/>
      <c r="N1277" s="540"/>
      <c r="O1277" s="540"/>
      <c r="P1277" s="540"/>
      <c r="Q1277" s="540"/>
      <c r="R1277" s="540"/>
      <c r="S1277" s="540"/>
      <c r="T1277" s="540"/>
      <c r="U1277" s="540"/>
      <c r="V1277" s="540"/>
      <c r="W1277" s="540"/>
      <c r="X1277" s="540"/>
      <c r="Y1277" s="540"/>
      <c r="Z1277" s="540"/>
      <c r="AA1277" s="540"/>
      <c r="AB1277" s="540"/>
      <c r="AC1277" s="540"/>
      <c r="AD1277" s="540"/>
      <c r="AE1277" s="540"/>
      <c r="AF1277" s="540"/>
      <c r="AG1277" s="540"/>
      <c r="AH1277" s="540"/>
      <c r="AI1277" s="540"/>
      <c r="AJ1277" s="540"/>
      <c r="AK1277" s="540"/>
      <c r="AL1277" s="540"/>
      <c r="AM1277" s="540"/>
      <c r="AN1277" s="540"/>
      <c r="AO1277" s="540"/>
      <c r="AP1277" s="540"/>
      <c r="AQ1277" s="540"/>
      <c r="AR1277" s="540"/>
      <c r="AS1277" s="540"/>
      <c r="AT1277" s="540"/>
      <c r="AU1277" s="540"/>
      <c r="AV1277" s="540"/>
      <c r="AW1277" s="540"/>
      <c r="AX1277" s="540"/>
      <c r="AY1277" s="540"/>
      <c r="AZ1277" s="540"/>
      <c r="BA1277" s="540"/>
      <c r="BB1277" s="540"/>
      <c r="BC1277" s="540"/>
      <c r="BD1277" s="540"/>
      <c r="BE1277" s="540"/>
      <c r="BF1277" s="540"/>
      <c r="BG1277" s="540"/>
      <c r="BH1277" s="540"/>
      <c r="BI1277" s="540"/>
      <c r="BJ1277" s="540"/>
      <c r="BK1277" s="540"/>
      <c r="BL1277" s="540"/>
      <c r="BM1277" s="540"/>
      <c r="BN1277" s="540"/>
      <c r="BO1277" s="540"/>
      <c r="BP1277" s="540"/>
      <c r="BQ1277" s="540"/>
      <c r="BR1277" s="540"/>
      <c r="BS1277" s="540"/>
      <c r="BT1277" s="540"/>
      <c r="BU1277" s="540"/>
      <c r="BV1277" s="540"/>
      <c r="BW1277" s="540"/>
      <c r="BX1277" s="540"/>
      <c r="BY1277" s="540"/>
      <c r="BZ1277" s="540"/>
      <c r="CA1277" s="540"/>
      <c r="CB1277" s="540"/>
      <c r="CC1277" s="540"/>
      <c r="CD1277" s="540"/>
      <c r="CE1277" s="540"/>
      <c r="CF1277" s="540"/>
      <c r="CG1277" s="540"/>
      <c r="CH1277" s="540"/>
      <c r="CI1277" s="540"/>
      <c r="CJ1277" s="540"/>
      <c r="CK1277" s="540"/>
      <c r="CL1277" s="540"/>
      <c r="CM1277" s="540"/>
      <c r="CN1277" s="540"/>
      <c r="CO1277" s="540"/>
      <c r="CP1277" s="540"/>
      <c r="CQ1277" s="540"/>
      <c r="CR1277" s="540"/>
      <c r="CS1277" s="540"/>
      <c r="CT1277" s="540"/>
      <c r="CU1277" s="540"/>
      <c r="CV1277" s="540"/>
      <c r="CW1277" s="540"/>
      <c r="CX1277" s="540"/>
      <c r="CY1277" s="540"/>
      <c r="CZ1277" s="540"/>
      <c r="DA1277" s="540"/>
      <c r="DB1277" s="540"/>
      <c r="DC1277" s="540"/>
      <c r="DD1277" s="540"/>
      <c r="DE1277" s="540"/>
      <c r="DF1277" s="540"/>
    </row>
    <row r="1278" spans="8:110">
      <c r="H1278" s="524">
        <f t="shared" si="157"/>
        <v>0</v>
      </c>
      <c r="K1278" s="526"/>
      <c r="L1278" s="540"/>
      <c r="M1278" s="540"/>
      <c r="N1278" s="540"/>
      <c r="O1278" s="540"/>
      <c r="P1278" s="540"/>
      <c r="Q1278" s="540"/>
      <c r="R1278" s="540"/>
      <c r="S1278" s="540"/>
      <c r="T1278" s="540"/>
      <c r="U1278" s="540"/>
      <c r="V1278" s="540"/>
      <c r="W1278" s="540"/>
      <c r="X1278" s="540"/>
      <c r="Y1278" s="540"/>
      <c r="Z1278" s="540"/>
      <c r="AA1278" s="540"/>
      <c r="AB1278" s="540"/>
      <c r="AC1278" s="540"/>
      <c r="AD1278" s="540"/>
      <c r="AE1278" s="540"/>
      <c r="AF1278" s="540"/>
      <c r="AG1278" s="540"/>
      <c r="AH1278" s="540"/>
      <c r="AI1278" s="540"/>
      <c r="AJ1278" s="540"/>
      <c r="AK1278" s="540"/>
      <c r="AL1278" s="540"/>
      <c r="AM1278" s="540"/>
      <c r="AN1278" s="540"/>
      <c r="AO1278" s="540"/>
      <c r="AP1278" s="540"/>
      <c r="AQ1278" s="540"/>
      <c r="AR1278" s="540"/>
      <c r="AS1278" s="540"/>
      <c r="AT1278" s="540"/>
      <c r="AU1278" s="540"/>
      <c r="AV1278" s="540"/>
      <c r="AW1278" s="540"/>
      <c r="AX1278" s="540"/>
      <c r="AY1278" s="540"/>
      <c r="AZ1278" s="540"/>
      <c r="BA1278" s="540"/>
      <c r="BB1278" s="540"/>
      <c r="BC1278" s="540"/>
      <c r="BD1278" s="540"/>
      <c r="BE1278" s="540"/>
      <c r="BF1278" s="540"/>
      <c r="BG1278" s="540"/>
      <c r="BH1278" s="540"/>
      <c r="BI1278" s="540"/>
      <c r="BJ1278" s="540"/>
      <c r="BK1278" s="540"/>
      <c r="BL1278" s="540"/>
      <c r="BM1278" s="540"/>
      <c r="BN1278" s="540"/>
      <c r="BO1278" s="540"/>
      <c r="BP1278" s="540"/>
      <c r="BQ1278" s="540"/>
      <c r="BR1278" s="540"/>
      <c r="BS1278" s="540"/>
      <c r="BT1278" s="540"/>
      <c r="BU1278" s="540"/>
      <c r="BV1278" s="540"/>
      <c r="BW1278" s="540"/>
      <c r="BX1278" s="540"/>
      <c r="BY1278" s="540"/>
      <c r="BZ1278" s="540"/>
      <c r="CA1278" s="540"/>
      <c r="CB1278" s="540"/>
      <c r="CC1278" s="540"/>
      <c r="CD1278" s="540"/>
      <c r="CE1278" s="540"/>
      <c r="CF1278" s="540"/>
      <c r="CG1278" s="540"/>
      <c r="CH1278" s="540"/>
      <c r="CI1278" s="540"/>
      <c r="CJ1278" s="540"/>
      <c r="CK1278" s="540"/>
      <c r="CL1278" s="540"/>
      <c r="CM1278" s="540"/>
      <c r="CN1278" s="540"/>
      <c r="CO1278" s="540"/>
      <c r="CP1278" s="540"/>
      <c r="CQ1278" s="540"/>
      <c r="CR1278" s="540"/>
      <c r="CS1278" s="540"/>
      <c r="CT1278" s="540"/>
      <c r="CU1278" s="540"/>
      <c r="CV1278" s="540"/>
      <c r="CW1278" s="540"/>
      <c r="CX1278" s="540"/>
      <c r="CY1278" s="540"/>
      <c r="CZ1278" s="540"/>
      <c r="DA1278" s="540"/>
      <c r="DB1278" s="540"/>
      <c r="DC1278" s="540"/>
      <c r="DD1278" s="540"/>
      <c r="DE1278" s="540"/>
      <c r="DF1278" s="540"/>
    </row>
    <row r="1279" spans="8:110">
      <c r="H1279" s="524">
        <f t="shared" si="157"/>
        <v>0</v>
      </c>
      <c r="K1279" s="526"/>
      <c r="L1279" s="540"/>
      <c r="M1279" s="540"/>
      <c r="N1279" s="540"/>
      <c r="O1279" s="540"/>
      <c r="P1279" s="540"/>
      <c r="Q1279" s="540"/>
      <c r="R1279" s="540"/>
      <c r="S1279" s="540"/>
      <c r="T1279" s="540"/>
      <c r="U1279" s="540"/>
      <c r="V1279" s="540"/>
      <c r="W1279" s="540"/>
      <c r="X1279" s="540"/>
      <c r="Y1279" s="540"/>
      <c r="Z1279" s="540"/>
      <c r="AA1279" s="540"/>
      <c r="AB1279" s="540"/>
      <c r="AC1279" s="540"/>
      <c r="AD1279" s="540"/>
      <c r="AE1279" s="540"/>
      <c r="AF1279" s="540"/>
      <c r="AG1279" s="540"/>
      <c r="AH1279" s="540"/>
      <c r="AI1279" s="540"/>
      <c r="AJ1279" s="540"/>
      <c r="AK1279" s="540"/>
      <c r="AL1279" s="540"/>
      <c r="AM1279" s="540"/>
      <c r="AN1279" s="540"/>
      <c r="AO1279" s="540"/>
      <c r="AP1279" s="540"/>
      <c r="AQ1279" s="540"/>
      <c r="AR1279" s="540"/>
      <c r="AS1279" s="540"/>
      <c r="AT1279" s="540"/>
      <c r="AU1279" s="540"/>
      <c r="AV1279" s="540"/>
      <c r="AW1279" s="540"/>
      <c r="AX1279" s="540"/>
      <c r="AY1279" s="540"/>
      <c r="AZ1279" s="540"/>
      <c r="BA1279" s="540"/>
      <c r="BB1279" s="540"/>
      <c r="BC1279" s="540"/>
      <c r="BD1279" s="540"/>
      <c r="BE1279" s="540"/>
      <c r="BF1279" s="540"/>
      <c r="BG1279" s="540"/>
      <c r="BH1279" s="540"/>
      <c r="BI1279" s="540"/>
      <c r="BJ1279" s="540"/>
      <c r="BK1279" s="540"/>
      <c r="BL1279" s="540"/>
      <c r="BM1279" s="540"/>
      <c r="BN1279" s="540"/>
      <c r="BO1279" s="540"/>
      <c r="BP1279" s="540"/>
      <c r="BQ1279" s="540"/>
      <c r="BR1279" s="540"/>
      <c r="BS1279" s="540"/>
      <c r="BT1279" s="540"/>
      <c r="BU1279" s="540"/>
      <c r="BV1279" s="540"/>
      <c r="BW1279" s="540"/>
      <c r="BX1279" s="540"/>
      <c r="BY1279" s="540"/>
      <c r="BZ1279" s="540"/>
      <c r="CA1279" s="540"/>
      <c r="CB1279" s="540"/>
      <c r="CC1279" s="540"/>
      <c r="CD1279" s="540"/>
      <c r="CE1279" s="540"/>
      <c r="CF1279" s="540"/>
      <c r="CG1279" s="540"/>
      <c r="CH1279" s="540"/>
      <c r="CI1279" s="540"/>
      <c r="CJ1279" s="540"/>
      <c r="CK1279" s="540"/>
      <c r="CL1279" s="540"/>
      <c r="CM1279" s="540"/>
      <c r="CN1279" s="540"/>
      <c r="CO1279" s="540"/>
      <c r="CP1279" s="540"/>
      <c r="CQ1279" s="540"/>
      <c r="CR1279" s="540"/>
      <c r="CS1279" s="540"/>
      <c r="CT1279" s="540"/>
      <c r="CU1279" s="540"/>
      <c r="CV1279" s="540"/>
      <c r="CW1279" s="540"/>
      <c r="CX1279" s="540"/>
      <c r="CY1279" s="540"/>
      <c r="CZ1279" s="540"/>
      <c r="DA1279" s="540"/>
      <c r="DB1279" s="540"/>
      <c r="DC1279" s="540"/>
      <c r="DD1279" s="540"/>
      <c r="DE1279" s="540"/>
      <c r="DF1279" s="540"/>
    </row>
    <row r="1280" spans="8:110">
      <c r="H1280" s="524">
        <f t="shared" si="157"/>
        <v>0</v>
      </c>
      <c r="K1280" s="526"/>
      <c r="L1280" s="540"/>
      <c r="M1280" s="540"/>
      <c r="N1280" s="540"/>
      <c r="O1280" s="540"/>
      <c r="P1280" s="540"/>
      <c r="Q1280" s="540"/>
      <c r="R1280" s="540"/>
      <c r="S1280" s="540"/>
      <c r="T1280" s="540"/>
      <c r="U1280" s="540"/>
      <c r="V1280" s="540"/>
      <c r="W1280" s="540"/>
      <c r="X1280" s="540"/>
      <c r="Y1280" s="540"/>
      <c r="Z1280" s="540"/>
      <c r="AA1280" s="540"/>
      <c r="AB1280" s="540"/>
      <c r="AC1280" s="540"/>
      <c r="AD1280" s="540"/>
      <c r="AE1280" s="540"/>
      <c r="AF1280" s="540"/>
      <c r="AG1280" s="540"/>
      <c r="AH1280" s="540"/>
      <c r="AI1280" s="540"/>
      <c r="AJ1280" s="540"/>
      <c r="AK1280" s="540"/>
      <c r="AL1280" s="540"/>
      <c r="AM1280" s="540"/>
      <c r="AN1280" s="540"/>
      <c r="AO1280" s="540"/>
      <c r="AP1280" s="540"/>
      <c r="AQ1280" s="540"/>
      <c r="AR1280" s="540"/>
      <c r="AS1280" s="540"/>
      <c r="AT1280" s="540"/>
      <c r="AU1280" s="540"/>
      <c r="AV1280" s="540"/>
      <c r="AW1280" s="540"/>
      <c r="AX1280" s="540"/>
      <c r="AY1280" s="540"/>
      <c r="AZ1280" s="540"/>
      <c r="BA1280" s="540"/>
      <c r="BB1280" s="540"/>
      <c r="BC1280" s="540"/>
      <c r="BD1280" s="540"/>
      <c r="BE1280" s="540"/>
      <c r="BF1280" s="540"/>
      <c r="BG1280" s="540"/>
      <c r="BH1280" s="540"/>
      <c r="BI1280" s="540"/>
      <c r="BJ1280" s="540"/>
      <c r="BK1280" s="540"/>
      <c r="BL1280" s="540"/>
      <c r="BM1280" s="540"/>
      <c r="BN1280" s="540"/>
      <c r="BO1280" s="540"/>
      <c r="BP1280" s="540"/>
      <c r="BQ1280" s="540"/>
      <c r="BR1280" s="540"/>
      <c r="BS1280" s="540"/>
      <c r="BT1280" s="540"/>
      <c r="BU1280" s="540"/>
      <c r="BV1280" s="540"/>
      <c r="BW1280" s="540"/>
      <c r="BX1280" s="540"/>
      <c r="BY1280" s="540"/>
      <c r="BZ1280" s="540"/>
      <c r="CA1280" s="540"/>
      <c r="CB1280" s="540"/>
      <c r="CC1280" s="540"/>
      <c r="CD1280" s="540"/>
      <c r="CE1280" s="540"/>
      <c r="CF1280" s="540"/>
      <c r="CG1280" s="540"/>
      <c r="CH1280" s="540"/>
      <c r="CI1280" s="540"/>
      <c r="CJ1280" s="540"/>
      <c r="CK1280" s="540"/>
      <c r="CL1280" s="540"/>
      <c r="CM1280" s="540"/>
      <c r="CN1280" s="540"/>
      <c r="CO1280" s="540"/>
      <c r="CP1280" s="540"/>
      <c r="CQ1280" s="540"/>
      <c r="CR1280" s="540"/>
      <c r="CS1280" s="540"/>
      <c r="CT1280" s="540"/>
      <c r="CU1280" s="540"/>
      <c r="CV1280" s="540"/>
      <c r="CW1280" s="540"/>
      <c r="CX1280" s="540"/>
      <c r="CY1280" s="540"/>
      <c r="CZ1280" s="540"/>
      <c r="DA1280" s="540"/>
      <c r="DB1280" s="540"/>
      <c r="DC1280" s="540"/>
      <c r="DD1280" s="540"/>
      <c r="DE1280" s="540"/>
      <c r="DF1280" s="540"/>
    </row>
    <row r="1281" spans="8:110">
      <c r="H1281" s="524">
        <f t="shared" si="157"/>
        <v>0</v>
      </c>
      <c r="K1281" s="526"/>
      <c r="L1281" s="540"/>
      <c r="M1281" s="540"/>
      <c r="N1281" s="540"/>
      <c r="O1281" s="540"/>
      <c r="P1281" s="540"/>
      <c r="Q1281" s="540"/>
      <c r="R1281" s="540"/>
      <c r="S1281" s="540"/>
      <c r="T1281" s="540"/>
      <c r="U1281" s="540"/>
      <c r="V1281" s="540"/>
      <c r="W1281" s="540"/>
      <c r="X1281" s="540"/>
      <c r="Y1281" s="540"/>
      <c r="Z1281" s="540"/>
      <c r="AA1281" s="540"/>
      <c r="AB1281" s="540"/>
      <c r="AC1281" s="540"/>
      <c r="AD1281" s="540"/>
      <c r="AE1281" s="540"/>
      <c r="AF1281" s="540"/>
      <c r="AG1281" s="540"/>
      <c r="AH1281" s="540"/>
      <c r="AI1281" s="540"/>
      <c r="AJ1281" s="540"/>
      <c r="AK1281" s="540"/>
      <c r="AL1281" s="540"/>
      <c r="AM1281" s="540"/>
      <c r="AN1281" s="540"/>
      <c r="AO1281" s="540"/>
      <c r="AP1281" s="540"/>
      <c r="AQ1281" s="540"/>
      <c r="AR1281" s="540"/>
      <c r="AS1281" s="540"/>
      <c r="AT1281" s="540"/>
      <c r="AU1281" s="540"/>
      <c r="AV1281" s="540"/>
      <c r="AW1281" s="540"/>
      <c r="AX1281" s="540"/>
      <c r="AY1281" s="540"/>
      <c r="AZ1281" s="540"/>
      <c r="BA1281" s="540"/>
      <c r="BB1281" s="540"/>
      <c r="BC1281" s="540"/>
      <c r="BD1281" s="540"/>
      <c r="BE1281" s="540"/>
      <c r="BF1281" s="540"/>
      <c r="BG1281" s="540"/>
      <c r="BH1281" s="540"/>
      <c r="BI1281" s="540"/>
      <c r="BJ1281" s="540"/>
      <c r="BK1281" s="540"/>
      <c r="BL1281" s="540"/>
      <c r="BM1281" s="540"/>
      <c r="BN1281" s="540"/>
      <c r="BO1281" s="540"/>
      <c r="BP1281" s="540"/>
      <c r="BQ1281" s="540"/>
      <c r="BR1281" s="540"/>
      <c r="BS1281" s="540"/>
      <c r="BT1281" s="540"/>
      <c r="BU1281" s="540"/>
      <c r="BV1281" s="540"/>
      <c r="BW1281" s="540"/>
      <c r="BX1281" s="540"/>
      <c r="BY1281" s="540"/>
      <c r="BZ1281" s="540"/>
      <c r="CA1281" s="540"/>
      <c r="CB1281" s="540"/>
      <c r="CC1281" s="540"/>
      <c r="CD1281" s="540"/>
      <c r="CE1281" s="540"/>
      <c r="CF1281" s="540"/>
      <c r="CG1281" s="540"/>
      <c r="CH1281" s="540"/>
      <c r="CI1281" s="540"/>
      <c r="CJ1281" s="540"/>
      <c r="CK1281" s="540"/>
      <c r="CL1281" s="540"/>
      <c r="CM1281" s="540"/>
      <c r="CN1281" s="540"/>
      <c r="CO1281" s="540"/>
      <c r="CP1281" s="540"/>
      <c r="CQ1281" s="540"/>
      <c r="CR1281" s="540"/>
      <c r="CS1281" s="540"/>
      <c r="CT1281" s="540"/>
      <c r="CU1281" s="540"/>
      <c r="CV1281" s="540"/>
      <c r="CW1281" s="540"/>
      <c r="CX1281" s="540"/>
      <c r="CY1281" s="540"/>
      <c r="CZ1281" s="540"/>
      <c r="DA1281" s="540"/>
      <c r="DB1281" s="540"/>
      <c r="DC1281" s="540"/>
      <c r="DD1281" s="540"/>
      <c r="DE1281" s="540"/>
      <c r="DF1281" s="540"/>
    </row>
    <row r="1282" spans="8:110">
      <c r="H1282" s="524">
        <f t="shared" si="157"/>
        <v>0</v>
      </c>
      <c r="K1282" s="526"/>
      <c r="L1282" s="540"/>
      <c r="M1282" s="540"/>
      <c r="N1282" s="540"/>
      <c r="O1282" s="540"/>
      <c r="P1282" s="540"/>
      <c r="Q1282" s="540"/>
      <c r="R1282" s="540"/>
      <c r="S1282" s="540"/>
      <c r="T1282" s="540"/>
      <c r="U1282" s="540"/>
      <c r="V1282" s="540"/>
      <c r="W1282" s="540"/>
      <c r="X1282" s="540"/>
      <c r="Y1282" s="540"/>
      <c r="Z1282" s="540"/>
      <c r="AA1282" s="540"/>
      <c r="AB1282" s="540"/>
      <c r="AC1282" s="540"/>
      <c r="AD1282" s="540"/>
      <c r="AE1282" s="540"/>
      <c r="AF1282" s="540"/>
      <c r="AG1282" s="540"/>
      <c r="AH1282" s="540"/>
      <c r="AI1282" s="540"/>
      <c r="AJ1282" s="540"/>
      <c r="AK1282" s="540"/>
      <c r="AL1282" s="540"/>
      <c r="AM1282" s="540"/>
      <c r="AN1282" s="540"/>
      <c r="AO1282" s="540"/>
      <c r="AP1282" s="540"/>
      <c r="AQ1282" s="540"/>
      <c r="AR1282" s="540"/>
      <c r="AS1282" s="540"/>
      <c r="AT1282" s="540"/>
      <c r="AU1282" s="540"/>
      <c r="AV1282" s="540"/>
      <c r="AW1282" s="540"/>
      <c r="AX1282" s="540"/>
      <c r="AY1282" s="540"/>
      <c r="AZ1282" s="540"/>
      <c r="BA1282" s="540"/>
      <c r="BB1282" s="540"/>
      <c r="BC1282" s="540"/>
      <c r="BD1282" s="540"/>
      <c r="BE1282" s="540"/>
      <c r="BF1282" s="540"/>
      <c r="BG1282" s="540"/>
      <c r="BH1282" s="540"/>
      <c r="BI1282" s="540"/>
      <c r="BJ1282" s="540"/>
      <c r="BK1282" s="540"/>
      <c r="BL1282" s="540"/>
      <c r="BM1282" s="540"/>
      <c r="BN1282" s="540"/>
      <c r="BO1282" s="540"/>
      <c r="BP1282" s="540"/>
      <c r="BQ1282" s="540"/>
      <c r="BR1282" s="540"/>
      <c r="BS1282" s="540"/>
      <c r="BT1282" s="540"/>
      <c r="BU1282" s="540"/>
      <c r="BV1282" s="540"/>
      <c r="BW1282" s="540"/>
      <c r="BX1282" s="540"/>
      <c r="BY1282" s="540"/>
      <c r="BZ1282" s="540"/>
      <c r="CA1282" s="540"/>
      <c r="CB1282" s="540"/>
      <c r="CC1282" s="540"/>
      <c r="CD1282" s="540"/>
      <c r="CE1282" s="540"/>
      <c r="CF1282" s="540"/>
      <c r="CG1282" s="540"/>
      <c r="CH1282" s="540"/>
      <c r="CI1282" s="540"/>
      <c r="CJ1282" s="540"/>
      <c r="CK1282" s="540"/>
      <c r="CL1282" s="540"/>
      <c r="CM1282" s="540"/>
      <c r="CN1282" s="540"/>
      <c r="CO1282" s="540"/>
      <c r="CP1282" s="540"/>
      <c r="CQ1282" s="540"/>
      <c r="CR1282" s="540"/>
      <c r="CS1282" s="540"/>
      <c r="CT1282" s="540"/>
      <c r="CU1282" s="540"/>
      <c r="CV1282" s="540"/>
      <c r="CW1282" s="540"/>
      <c r="CX1282" s="540"/>
      <c r="CY1282" s="540"/>
      <c r="CZ1282" s="540"/>
      <c r="DA1282" s="540"/>
      <c r="DB1282" s="540"/>
      <c r="DC1282" s="540"/>
      <c r="DD1282" s="540"/>
      <c r="DE1282" s="540"/>
      <c r="DF1282" s="540"/>
    </row>
    <row r="1283" spans="8:110">
      <c r="H1283" s="524">
        <f t="shared" si="157"/>
        <v>0</v>
      </c>
      <c r="K1283" s="526"/>
      <c r="L1283" s="540"/>
      <c r="M1283" s="540"/>
      <c r="N1283" s="540"/>
      <c r="O1283" s="540"/>
      <c r="P1283" s="540"/>
      <c r="Q1283" s="540"/>
      <c r="R1283" s="540"/>
      <c r="S1283" s="540"/>
      <c r="T1283" s="540"/>
      <c r="U1283" s="540"/>
      <c r="V1283" s="540"/>
      <c r="W1283" s="540"/>
      <c r="X1283" s="540"/>
      <c r="Y1283" s="540"/>
      <c r="Z1283" s="540"/>
      <c r="AA1283" s="540"/>
      <c r="AB1283" s="540"/>
      <c r="AC1283" s="540"/>
      <c r="AD1283" s="540"/>
      <c r="AE1283" s="540"/>
      <c r="AF1283" s="540"/>
      <c r="AG1283" s="540"/>
      <c r="AH1283" s="540"/>
      <c r="AI1283" s="540"/>
      <c r="AJ1283" s="540"/>
      <c r="AK1283" s="540"/>
      <c r="AL1283" s="540"/>
      <c r="AM1283" s="540"/>
      <c r="AN1283" s="540"/>
      <c r="AO1283" s="540"/>
      <c r="AP1283" s="540"/>
      <c r="AQ1283" s="540"/>
      <c r="AR1283" s="540"/>
      <c r="AS1283" s="540"/>
      <c r="AT1283" s="540"/>
      <c r="AU1283" s="540"/>
      <c r="AV1283" s="540"/>
      <c r="AW1283" s="540"/>
      <c r="AX1283" s="540"/>
      <c r="AY1283" s="540"/>
      <c r="AZ1283" s="540"/>
      <c r="BA1283" s="540"/>
      <c r="BB1283" s="540"/>
      <c r="BC1283" s="540"/>
      <c r="BD1283" s="540"/>
      <c r="BE1283" s="540"/>
      <c r="BF1283" s="540"/>
      <c r="BG1283" s="540"/>
      <c r="BH1283" s="540"/>
      <c r="BI1283" s="540"/>
      <c r="BJ1283" s="540"/>
      <c r="BK1283" s="540"/>
      <c r="BL1283" s="540"/>
      <c r="BM1283" s="540"/>
      <c r="BN1283" s="540"/>
      <c r="BO1283" s="540"/>
      <c r="BP1283" s="540"/>
      <c r="BQ1283" s="540"/>
      <c r="BR1283" s="540"/>
      <c r="BS1283" s="540"/>
      <c r="BT1283" s="540"/>
      <c r="BU1283" s="540"/>
      <c r="BV1283" s="540"/>
      <c r="BW1283" s="540"/>
      <c r="BX1283" s="540"/>
      <c r="BY1283" s="540"/>
      <c r="BZ1283" s="540"/>
      <c r="CA1283" s="540"/>
      <c r="CB1283" s="540"/>
      <c r="CC1283" s="540"/>
      <c r="CD1283" s="540"/>
      <c r="CE1283" s="540"/>
      <c r="CF1283" s="540"/>
      <c r="CG1283" s="540"/>
      <c r="CH1283" s="540"/>
      <c r="CI1283" s="540"/>
      <c r="CJ1283" s="540"/>
      <c r="CK1283" s="540"/>
      <c r="CL1283" s="540"/>
      <c r="CM1283" s="540"/>
      <c r="CN1283" s="540"/>
      <c r="CO1283" s="540"/>
      <c r="CP1283" s="540"/>
      <c r="CQ1283" s="540"/>
      <c r="CR1283" s="540"/>
      <c r="CS1283" s="540"/>
      <c r="CT1283" s="540"/>
      <c r="CU1283" s="540"/>
      <c r="CV1283" s="540"/>
      <c r="CW1283" s="540"/>
      <c r="CX1283" s="540"/>
      <c r="CY1283" s="540"/>
      <c r="CZ1283" s="540"/>
      <c r="DA1283" s="540"/>
      <c r="DB1283" s="540"/>
      <c r="DC1283" s="540"/>
      <c r="DD1283" s="540"/>
      <c r="DE1283" s="540"/>
      <c r="DF1283" s="540"/>
    </row>
    <row r="1284" spans="8:110">
      <c r="H1284" s="524">
        <f t="shared" si="157"/>
        <v>0</v>
      </c>
      <c r="K1284" s="526"/>
      <c r="L1284" s="540"/>
      <c r="M1284" s="540"/>
      <c r="N1284" s="540"/>
      <c r="O1284" s="540"/>
      <c r="P1284" s="540"/>
      <c r="Q1284" s="540"/>
      <c r="R1284" s="540"/>
      <c r="S1284" s="540"/>
      <c r="T1284" s="540"/>
      <c r="U1284" s="540"/>
      <c r="V1284" s="540"/>
      <c r="W1284" s="540"/>
      <c r="X1284" s="540"/>
      <c r="Y1284" s="540"/>
      <c r="Z1284" s="540"/>
      <c r="AA1284" s="540"/>
      <c r="AB1284" s="540"/>
      <c r="AC1284" s="540"/>
      <c r="AD1284" s="540"/>
      <c r="AE1284" s="540"/>
      <c r="AF1284" s="540"/>
      <c r="AG1284" s="540"/>
      <c r="AH1284" s="540"/>
      <c r="AI1284" s="540"/>
      <c r="AJ1284" s="540"/>
      <c r="AK1284" s="540"/>
      <c r="AL1284" s="540"/>
      <c r="AM1284" s="540"/>
      <c r="AN1284" s="540"/>
      <c r="AO1284" s="540"/>
      <c r="AP1284" s="540"/>
      <c r="AQ1284" s="540"/>
      <c r="AR1284" s="540"/>
      <c r="AS1284" s="540"/>
      <c r="AT1284" s="540"/>
      <c r="AU1284" s="540"/>
      <c r="AV1284" s="540"/>
      <c r="AW1284" s="540"/>
      <c r="AX1284" s="540"/>
      <c r="AY1284" s="540"/>
      <c r="AZ1284" s="540"/>
      <c r="BA1284" s="540"/>
      <c r="BB1284" s="540"/>
      <c r="BC1284" s="540"/>
      <c r="BD1284" s="540"/>
      <c r="BE1284" s="540"/>
      <c r="BF1284" s="540"/>
      <c r="BG1284" s="540"/>
      <c r="BH1284" s="540"/>
      <c r="BI1284" s="540"/>
      <c r="BJ1284" s="540"/>
      <c r="BK1284" s="540"/>
      <c r="BL1284" s="540"/>
      <c r="BM1284" s="540"/>
      <c r="BN1284" s="540"/>
      <c r="BO1284" s="540"/>
      <c r="BP1284" s="540"/>
      <c r="BQ1284" s="540"/>
      <c r="BR1284" s="540"/>
      <c r="BS1284" s="540"/>
      <c r="BT1284" s="540"/>
      <c r="BU1284" s="540"/>
      <c r="BV1284" s="540"/>
      <c r="BW1284" s="540"/>
      <c r="BX1284" s="540"/>
      <c r="BY1284" s="540"/>
      <c r="BZ1284" s="540"/>
      <c r="CA1284" s="540"/>
      <c r="CB1284" s="540"/>
      <c r="CC1284" s="540"/>
      <c r="CD1284" s="540"/>
      <c r="CE1284" s="540"/>
      <c r="CF1284" s="540"/>
      <c r="CG1284" s="540"/>
      <c r="CH1284" s="540"/>
      <c r="CI1284" s="540"/>
      <c r="CJ1284" s="540"/>
      <c r="CK1284" s="540"/>
      <c r="CL1284" s="540"/>
      <c r="CM1284" s="540"/>
      <c r="CN1284" s="540"/>
      <c r="CO1284" s="540"/>
      <c r="CP1284" s="540"/>
      <c r="CQ1284" s="540"/>
      <c r="CR1284" s="540"/>
      <c r="CS1284" s="540"/>
      <c r="CT1284" s="540"/>
      <c r="CU1284" s="540"/>
      <c r="CV1284" s="540"/>
      <c r="CW1284" s="540"/>
      <c r="CX1284" s="540"/>
      <c r="CY1284" s="540"/>
      <c r="CZ1284" s="540"/>
      <c r="DA1284" s="540"/>
      <c r="DB1284" s="540"/>
      <c r="DC1284" s="540"/>
      <c r="DD1284" s="540"/>
      <c r="DE1284" s="540"/>
      <c r="DF1284" s="540"/>
    </row>
    <row r="1285" spans="8:110">
      <c r="H1285" s="524">
        <f t="shared" si="157"/>
        <v>0</v>
      </c>
      <c r="K1285" s="526"/>
      <c r="L1285" s="540"/>
      <c r="M1285" s="540"/>
      <c r="N1285" s="540"/>
      <c r="O1285" s="540"/>
      <c r="P1285" s="540"/>
      <c r="Q1285" s="540"/>
      <c r="R1285" s="540"/>
      <c r="S1285" s="540"/>
      <c r="T1285" s="540"/>
      <c r="U1285" s="540"/>
      <c r="V1285" s="540"/>
      <c r="W1285" s="540"/>
      <c r="X1285" s="540"/>
      <c r="Y1285" s="540"/>
      <c r="Z1285" s="540"/>
      <c r="AA1285" s="540"/>
      <c r="AB1285" s="540"/>
      <c r="AC1285" s="540"/>
      <c r="AD1285" s="540"/>
      <c r="AE1285" s="540"/>
      <c r="AF1285" s="540"/>
      <c r="AG1285" s="540"/>
      <c r="AH1285" s="540"/>
      <c r="AI1285" s="540"/>
      <c r="AJ1285" s="540"/>
      <c r="AK1285" s="540"/>
      <c r="AL1285" s="540"/>
      <c r="AM1285" s="540"/>
      <c r="AN1285" s="540"/>
      <c r="AO1285" s="540"/>
      <c r="AP1285" s="540"/>
      <c r="AQ1285" s="540"/>
      <c r="AR1285" s="540"/>
      <c r="AS1285" s="540"/>
      <c r="AT1285" s="540"/>
      <c r="AU1285" s="540"/>
      <c r="AV1285" s="540"/>
      <c r="AW1285" s="540"/>
      <c r="AX1285" s="540"/>
      <c r="AY1285" s="540"/>
      <c r="AZ1285" s="540"/>
      <c r="BA1285" s="540"/>
      <c r="BB1285" s="540"/>
      <c r="BC1285" s="540"/>
      <c r="BD1285" s="540"/>
      <c r="BE1285" s="540"/>
      <c r="BF1285" s="540"/>
      <c r="BG1285" s="540"/>
      <c r="BH1285" s="540"/>
      <c r="BI1285" s="540"/>
      <c r="BJ1285" s="540"/>
      <c r="BK1285" s="540"/>
      <c r="BL1285" s="540"/>
      <c r="BM1285" s="540"/>
      <c r="BN1285" s="540"/>
      <c r="BO1285" s="540"/>
      <c r="BP1285" s="540"/>
      <c r="BQ1285" s="540"/>
      <c r="BR1285" s="540"/>
      <c r="BS1285" s="540"/>
      <c r="BT1285" s="540"/>
      <c r="BU1285" s="540"/>
      <c r="BV1285" s="540"/>
      <c r="BW1285" s="540"/>
      <c r="BX1285" s="540"/>
      <c r="BY1285" s="540"/>
      <c r="BZ1285" s="540"/>
      <c r="CA1285" s="540"/>
      <c r="CB1285" s="540"/>
      <c r="CC1285" s="540"/>
      <c r="CD1285" s="540"/>
      <c r="CE1285" s="540"/>
      <c r="CF1285" s="540"/>
      <c r="CG1285" s="540"/>
      <c r="CH1285" s="540"/>
      <c r="CI1285" s="540"/>
      <c r="CJ1285" s="540"/>
      <c r="CK1285" s="540"/>
      <c r="CL1285" s="540"/>
      <c r="CM1285" s="540"/>
      <c r="CN1285" s="540"/>
      <c r="CO1285" s="540"/>
      <c r="CP1285" s="540"/>
      <c r="CQ1285" s="540"/>
      <c r="CR1285" s="540"/>
      <c r="CS1285" s="540"/>
      <c r="CT1285" s="540"/>
      <c r="CU1285" s="540"/>
      <c r="CV1285" s="540"/>
      <c r="CW1285" s="540"/>
      <c r="CX1285" s="540"/>
      <c r="CY1285" s="540"/>
      <c r="CZ1285" s="540"/>
      <c r="DA1285" s="540"/>
      <c r="DB1285" s="540"/>
      <c r="DC1285" s="540"/>
      <c r="DD1285" s="540"/>
      <c r="DE1285" s="540"/>
      <c r="DF1285" s="540"/>
    </row>
    <row r="1286" spans="8:110">
      <c r="H1286" s="524">
        <f t="shared" si="157"/>
        <v>0</v>
      </c>
      <c r="K1286" s="526"/>
      <c r="L1286" s="540"/>
      <c r="M1286" s="540"/>
      <c r="N1286" s="540"/>
      <c r="O1286" s="540"/>
      <c r="P1286" s="540"/>
      <c r="Q1286" s="540"/>
      <c r="R1286" s="540"/>
      <c r="S1286" s="540"/>
      <c r="T1286" s="540"/>
      <c r="U1286" s="540"/>
      <c r="V1286" s="540"/>
      <c r="W1286" s="540"/>
      <c r="X1286" s="540"/>
      <c r="Y1286" s="540"/>
      <c r="Z1286" s="540"/>
      <c r="AA1286" s="540"/>
      <c r="AB1286" s="540"/>
      <c r="AC1286" s="540"/>
      <c r="AD1286" s="540"/>
      <c r="AE1286" s="540"/>
      <c r="AF1286" s="540"/>
      <c r="AG1286" s="540"/>
      <c r="AH1286" s="540"/>
      <c r="AI1286" s="540"/>
      <c r="AJ1286" s="540"/>
      <c r="AK1286" s="540"/>
      <c r="AL1286" s="540"/>
      <c r="AM1286" s="540"/>
      <c r="AN1286" s="540"/>
      <c r="AO1286" s="540"/>
      <c r="AP1286" s="540"/>
      <c r="AQ1286" s="540"/>
      <c r="AR1286" s="540"/>
      <c r="AS1286" s="540"/>
      <c r="AT1286" s="540"/>
      <c r="AU1286" s="540"/>
      <c r="AV1286" s="540"/>
      <c r="AW1286" s="540"/>
      <c r="AX1286" s="540"/>
      <c r="AY1286" s="540"/>
      <c r="AZ1286" s="540"/>
      <c r="BA1286" s="540"/>
      <c r="BB1286" s="540"/>
      <c r="BC1286" s="540"/>
      <c r="BD1286" s="540"/>
      <c r="BE1286" s="540"/>
      <c r="BF1286" s="540"/>
      <c r="BG1286" s="540"/>
      <c r="BH1286" s="540"/>
      <c r="BI1286" s="540"/>
      <c r="BJ1286" s="540"/>
      <c r="BK1286" s="540"/>
      <c r="BL1286" s="540"/>
      <c r="BM1286" s="540"/>
      <c r="BN1286" s="540"/>
      <c r="BO1286" s="540"/>
      <c r="BP1286" s="540"/>
      <c r="BQ1286" s="540"/>
      <c r="BR1286" s="540"/>
      <c r="BS1286" s="540"/>
      <c r="BT1286" s="540"/>
      <c r="BU1286" s="540"/>
      <c r="BV1286" s="540"/>
      <c r="BW1286" s="540"/>
      <c r="BX1286" s="540"/>
      <c r="BY1286" s="540"/>
      <c r="BZ1286" s="540"/>
      <c r="CA1286" s="540"/>
      <c r="CB1286" s="540"/>
      <c r="CC1286" s="540"/>
      <c r="CD1286" s="540"/>
      <c r="CE1286" s="540"/>
      <c r="CF1286" s="540"/>
      <c r="CG1286" s="540"/>
      <c r="CH1286" s="540"/>
      <c r="CI1286" s="540"/>
      <c r="CJ1286" s="540"/>
      <c r="CK1286" s="540"/>
      <c r="CL1286" s="540"/>
      <c r="CM1286" s="540"/>
      <c r="CN1286" s="540"/>
      <c r="CO1286" s="540"/>
      <c r="CP1286" s="540"/>
      <c r="CQ1286" s="540"/>
      <c r="CR1286" s="540"/>
      <c r="CS1286" s="540"/>
      <c r="CT1286" s="540"/>
      <c r="CU1286" s="540"/>
      <c r="CV1286" s="540"/>
      <c r="CW1286" s="540"/>
      <c r="CX1286" s="540"/>
      <c r="CY1286" s="540"/>
      <c r="CZ1286" s="540"/>
      <c r="DA1286" s="540"/>
      <c r="DB1286" s="540"/>
      <c r="DC1286" s="540"/>
      <c r="DD1286" s="540"/>
      <c r="DE1286" s="540"/>
      <c r="DF1286" s="540"/>
    </row>
    <row r="1287" spans="8:110">
      <c r="H1287" s="524">
        <f t="shared" si="157"/>
        <v>0</v>
      </c>
      <c r="K1287" s="526"/>
      <c r="L1287" s="540"/>
      <c r="M1287" s="540"/>
      <c r="N1287" s="540"/>
      <c r="O1287" s="540"/>
      <c r="P1287" s="540"/>
      <c r="Q1287" s="540"/>
      <c r="R1287" s="540"/>
      <c r="S1287" s="540"/>
      <c r="T1287" s="540"/>
      <c r="U1287" s="540"/>
      <c r="V1287" s="540"/>
      <c r="W1287" s="540"/>
      <c r="X1287" s="540"/>
      <c r="Y1287" s="540"/>
      <c r="Z1287" s="540"/>
      <c r="AA1287" s="540"/>
      <c r="AB1287" s="540"/>
      <c r="AC1287" s="540"/>
      <c r="AD1287" s="540"/>
      <c r="AE1287" s="540"/>
      <c r="AF1287" s="540"/>
      <c r="AG1287" s="540"/>
      <c r="AH1287" s="540"/>
      <c r="AI1287" s="540"/>
      <c r="AJ1287" s="540"/>
      <c r="AK1287" s="540"/>
      <c r="AL1287" s="540"/>
      <c r="AM1287" s="540"/>
      <c r="AN1287" s="540"/>
      <c r="AO1287" s="540"/>
      <c r="AP1287" s="540"/>
      <c r="AQ1287" s="540"/>
      <c r="AR1287" s="540"/>
      <c r="AS1287" s="540"/>
      <c r="AT1287" s="540"/>
      <c r="AU1287" s="540"/>
      <c r="AV1287" s="540"/>
      <c r="AW1287" s="540"/>
      <c r="AX1287" s="540"/>
      <c r="AY1287" s="540"/>
      <c r="AZ1287" s="540"/>
      <c r="BA1287" s="540"/>
      <c r="BB1287" s="540"/>
      <c r="BC1287" s="540"/>
      <c r="BD1287" s="540"/>
      <c r="BE1287" s="540"/>
      <c r="BF1287" s="540"/>
      <c r="BG1287" s="540"/>
      <c r="BH1287" s="540"/>
      <c r="BI1287" s="540"/>
      <c r="BJ1287" s="540"/>
      <c r="BK1287" s="540"/>
      <c r="BL1287" s="540"/>
      <c r="BM1287" s="540"/>
      <c r="BN1287" s="540"/>
      <c r="BO1287" s="540"/>
      <c r="BP1287" s="540"/>
      <c r="BQ1287" s="540"/>
      <c r="BR1287" s="540"/>
      <c r="BS1287" s="540"/>
      <c r="BT1287" s="540"/>
      <c r="BU1287" s="540"/>
      <c r="BV1287" s="540"/>
      <c r="BW1287" s="540"/>
      <c r="BX1287" s="540"/>
      <c r="BY1287" s="540"/>
      <c r="BZ1287" s="540"/>
      <c r="CA1287" s="540"/>
      <c r="CB1287" s="540"/>
      <c r="CC1287" s="540"/>
      <c r="CD1287" s="540"/>
      <c r="CE1287" s="540"/>
      <c r="CF1287" s="540"/>
      <c r="CG1287" s="540"/>
      <c r="CH1287" s="540"/>
      <c r="CI1287" s="540"/>
      <c r="CJ1287" s="540"/>
      <c r="CK1287" s="540"/>
      <c r="CL1287" s="540"/>
      <c r="CM1287" s="540"/>
      <c r="CN1287" s="540"/>
      <c r="CO1287" s="540"/>
      <c r="CP1287" s="540"/>
      <c r="CQ1287" s="540"/>
      <c r="CR1287" s="540"/>
      <c r="CS1287" s="540"/>
      <c r="CT1287" s="540"/>
      <c r="CU1287" s="540"/>
      <c r="CV1287" s="540"/>
      <c r="CW1287" s="540"/>
      <c r="CX1287" s="540"/>
      <c r="CY1287" s="540"/>
      <c r="CZ1287" s="540"/>
      <c r="DA1287" s="540"/>
      <c r="DB1287" s="540"/>
      <c r="DC1287" s="540"/>
      <c r="DD1287" s="540"/>
      <c r="DE1287" s="540"/>
      <c r="DF1287" s="540"/>
    </row>
    <row r="1288" spans="8:110">
      <c r="H1288" s="524">
        <f t="shared" si="157"/>
        <v>0</v>
      </c>
      <c r="K1288" s="526"/>
      <c r="L1288" s="540"/>
      <c r="M1288" s="540"/>
      <c r="N1288" s="540"/>
      <c r="O1288" s="540"/>
      <c r="P1288" s="540"/>
      <c r="Q1288" s="540"/>
      <c r="R1288" s="540"/>
      <c r="S1288" s="540"/>
      <c r="T1288" s="540"/>
      <c r="U1288" s="540"/>
      <c r="V1288" s="540"/>
      <c r="W1288" s="540"/>
      <c r="X1288" s="540"/>
      <c r="Y1288" s="540"/>
      <c r="Z1288" s="540"/>
      <c r="AA1288" s="540"/>
      <c r="AB1288" s="540"/>
      <c r="AC1288" s="540"/>
      <c r="AD1288" s="540"/>
      <c r="AE1288" s="540"/>
      <c r="AF1288" s="540"/>
      <c r="AG1288" s="540"/>
      <c r="AH1288" s="540"/>
      <c r="AI1288" s="540"/>
      <c r="AJ1288" s="540"/>
      <c r="AK1288" s="540"/>
      <c r="AL1288" s="540"/>
      <c r="AM1288" s="540"/>
      <c r="AN1288" s="540"/>
      <c r="AO1288" s="540"/>
      <c r="AP1288" s="540"/>
      <c r="AQ1288" s="540"/>
      <c r="AR1288" s="540"/>
      <c r="AS1288" s="540"/>
      <c r="AT1288" s="540"/>
      <c r="AU1288" s="540"/>
      <c r="AV1288" s="540"/>
      <c r="AW1288" s="540"/>
      <c r="AX1288" s="540"/>
      <c r="AY1288" s="540"/>
      <c r="AZ1288" s="540"/>
      <c r="BA1288" s="540"/>
      <c r="BB1288" s="540"/>
      <c r="BC1288" s="540"/>
      <c r="BD1288" s="540"/>
      <c r="BE1288" s="540"/>
      <c r="BF1288" s="540"/>
      <c r="BG1288" s="540"/>
      <c r="BH1288" s="540"/>
      <c r="BI1288" s="540"/>
      <c r="BJ1288" s="540"/>
      <c r="BK1288" s="540"/>
      <c r="BL1288" s="540"/>
      <c r="BM1288" s="540"/>
      <c r="BN1288" s="540"/>
      <c r="BO1288" s="540"/>
      <c r="BP1288" s="540"/>
      <c r="BQ1288" s="540"/>
      <c r="BR1288" s="540"/>
      <c r="BS1288" s="540"/>
      <c r="BT1288" s="540"/>
      <c r="BU1288" s="540"/>
      <c r="BV1288" s="540"/>
      <c r="BW1288" s="540"/>
      <c r="BX1288" s="540"/>
      <c r="BY1288" s="540"/>
      <c r="BZ1288" s="540"/>
      <c r="CA1288" s="540"/>
      <c r="CB1288" s="540"/>
      <c r="CC1288" s="540"/>
      <c r="CD1288" s="540"/>
      <c r="CE1288" s="540"/>
      <c r="CF1288" s="540"/>
      <c r="CG1288" s="540"/>
      <c r="CH1288" s="540"/>
      <c r="CI1288" s="540"/>
      <c r="CJ1288" s="540"/>
      <c r="CK1288" s="540"/>
      <c r="CL1288" s="540"/>
      <c r="CM1288" s="540"/>
      <c r="CN1288" s="540"/>
      <c r="CO1288" s="540"/>
      <c r="CP1288" s="540"/>
      <c r="CQ1288" s="540"/>
      <c r="CR1288" s="540"/>
      <c r="CS1288" s="540"/>
      <c r="CT1288" s="540"/>
      <c r="CU1288" s="540"/>
      <c r="CV1288" s="540"/>
      <c r="CW1288" s="540"/>
      <c r="CX1288" s="540"/>
      <c r="CY1288" s="540"/>
      <c r="CZ1288" s="540"/>
      <c r="DA1288" s="540"/>
      <c r="DB1288" s="540"/>
      <c r="DC1288" s="540"/>
      <c r="DD1288" s="540"/>
      <c r="DE1288" s="540"/>
      <c r="DF1288" s="540"/>
    </row>
    <row r="1289" spans="8:110">
      <c r="H1289" s="524">
        <f t="shared" si="157"/>
        <v>0</v>
      </c>
      <c r="K1289" s="526"/>
      <c r="L1289" s="540"/>
      <c r="M1289" s="540"/>
      <c r="N1289" s="540"/>
      <c r="O1289" s="540"/>
      <c r="P1289" s="540"/>
      <c r="Q1289" s="540"/>
      <c r="R1289" s="540"/>
      <c r="S1289" s="540"/>
      <c r="T1289" s="540"/>
      <c r="U1289" s="540"/>
      <c r="V1289" s="540"/>
      <c r="W1289" s="540"/>
      <c r="X1289" s="540"/>
      <c r="Y1289" s="540"/>
      <c r="Z1289" s="540"/>
      <c r="AA1289" s="540"/>
      <c r="AB1289" s="540"/>
      <c r="AC1289" s="540"/>
      <c r="AD1289" s="540"/>
      <c r="AE1289" s="540"/>
      <c r="AF1289" s="540"/>
      <c r="AG1289" s="540"/>
      <c r="AH1289" s="540"/>
      <c r="AI1289" s="540"/>
      <c r="AJ1289" s="540"/>
      <c r="AK1289" s="540"/>
      <c r="AL1289" s="540"/>
      <c r="AM1289" s="540"/>
      <c r="AN1289" s="540"/>
      <c r="AO1289" s="540"/>
      <c r="AP1289" s="540"/>
      <c r="AQ1289" s="540"/>
      <c r="AR1289" s="540"/>
      <c r="AS1289" s="540"/>
      <c r="AT1289" s="540"/>
      <c r="AU1289" s="540"/>
      <c r="AV1289" s="540"/>
      <c r="AW1289" s="540"/>
      <c r="AX1289" s="540"/>
      <c r="AY1289" s="540"/>
      <c r="AZ1289" s="540"/>
      <c r="BA1289" s="540"/>
      <c r="BB1289" s="540"/>
      <c r="BC1289" s="540"/>
      <c r="BD1289" s="540"/>
      <c r="BE1289" s="540"/>
      <c r="BF1289" s="540"/>
      <c r="BG1289" s="540"/>
      <c r="BH1289" s="540"/>
      <c r="BI1289" s="540"/>
      <c r="BJ1289" s="540"/>
      <c r="BK1289" s="540"/>
      <c r="BL1289" s="540"/>
      <c r="BM1289" s="540"/>
      <c r="BN1289" s="540"/>
      <c r="BO1289" s="540"/>
      <c r="BP1289" s="540"/>
      <c r="BQ1289" s="540"/>
      <c r="BR1289" s="540"/>
      <c r="BS1289" s="540"/>
      <c r="BT1289" s="540"/>
      <c r="BU1289" s="540"/>
      <c r="BV1289" s="540"/>
      <c r="BW1289" s="540"/>
      <c r="BX1289" s="540"/>
      <c r="BY1289" s="540"/>
      <c r="BZ1289" s="540"/>
      <c r="CA1289" s="540"/>
      <c r="CB1289" s="540"/>
      <c r="CC1289" s="540"/>
      <c r="CD1289" s="540"/>
      <c r="CE1289" s="540"/>
      <c r="CF1289" s="540"/>
      <c r="CG1289" s="540"/>
      <c r="CH1289" s="540"/>
      <c r="CI1289" s="540"/>
      <c r="CJ1289" s="540"/>
      <c r="CK1289" s="540"/>
      <c r="CL1289" s="540"/>
      <c r="CM1289" s="540"/>
      <c r="CN1289" s="540"/>
      <c r="CO1289" s="540"/>
      <c r="CP1289" s="540"/>
      <c r="CQ1289" s="540"/>
      <c r="CR1289" s="540"/>
      <c r="CS1289" s="540"/>
      <c r="CT1289" s="540"/>
      <c r="CU1289" s="540"/>
      <c r="CV1289" s="540"/>
      <c r="CW1289" s="540"/>
      <c r="CX1289" s="540"/>
      <c r="CY1289" s="540"/>
      <c r="CZ1289" s="540"/>
      <c r="DA1289" s="540"/>
      <c r="DB1289" s="540"/>
      <c r="DC1289" s="540"/>
      <c r="DD1289" s="540"/>
      <c r="DE1289" s="540"/>
      <c r="DF1289" s="540"/>
    </row>
    <row r="1290" spans="8:110">
      <c r="H1290" s="524">
        <f t="shared" si="157"/>
        <v>0</v>
      </c>
      <c r="K1290" s="526"/>
      <c r="L1290" s="540"/>
      <c r="M1290" s="540"/>
      <c r="N1290" s="540"/>
      <c r="O1290" s="540"/>
      <c r="P1290" s="540"/>
      <c r="Q1290" s="540"/>
      <c r="R1290" s="540"/>
      <c r="S1290" s="540"/>
      <c r="T1290" s="540"/>
      <c r="U1290" s="540"/>
      <c r="V1290" s="540"/>
      <c r="W1290" s="540"/>
      <c r="X1290" s="540"/>
      <c r="Y1290" s="540"/>
      <c r="Z1290" s="540"/>
      <c r="AA1290" s="540"/>
      <c r="AB1290" s="540"/>
      <c r="AC1290" s="540"/>
      <c r="AD1290" s="540"/>
      <c r="AE1290" s="540"/>
      <c r="AF1290" s="540"/>
      <c r="AG1290" s="540"/>
      <c r="AH1290" s="540"/>
      <c r="AI1290" s="540"/>
      <c r="AJ1290" s="540"/>
      <c r="AK1290" s="540"/>
      <c r="AL1290" s="540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0"/>
      <c r="BK1290" s="540"/>
      <c r="BL1290" s="540"/>
      <c r="BM1290" s="540"/>
      <c r="BN1290" s="540"/>
      <c r="BO1290" s="540"/>
      <c r="BP1290" s="540"/>
      <c r="BQ1290" s="540"/>
      <c r="BR1290" s="540"/>
      <c r="BS1290" s="540"/>
      <c r="BT1290" s="540"/>
      <c r="BU1290" s="540"/>
      <c r="BV1290" s="540"/>
      <c r="BW1290" s="540"/>
      <c r="BX1290" s="540"/>
      <c r="BY1290" s="540"/>
      <c r="BZ1290" s="540"/>
      <c r="CA1290" s="540"/>
      <c r="CB1290" s="540"/>
      <c r="CC1290" s="540"/>
      <c r="CD1290" s="540"/>
      <c r="CE1290" s="540"/>
      <c r="CF1290" s="540"/>
      <c r="CG1290" s="540"/>
      <c r="CH1290" s="540"/>
      <c r="CI1290" s="540"/>
      <c r="CJ1290" s="540"/>
      <c r="CK1290" s="540"/>
      <c r="CL1290" s="540"/>
      <c r="CM1290" s="540"/>
      <c r="CN1290" s="540"/>
      <c r="CO1290" s="540"/>
      <c r="CP1290" s="540"/>
      <c r="CQ1290" s="540"/>
      <c r="CR1290" s="540"/>
      <c r="CS1290" s="540"/>
      <c r="CT1290" s="540"/>
      <c r="CU1290" s="540"/>
      <c r="CV1290" s="540"/>
      <c r="CW1290" s="540"/>
      <c r="CX1290" s="540"/>
      <c r="CY1290" s="540"/>
      <c r="CZ1290" s="540"/>
      <c r="DA1290" s="540"/>
      <c r="DB1290" s="540"/>
      <c r="DC1290" s="540"/>
      <c r="DD1290" s="540"/>
      <c r="DE1290" s="540"/>
      <c r="DF1290" s="540"/>
    </row>
    <row r="1291" spans="8:110">
      <c r="H1291" s="524">
        <f t="shared" si="157"/>
        <v>0</v>
      </c>
      <c r="K1291" s="526"/>
      <c r="L1291" s="540"/>
      <c r="M1291" s="540"/>
      <c r="N1291" s="540"/>
      <c r="O1291" s="540"/>
      <c r="P1291" s="540"/>
      <c r="Q1291" s="540"/>
      <c r="R1291" s="540"/>
      <c r="S1291" s="540"/>
      <c r="T1291" s="540"/>
      <c r="U1291" s="540"/>
      <c r="V1291" s="540"/>
      <c r="W1291" s="540"/>
      <c r="X1291" s="540"/>
      <c r="Y1291" s="540"/>
      <c r="Z1291" s="540"/>
      <c r="AA1291" s="540"/>
      <c r="AB1291" s="540"/>
      <c r="AC1291" s="540"/>
      <c r="AD1291" s="540"/>
      <c r="AE1291" s="540"/>
      <c r="AF1291" s="540"/>
      <c r="AG1291" s="540"/>
      <c r="AH1291" s="540"/>
      <c r="AI1291" s="540"/>
      <c r="AJ1291" s="540"/>
      <c r="AK1291" s="540"/>
      <c r="AL1291" s="540"/>
      <c r="AM1291" s="540"/>
      <c r="AN1291" s="540"/>
      <c r="AO1291" s="540"/>
      <c r="AP1291" s="540"/>
      <c r="AQ1291" s="540"/>
      <c r="AR1291" s="540"/>
      <c r="AS1291" s="540"/>
      <c r="AT1291" s="540"/>
      <c r="AU1291" s="540"/>
      <c r="AV1291" s="540"/>
      <c r="AW1291" s="540"/>
      <c r="AX1291" s="540"/>
      <c r="AY1291" s="540"/>
      <c r="AZ1291" s="540"/>
      <c r="BA1291" s="540"/>
      <c r="BB1291" s="540"/>
      <c r="BC1291" s="540"/>
      <c r="BD1291" s="540"/>
      <c r="BE1291" s="540"/>
      <c r="BF1291" s="540"/>
      <c r="BG1291" s="540"/>
      <c r="BH1291" s="540"/>
      <c r="BI1291" s="540"/>
      <c r="BJ1291" s="540"/>
      <c r="BK1291" s="540"/>
      <c r="BL1291" s="540"/>
      <c r="BM1291" s="540"/>
      <c r="BN1291" s="540"/>
      <c r="BO1291" s="540"/>
      <c r="BP1291" s="540"/>
      <c r="BQ1291" s="540"/>
      <c r="BR1291" s="540"/>
      <c r="BS1291" s="540"/>
      <c r="BT1291" s="540"/>
      <c r="BU1291" s="540"/>
      <c r="BV1291" s="540"/>
      <c r="BW1291" s="540"/>
      <c r="BX1291" s="540"/>
      <c r="BY1291" s="540"/>
      <c r="BZ1291" s="540"/>
      <c r="CA1291" s="540"/>
      <c r="CB1291" s="540"/>
      <c r="CC1291" s="540"/>
      <c r="CD1291" s="540"/>
      <c r="CE1291" s="540"/>
      <c r="CF1291" s="540"/>
      <c r="CG1291" s="540"/>
      <c r="CH1291" s="540"/>
      <c r="CI1291" s="540"/>
      <c r="CJ1291" s="540"/>
      <c r="CK1291" s="540"/>
      <c r="CL1291" s="540"/>
      <c r="CM1291" s="540"/>
      <c r="CN1291" s="540"/>
      <c r="CO1291" s="540"/>
      <c r="CP1291" s="540"/>
      <c r="CQ1291" s="540"/>
      <c r="CR1291" s="540"/>
      <c r="CS1291" s="540"/>
      <c r="CT1291" s="540"/>
      <c r="CU1291" s="540"/>
      <c r="CV1291" s="540"/>
      <c r="CW1291" s="540"/>
      <c r="CX1291" s="540"/>
      <c r="CY1291" s="540"/>
      <c r="CZ1291" s="540"/>
      <c r="DA1291" s="540"/>
      <c r="DB1291" s="540"/>
      <c r="DC1291" s="540"/>
      <c r="DD1291" s="540"/>
      <c r="DE1291" s="540"/>
      <c r="DF1291" s="540"/>
    </row>
    <row r="1292" spans="8:110">
      <c r="H1292" s="524">
        <f t="shared" si="157"/>
        <v>0</v>
      </c>
      <c r="K1292" s="526"/>
      <c r="L1292" s="540"/>
      <c r="M1292" s="540"/>
      <c r="N1292" s="540"/>
      <c r="O1292" s="540"/>
      <c r="P1292" s="540"/>
      <c r="Q1292" s="540"/>
      <c r="R1292" s="540"/>
      <c r="S1292" s="540"/>
      <c r="T1292" s="540"/>
      <c r="U1292" s="540"/>
      <c r="V1292" s="540"/>
      <c r="W1292" s="540"/>
      <c r="X1292" s="540"/>
      <c r="Y1292" s="540"/>
      <c r="Z1292" s="540"/>
      <c r="AA1292" s="540"/>
      <c r="AB1292" s="540"/>
      <c r="AC1292" s="540"/>
      <c r="AD1292" s="540"/>
      <c r="AE1292" s="540"/>
      <c r="AF1292" s="540"/>
      <c r="AG1292" s="540"/>
      <c r="AH1292" s="540"/>
      <c r="AI1292" s="540"/>
      <c r="AJ1292" s="540"/>
      <c r="AK1292" s="540"/>
      <c r="AL1292" s="540"/>
      <c r="AM1292" s="540"/>
      <c r="AN1292" s="540"/>
      <c r="AO1292" s="540"/>
      <c r="AP1292" s="540"/>
      <c r="AQ1292" s="540"/>
      <c r="AR1292" s="540"/>
      <c r="AS1292" s="540"/>
      <c r="AT1292" s="540"/>
      <c r="AU1292" s="540"/>
      <c r="AV1292" s="540"/>
      <c r="AW1292" s="540"/>
      <c r="AX1292" s="540"/>
      <c r="AY1292" s="540"/>
      <c r="AZ1292" s="540"/>
      <c r="BA1292" s="540"/>
      <c r="BB1292" s="540"/>
      <c r="BC1292" s="540"/>
      <c r="BD1292" s="540"/>
      <c r="BE1292" s="540"/>
      <c r="BF1292" s="540"/>
      <c r="BG1292" s="540"/>
      <c r="BH1292" s="540"/>
      <c r="BI1292" s="540"/>
      <c r="BJ1292" s="540"/>
      <c r="BK1292" s="540"/>
      <c r="BL1292" s="540"/>
      <c r="BM1292" s="540"/>
      <c r="BN1292" s="540"/>
      <c r="BO1292" s="540"/>
      <c r="BP1292" s="540"/>
      <c r="BQ1292" s="540"/>
      <c r="BR1292" s="540"/>
      <c r="BS1292" s="540"/>
      <c r="BT1292" s="540"/>
      <c r="BU1292" s="540"/>
      <c r="BV1292" s="540"/>
      <c r="BW1292" s="540"/>
      <c r="BX1292" s="540"/>
      <c r="BY1292" s="540"/>
      <c r="BZ1292" s="540"/>
      <c r="CA1292" s="540"/>
      <c r="CB1292" s="540"/>
      <c r="CC1292" s="540"/>
      <c r="CD1292" s="540"/>
      <c r="CE1292" s="540"/>
      <c r="CF1292" s="540"/>
      <c r="CG1292" s="540"/>
      <c r="CH1292" s="540"/>
      <c r="CI1292" s="540"/>
      <c r="CJ1292" s="540"/>
      <c r="CK1292" s="540"/>
      <c r="CL1292" s="540"/>
      <c r="CM1292" s="540"/>
      <c r="CN1292" s="540"/>
      <c r="CO1292" s="540"/>
      <c r="CP1292" s="540"/>
      <c r="CQ1292" s="540"/>
      <c r="CR1292" s="540"/>
      <c r="CS1292" s="540"/>
      <c r="CT1292" s="540"/>
      <c r="CU1292" s="540"/>
      <c r="CV1292" s="540"/>
      <c r="CW1292" s="540"/>
      <c r="CX1292" s="540"/>
      <c r="CY1292" s="540"/>
      <c r="CZ1292" s="540"/>
      <c r="DA1292" s="540"/>
      <c r="DB1292" s="540"/>
      <c r="DC1292" s="540"/>
      <c r="DD1292" s="540"/>
      <c r="DE1292" s="540"/>
      <c r="DF1292" s="540"/>
    </row>
    <row r="1293" spans="8:110">
      <c r="H1293" s="524">
        <f t="shared" si="157"/>
        <v>0</v>
      </c>
      <c r="K1293" s="526"/>
      <c r="L1293" s="540"/>
      <c r="M1293" s="540"/>
      <c r="N1293" s="540"/>
      <c r="O1293" s="540"/>
      <c r="P1293" s="540"/>
      <c r="Q1293" s="540"/>
      <c r="R1293" s="540"/>
      <c r="S1293" s="540"/>
      <c r="T1293" s="540"/>
      <c r="U1293" s="540"/>
      <c r="V1293" s="540"/>
      <c r="W1293" s="540"/>
      <c r="X1293" s="540"/>
      <c r="Y1293" s="540"/>
      <c r="Z1293" s="540"/>
      <c r="AA1293" s="540"/>
      <c r="AB1293" s="540"/>
      <c r="AC1293" s="540"/>
      <c r="AD1293" s="540"/>
      <c r="AE1293" s="540"/>
      <c r="AF1293" s="540"/>
      <c r="AG1293" s="540"/>
      <c r="AH1293" s="540"/>
      <c r="AI1293" s="540"/>
      <c r="AJ1293" s="540"/>
      <c r="AK1293" s="540"/>
      <c r="AL1293" s="540"/>
      <c r="AM1293" s="540"/>
      <c r="AN1293" s="540"/>
      <c r="AO1293" s="540"/>
      <c r="AP1293" s="540"/>
      <c r="AQ1293" s="540"/>
      <c r="AR1293" s="540"/>
      <c r="AS1293" s="540"/>
      <c r="AT1293" s="540"/>
      <c r="AU1293" s="540"/>
      <c r="AV1293" s="540"/>
      <c r="AW1293" s="540"/>
      <c r="AX1293" s="540"/>
      <c r="AY1293" s="540"/>
      <c r="AZ1293" s="540"/>
      <c r="BA1293" s="540"/>
      <c r="BB1293" s="540"/>
      <c r="BC1293" s="540"/>
      <c r="BD1293" s="540"/>
      <c r="BE1293" s="540"/>
      <c r="BF1293" s="540"/>
      <c r="BG1293" s="540"/>
      <c r="BH1293" s="540"/>
      <c r="BI1293" s="540"/>
      <c r="BJ1293" s="540"/>
      <c r="BK1293" s="540"/>
      <c r="BL1293" s="540"/>
      <c r="BM1293" s="540"/>
      <c r="BN1293" s="540"/>
      <c r="BO1293" s="540"/>
      <c r="BP1293" s="540"/>
      <c r="BQ1293" s="540"/>
      <c r="BR1293" s="540"/>
      <c r="BS1293" s="540"/>
      <c r="BT1293" s="540"/>
      <c r="BU1293" s="540"/>
      <c r="BV1293" s="540"/>
      <c r="BW1293" s="540"/>
      <c r="BX1293" s="540"/>
      <c r="BY1293" s="540"/>
      <c r="BZ1293" s="540"/>
      <c r="CA1293" s="540"/>
      <c r="CB1293" s="540"/>
      <c r="CC1293" s="540"/>
      <c r="CD1293" s="540"/>
      <c r="CE1293" s="540"/>
      <c r="CF1293" s="540"/>
      <c r="CG1293" s="540"/>
      <c r="CH1293" s="540"/>
      <c r="CI1293" s="540"/>
      <c r="CJ1293" s="540"/>
      <c r="CK1293" s="540"/>
      <c r="CL1293" s="540"/>
      <c r="CM1293" s="540"/>
      <c r="CN1293" s="540"/>
      <c r="CO1293" s="540"/>
      <c r="CP1293" s="540"/>
      <c r="CQ1293" s="540"/>
      <c r="CR1293" s="540"/>
      <c r="CS1293" s="540"/>
      <c r="CT1293" s="540"/>
      <c r="CU1293" s="540"/>
      <c r="CV1293" s="540"/>
      <c r="CW1293" s="540"/>
      <c r="CX1293" s="540"/>
      <c r="CY1293" s="540"/>
      <c r="CZ1293" s="540"/>
      <c r="DA1293" s="540"/>
      <c r="DB1293" s="540"/>
      <c r="DC1293" s="540"/>
      <c r="DD1293" s="540"/>
      <c r="DE1293" s="540"/>
      <c r="DF1293" s="540"/>
    </row>
    <row r="1294" spans="8:110">
      <c r="H1294" s="524">
        <f t="shared" si="157"/>
        <v>0</v>
      </c>
      <c r="K1294" s="526"/>
      <c r="L1294" s="540"/>
      <c r="M1294" s="540"/>
      <c r="N1294" s="540"/>
      <c r="O1294" s="540"/>
      <c r="P1294" s="540"/>
      <c r="Q1294" s="540"/>
      <c r="R1294" s="540"/>
      <c r="S1294" s="540"/>
      <c r="T1294" s="540"/>
      <c r="U1294" s="540"/>
      <c r="V1294" s="540"/>
      <c r="W1294" s="540"/>
      <c r="X1294" s="540"/>
      <c r="Y1294" s="540"/>
      <c r="Z1294" s="540"/>
      <c r="AA1294" s="540"/>
      <c r="AB1294" s="540"/>
      <c r="AC1294" s="540"/>
      <c r="AD1294" s="540"/>
      <c r="AE1294" s="540"/>
      <c r="AF1294" s="540"/>
      <c r="AG1294" s="540"/>
      <c r="AH1294" s="540"/>
      <c r="AI1294" s="540"/>
      <c r="AJ1294" s="540"/>
      <c r="AK1294" s="540"/>
      <c r="AL1294" s="540"/>
      <c r="AM1294" s="540"/>
      <c r="AN1294" s="540"/>
      <c r="AO1294" s="540"/>
      <c r="AP1294" s="540"/>
      <c r="AQ1294" s="540"/>
      <c r="AR1294" s="540"/>
      <c r="AS1294" s="540"/>
      <c r="AT1294" s="540"/>
      <c r="AU1294" s="540"/>
      <c r="AV1294" s="540"/>
      <c r="AW1294" s="540"/>
      <c r="AX1294" s="540"/>
      <c r="AY1294" s="540"/>
      <c r="AZ1294" s="540"/>
      <c r="BA1294" s="540"/>
      <c r="BB1294" s="540"/>
      <c r="BC1294" s="540"/>
      <c r="BD1294" s="540"/>
      <c r="BE1294" s="540"/>
      <c r="BF1294" s="540"/>
      <c r="BG1294" s="540"/>
      <c r="BH1294" s="540"/>
      <c r="BI1294" s="540"/>
      <c r="BJ1294" s="540"/>
      <c r="BK1294" s="540"/>
      <c r="BL1294" s="540"/>
      <c r="BM1294" s="540"/>
      <c r="BN1294" s="540"/>
      <c r="BO1294" s="540"/>
      <c r="BP1294" s="540"/>
      <c r="BQ1294" s="540"/>
      <c r="BR1294" s="540"/>
      <c r="BS1294" s="540"/>
      <c r="BT1294" s="540"/>
      <c r="BU1294" s="540"/>
      <c r="BV1294" s="540"/>
      <c r="BW1294" s="540"/>
      <c r="BX1294" s="540"/>
      <c r="BY1294" s="540"/>
      <c r="BZ1294" s="540"/>
      <c r="CA1294" s="540"/>
      <c r="CB1294" s="540"/>
      <c r="CC1294" s="540"/>
      <c r="CD1294" s="540"/>
      <c r="CE1294" s="540"/>
      <c r="CF1294" s="540"/>
      <c r="CG1294" s="540"/>
      <c r="CH1294" s="540"/>
      <c r="CI1294" s="540"/>
      <c r="CJ1294" s="540"/>
      <c r="CK1294" s="540"/>
      <c r="CL1294" s="540"/>
      <c r="CM1294" s="540"/>
      <c r="CN1294" s="540"/>
      <c r="CO1294" s="540"/>
      <c r="CP1294" s="540"/>
      <c r="CQ1294" s="540"/>
      <c r="CR1294" s="540"/>
      <c r="CS1294" s="540"/>
      <c r="CT1294" s="540"/>
      <c r="CU1294" s="540"/>
      <c r="CV1294" s="540"/>
      <c r="CW1294" s="540"/>
      <c r="CX1294" s="540"/>
      <c r="CY1294" s="540"/>
      <c r="CZ1294" s="540"/>
      <c r="DA1294" s="540"/>
      <c r="DB1294" s="540"/>
      <c r="DC1294" s="540"/>
      <c r="DD1294" s="540"/>
      <c r="DE1294" s="540"/>
      <c r="DF1294" s="540"/>
    </row>
    <row r="1295" spans="8:110">
      <c r="H1295" s="524">
        <f t="shared" si="157"/>
        <v>0</v>
      </c>
      <c r="K1295" s="526"/>
      <c r="L1295" s="540"/>
      <c r="M1295" s="540"/>
      <c r="N1295" s="540"/>
      <c r="O1295" s="540"/>
      <c r="P1295" s="540"/>
      <c r="Q1295" s="540"/>
      <c r="R1295" s="540"/>
      <c r="S1295" s="540"/>
      <c r="T1295" s="540"/>
      <c r="U1295" s="540"/>
      <c r="V1295" s="540"/>
      <c r="W1295" s="540"/>
      <c r="X1295" s="540"/>
      <c r="Y1295" s="540"/>
      <c r="Z1295" s="540"/>
      <c r="AA1295" s="540"/>
      <c r="AB1295" s="540"/>
      <c r="AC1295" s="540"/>
      <c r="AD1295" s="540"/>
      <c r="AE1295" s="540"/>
      <c r="AF1295" s="540"/>
      <c r="AG1295" s="540"/>
      <c r="AH1295" s="540"/>
      <c r="AI1295" s="540"/>
      <c r="AJ1295" s="540"/>
      <c r="AK1295" s="540"/>
      <c r="AL1295" s="540"/>
      <c r="AM1295" s="540"/>
      <c r="AN1295" s="540"/>
      <c r="AO1295" s="540"/>
      <c r="AP1295" s="540"/>
      <c r="AQ1295" s="540"/>
      <c r="AR1295" s="540"/>
      <c r="AS1295" s="540"/>
      <c r="AT1295" s="540"/>
      <c r="AU1295" s="540"/>
      <c r="AV1295" s="540"/>
      <c r="AW1295" s="540"/>
      <c r="AX1295" s="540"/>
      <c r="AY1295" s="540"/>
      <c r="AZ1295" s="540"/>
      <c r="BA1295" s="540"/>
      <c r="BB1295" s="540"/>
      <c r="BC1295" s="540"/>
      <c r="BD1295" s="540"/>
      <c r="BE1295" s="540"/>
      <c r="BF1295" s="540"/>
      <c r="BG1295" s="540"/>
      <c r="BH1295" s="540"/>
      <c r="BI1295" s="540"/>
      <c r="BJ1295" s="540"/>
      <c r="BK1295" s="540"/>
      <c r="BL1295" s="540"/>
      <c r="BM1295" s="540"/>
      <c r="BN1295" s="540"/>
      <c r="BO1295" s="540"/>
      <c r="BP1295" s="540"/>
      <c r="BQ1295" s="540"/>
      <c r="BR1295" s="540"/>
      <c r="BS1295" s="540"/>
      <c r="BT1295" s="540"/>
      <c r="BU1295" s="540"/>
      <c r="BV1295" s="540"/>
      <c r="BW1295" s="540"/>
      <c r="BX1295" s="540"/>
      <c r="BY1295" s="540"/>
      <c r="BZ1295" s="540"/>
      <c r="CA1295" s="540"/>
      <c r="CB1295" s="540"/>
      <c r="CC1295" s="540"/>
      <c r="CD1295" s="540"/>
      <c r="CE1295" s="540"/>
      <c r="CF1295" s="540"/>
      <c r="CG1295" s="540"/>
      <c r="CH1295" s="540"/>
      <c r="CI1295" s="540"/>
      <c r="CJ1295" s="540"/>
      <c r="CK1295" s="540"/>
      <c r="CL1295" s="540"/>
      <c r="CM1295" s="540"/>
      <c r="CN1295" s="540"/>
      <c r="CO1295" s="540"/>
      <c r="CP1295" s="540"/>
      <c r="CQ1295" s="540"/>
      <c r="CR1295" s="540"/>
      <c r="CS1295" s="540"/>
      <c r="CT1295" s="540"/>
      <c r="CU1295" s="540"/>
      <c r="CV1295" s="540"/>
      <c r="CW1295" s="540"/>
      <c r="CX1295" s="540"/>
      <c r="CY1295" s="540"/>
      <c r="CZ1295" s="540"/>
      <c r="DA1295" s="540"/>
      <c r="DB1295" s="540"/>
      <c r="DC1295" s="540"/>
      <c r="DD1295" s="540"/>
      <c r="DE1295" s="540"/>
      <c r="DF1295" s="540"/>
    </row>
    <row r="1296" spans="8:110">
      <c r="H1296" s="524">
        <f t="shared" si="157"/>
        <v>0</v>
      </c>
      <c r="K1296" s="526"/>
      <c r="L1296" s="540"/>
      <c r="M1296" s="540"/>
      <c r="N1296" s="540"/>
      <c r="O1296" s="540"/>
      <c r="P1296" s="540"/>
      <c r="Q1296" s="540"/>
      <c r="R1296" s="540"/>
      <c r="S1296" s="540"/>
      <c r="T1296" s="540"/>
      <c r="U1296" s="540"/>
      <c r="V1296" s="540"/>
      <c r="W1296" s="540"/>
      <c r="X1296" s="540"/>
      <c r="Y1296" s="540"/>
      <c r="Z1296" s="540"/>
      <c r="AA1296" s="540"/>
      <c r="AB1296" s="540"/>
      <c r="AC1296" s="540"/>
      <c r="AD1296" s="540"/>
      <c r="AE1296" s="540"/>
      <c r="AF1296" s="540"/>
      <c r="AG1296" s="540"/>
      <c r="AH1296" s="540"/>
      <c r="AI1296" s="540"/>
      <c r="AJ1296" s="540"/>
      <c r="AK1296" s="540"/>
      <c r="AL1296" s="540"/>
      <c r="AM1296" s="540"/>
      <c r="AN1296" s="540"/>
      <c r="AO1296" s="540"/>
      <c r="AP1296" s="540"/>
      <c r="AQ1296" s="540"/>
      <c r="AR1296" s="540"/>
      <c r="AS1296" s="540"/>
      <c r="AT1296" s="540"/>
      <c r="AU1296" s="540"/>
      <c r="AV1296" s="540"/>
      <c r="AW1296" s="540"/>
      <c r="AX1296" s="540"/>
      <c r="AY1296" s="540"/>
      <c r="AZ1296" s="540"/>
      <c r="BA1296" s="540"/>
      <c r="BB1296" s="540"/>
      <c r="BC1296" s="540"/>
      <c r="BD1296" s="540"/>
      <c r="BE1296" s="540"/>
      <c r="BF1296" s="540"/>
      <c r="BG1296" s="540"/>
      <c r="BH1296" s="540"/>
      <c r="BI1296" s="540"/>
      <c r="BJ1296" s="540"/>
      <c r="BK1296" s="540"/>
      <c r="BL1296" s="540"/>
      <c r="BM1296" s="540"/>
      <c r="BN1296" s="540"/>
      <c r="BO1296" s="540"/>
      <c r="BP1296" s="540"/>
      <c r="BQ1296" s="540"/>
      <c r="BR1296" s="540"/>
      <c r="BS1296" s="540"/>
      <c r="BT1296" s="540"/>
      <c r="BU1296" s="540"/>
      <c r="BV1296" s="540"/>
      <c r="BW1296" s="540"/>
      <c r="BX1296" s="540"/>
      <c r="BY1296" s="540"/>
      <c r="BZ1296" s="540"/>
      <c r="CA1296" s="540"/>
      <c r="CB1296" s="540"/>
      <c r="CC1296" s="540"/>
      <c r="CD1296" s="540"/>
      <c r="CE1296" s="540"/>
      <c r="CF1296" s="540"/>
      <c r="CG1296" s="540"/>
      <c r="CH1296" s="540"/>
      <c r="CI1296" s="540"/>
      <c r="CJ1296" s="540"/>
      <c r="CK1296" s="540"/>
      <c r="CL1296" s="540"/>
      <c r="CM1296" s="540"/>
      <c r="CN1296" s="540"/>
      <c r="CO1296" s="540"/>
      <c r="CP1296" s="540"/>
      <c r="CQ1296" s="540"/>
      <c r="CR1296" s="540"/>
      <c r="CS1296" s="540"/>
      <c r="CT1296" s="540"/>
      <c r="CU1296" s="540"/>
      <c r="CV1296" s="540"/>
      <c r="CW1296" s="540"/>
      <c r="CX1296" s="540"/>
      <c r="CY1296" s="540"/>
      <c r="CZ1296" s="540"/>
      <c r="DA1296" s="540"/>
      <c r="DB1296" s="540"/>
      <c r="DC1296" s="540"/>
      <c r="DD1296" s="540"/>
      <c r="DE1296" s="540"/>
      <c r="DF1296" s="540"/>
    </row>
    <row r="1297" spans="8:110">
      <c r="H1297" s="524">
        <f t="shared" si="157"/>
        <v>0</v>
      </c>
      <c r="K1297" s="526"/>
      <c r="L1297" s="540"/>
      <c r="M1297" s="540"/>
      <c r="N1297" s="540"/>
      <c r="O1297" s="540"/>
      <c r="P1297" s="540"/>
      <c r="Q1297" s="540"/>
      <c r="R1297" s="540"/>
      <c r="S1297" s="540"/>
      <c r="T1297" s="540"/>
      <c r="U1297" s="540"/>
      <c r="V1297" s="540"/>
      <c r="W1297" s="540"/>
      <c r="X1297" s="540"/>
      <c r="Y1297" s="540"/>
      <c r="Z1297" s="540"/>
      <c r="AA1297" s="540"/>
      <c r="AB1297" s="540"/>
      <c r="AC1297" s="540"/>
      <c r="AD1297" s="540"/>
      <c r="AE1297" s="540"/>
      <c r="AF1297" s="540"/>
      <c r="AG1297" s="540"/>
      <c r="AH1297" s="540"/>
      <c r="AI1297" s="540"/>
      <c r="AJ1297" s="540"/>
      <c r="AK1297" s="540"/>
      <c r="AL1297" s="540"/>
      <c r="AM1297" s="540"/>
      <c r="AN1297" s="540"/>
      <c r="AO1297" s="540"/>
      <c r="AP1297" s="540"/>
      <c r="AQ1297" s="540"/>
      <c r="AR1297" s="540"/>
      <c r="AS1297" s="540"/>
      <c r="AT1297" s="540"/>
      <c r="AU1297" s="540"/>
      <c r="AV1297" s="540"/>
      <c r="AW1297" s="540"/>
      <c r="AX1297" s="540"/>
      <c r="AY1297" s="540"/>
      <c r="AZ1297" s="540"/>
      <c r="BA1297" s="540"/>
      <c r="BB1297" s="540"/>
      <c r="BC1297" s="540"/>
      <c r="BD1297" s="540"/>
      <c r="BE1297" s="540"/>
      <c r="BF1297" s="540"/>
      <c r="BG1297" s="540"/>
      <c r="BH1297" s="540"/>
      <c r="BI1297" s="540"/>
      <c r="BJ1297" s="540"/>
      <c r="BK1297" s="540"/>
      <c r="BL1297" s="540"/>
      <c r="BM1297" s="540"/>
      <c r="BN1297" s="540"/>
      <c r="BO1297" s="540"/>
      <c r="BP1297" s="540"/>
      <c r="BQ1297" s="540"/>
      <c r="BR1297" s="540"/>
      <c r="BS1297" s="540"/>
      <c r="BT1297" s="540"/>
      <c r="BU1297" s="540"/>
      <c r="BV1297" s="540"/>
      <c r="BW1297" s="540"/>
      <c r="BX1297" s="540"/>
      <c r="BY1297" s="540"/>
      <c r="BZ1297" s="540"/>
      <c r="CA1297" s="540"/>
      <c r="CB1297" s="540"/>
      <c r="CC1297" s="540"/>
      <c r="CD1297" s="540"/>
      <c r="CE1297" s="540"/>
      <c r="CF1297" s="540"/>
      <c r="CG1297" s="540"/>
      <c r="CH1297" s="540"/>
      <c r="CI1297" s="540"/>
      <c r="CJ1297" s="540"/>
      <c r="CK1297" s="540"/>
      <c r="CL1297" s="540"/>
      <c r="CM1297" s="540"/>
      <c r="CN1297" s="540"/>
      <c r="CO1297" s="540"/>
      <c r="CP1297" s="540"/>
      <c r="CQ1297" s="540"/>
      <c r="CR1297" s="540"/>
      <c r="CS1297" s="540"/>
      <c r="CT1297" s="540"/>
      <c r="CU1297" s="540"/>
      <c r="CV1297" s="540"/>
      <c r="CW1297" s="540"/>
      <c r="CX1297" s="540"/>
      <c r="CY1297" s="540"/>
      <c r="CZ1297" s="540"/>
      <c r="DA1297" s="540"/>
      <c r="DB1297" s="540"/>
      <c r="DC1297" s="540"/>
      <c r="DD1297" s="540"/>
      <c r="DE1297" s="540"/>
      <c r="DF1297" s="540"/>
    </row>
    <row r="1298" spans="8:110">
      <c r="H1298" s="524">
        <f t="shared" si="157"/>
        <v>0</v>
      </c>
      <c r="K1298" s="526"/>
      <c r="L1298" s="540"/>
      <c r="M1298" s="540"/>
      <c r="N1298" s="540"/>
      <c r="O1298" s="540"/>
      <c r="P1298" s="540"/>
      <c r="Q1298" s="540"/>
      <c r="R1298" s="540"/>
      <c r="S1298" s="540"/>
      <c r="T1298" s="540"/>
      <c r="U1298" s="540"/>
      <c r="V1298" s="540"/>
      <c r="W1298" s="540"/>
      <c r="X1298" s="540"/>
      <c r="Y1298" s="540"/>
      <c r="Z1298" s="540"/>
      <c r="AA1298" s="540"/>
      <c r="AB1298" s="540"/>
      <c r="AC1298" s="540"/>
      <c r="AD1298" s="540"/>
      <c r="AE1298" s="540"/>
      <c r="AF1298" s="540"/>
      <c r="AG1298" s="540"/>
      <c r="AH1298" s="540"/>
      <c r="AI1298" s="540"/>
      <c r="AJ1298" s="540"/>
      <c r="AK1298" s="540"/>
      <c r="AL1298" s="540"/>
      <c r="AM1298" s="540"/>
      <c r="AN1298" s="540"/>
      <c r="AO1298" s="540"/>
      <c r="AP1298" s="540"/>
      <c r="AQ1298" s="540"/>
      <c r="AR1298" s="540"/>
      <c r="AS1298" s="540"/>
      <c r="AT1298" s="540"/>
      <c r="AU1298" s="540"/>
      <c r="AV1298" s="540"/>
      <c r="AW1298" s="540"/>
      <c r="AX1298" s="540"/>
      <c r="AY1298" s="540"/>
      <c r="AZ1298" s="540"/>
      <c r="BA1298" s="540"/>
      <c r="BB1298" s="540"/>
      <c r="BC1298" s="540"/>
      <c r="BD1298" s="540"/>
      <c r="BE1298" s="540"/>
      <c r="BF1298" s="540"/>
      <c r="BG1298" s="540"/>
      <c r="BH1298" s="540"/>
      <c r="BI1298" s="540"/>
      <c r="BJ1298" s="540"/>
      <c r="BK1298" s="540"/>
      <c r="BL1298" s="540"/>
      <c r="BM1298" s="540"/>
      <c r="BN1298" s="540"/>
      <c r="BO1298" s="540"/>
      <c r="BP1298" s="540"/>
      <c r="BQ1298" s="540"/>
      <c r="BR1298" s="540"/>
      <c r="BS1298" s="540"/>
      <c r="BT1298" s="540"/>
      <c r="BU1298" s="540"/>
      <c r="BV1298" s="540"/>
      <c r="BW1298" s="540"/>
      <c r="BX1298" s="540"/>
      <c r="BY1298" s="540"/>
      <c r="BZ1298" s="540"/>
      <c r="CA1298" s="540"/>
      <c r="CB1298" s="540"/>
      <c r="CC1298" s="540"/>
      <c r="CD1298" s="540"/>
      <c r="CE1298" s="540"/>
      <c r="CF1298" s="540"/>
      <c r="CG1298" s="540"/>
      <c r="CH1298" s="540"/>
      <c r="CI1298" s="540"/>
      <c r="CJ1298" s="540"/>
      <c r="CK1298" s="540"/>
      <c r="CL1298" s="540"/>
      <c r="CM1298" s="540"/>
      <c r="CN1298" s="540"/>
      <c r="CO1298" s="540"/>
      <c r="CP1298" s="540"/>
      <c r="CQ1298" s="540"/>
      <c r="CR1298" s="540"/>
      <c r="CS1298" s="540"/>
      <c r="CT1298" s="540"/>
      <c r="CU1298" s="540"/>
      <c r="CV1298" s="540"/>
      <c r="CW1298" s="540"/>
      <c r="CX1298" s="540"/>
      <c r="CY1298" s="540"/>
      <c r="CZ1298" s="540"/>
      <c r="DA1298" s="540"/>
      <c r="DB1298" s="540"/>
      <c r="DC1298" s="540"/>
      <c r="DD1298" s="540"/>
      <c r="DE1298" s="540"/>
      <c r="DF1298" s="540"/>
    </row>
    <row r="1299" spans="8:110">
      <c r="H1299" s="524">
        <f t="shared" si="157"/>
        <v>0</v>
      </c>
      <c r="K1299" s="526"/>
      <c r="L1299" s="540"/>
      <c r="M1299" s="540"/>
      <c r="N1299" s="540"/>
      <c r="O1299" s="540"/>
      <c r="P1299" s="540"/>
      <c r="Q1299" s="540"/>
      <c r="R1299" s="540"/>
      <c r="S1299" s="540"/>
      <c r="T1299" s="540"/>
      <c r="U1299" s="540"/>
      <c r="V1299" s="540"/>
      <c r="W1299" s="540"/>
      <c r="X1299" s="540"/>
      <c r="Y1299" s="540"/>
      <c r="Z1299" s="540"/>
      <c r="AA1299" s="540"/>
      <c r="AB1299" s="540"/>
      <c r="AC1299" s="540"/>
      <c r="AD1299" s="540"/>
      <c r="AE1299" s="540"/>
      <c r="AF1299" s="540"/>
      <c r="AG1299" s="540"/>
      <c r="AH1299" s="540"/>
      <c r="AI1299" s="540"/>
      <c r="AJ1299" s="540"/>
      <c r="AK1299" s="540"/>
      <c r="AL1299" s="540"/>
      <c r="AM1299" s="540"/>
      <c r="AN1299" s="540"/>
      <c r="AO1299" s="540"/>
      <c r="AP1299" s="540"/>
      <c r="AQ1299" s="540"/>
      <c r="AR1299" s="540"/>
      <c r="AS1299" s="540"/>
      <c r="AT1299" s="540"/>
      <c r="AU1299" s="540"/>
      <c r="AV1299" s="540"/>
      <c r="AW1299" s="540"/>
      <c r="AX1299" s="540"/>
      <c r="AY1299" s="540"/>
      <c r="AZ1299" s="540"/>
      <c r="BA1299" s="540"/>
      <c r="BB1299" s="540"/>
      <c r="BC1299" s="540"/>
      <c r="BD1299" s="540"/>
      <c r="BE1299" s="540"/>
      <c r="BF1299" s="540"/>
      <c r="BG1299" s="540"/>
      <c r="BH1299" s="540"/>
      <c r="BI1299" s="540"/>
      <c r="BJ1299" s="540"/>
      <c r="BK1299" s="540"/>
      <c r="BL1299" s="540"/>
      <c r="BM1299" s="540"/>
      <c r="BN1299" s="540"/>
      <c r="BO1299" s="540"/>
      <c r="BP1299" s="540"/>
      <c r="BQ1299" s="540"/>
      <c r="BR1299" s="540"/>
      <c r="BS1299" s="540"/>
      <c r="BT1299" s="540"/>
      <c r="BU1299" s="540"/>
      <c r="BV1299" s="540"/>
      <c r="BW1299" s="540"/>
      <c r="BX1299" s="540"/>
      <c r="BY1299" s="540"/>
      <c r="BZ1299" s="540"/>
      <c r="CA1299" s="540"/>
      <c r="CB1299" s="540"/>
      <c r="CC1299" s="540"/>
      <c r="CD1299" s="540"/>
      <c r="CE1299" s="540"/>
      <c r="CF1299" s="540"/>
      <c r="CG1299" s="540"/>
      <c r="CH1299" s="540"/>
      <c r="CI1299" s="540"/>
      <c r="CJ1299" s="540"/>
      <c r="CK1299" s="540"/>
      <c r="CL1299" s="540"/>
      <c r="CM1299" s="540"/>
      <c r="CN1299" s="540"/>
      <c r="CO1299" s="540"/>
      <c r="CP1299" s="540"/>
      <c r="CQ1299" s="540"/>
      <c r="CR1299" s="540"/>
      <c r="CS1299" s="540"/>
      <c r="CT1299" s="540"/>
      <c r="CU1299" s="540"/>
      <c r="CV1299" s="540"/>
      <c r="CW1299" s="540"/>
      <c r="CX1299" s="540"/>
      <c r="CY1299" s="540"/>
      <c r="CZ1299" s="540"/>
      <c r="DA1299" s="540"/>
      <c r="DB1299" s="540"/>
      <c r="DC1299" s="540"/>
      <c r="DD1299" s="540"/>
      <c r="DE1299" s="540"/>
      <c r="DF1299" s="540"/>
    </row>
    <row r="1300" spans="8:110">
      <c r="H1300" s="524">
        <f t="shared" si="157"/>
        <v>0</v>
      </c>
      <c r="K1300" s="526"/>
      <c r="L1300" s="540"/>
      <c r="M1300" s="540"/>
      <c r="N1300" s="540"/>
      <c r="O1300" s="540"/>
      <c r="P1300" s="540"/>
      <c r="Q1300" s="540"/>
      <c r="R1300" s="540"/>
      <c r="S1300" s="540"/>
      <c r="T1300" s="540"/>
      <c r="U1300" s="540"/>
      <c r="V1300" s="540"/>
      <c r="W1300" s="540"/>
      <c r="X1300" s="540"/>
      <c r="Y1300" s="540"/>
      <c r="Z1300" s="540"/>
      <c r="AA1300" s="540"/>
      <c r="AB1300" s="540"/>
      <c r="AC1300" s="540"/>
      <c r="AD1300" s="540"/>
      <c r="AE1300" s="540"/>
      <c r="AF1300" s="540"/>
      <c r="AG1300" s="540"/>
      <c r="AH1300" s="540"/>
      <c r="AI1300" s="540"/>
      <c r="AJ1300" s="540"/>
      <c r="AK1300" s="540"/>
      <c r="AL1300" s="540"/>
      <c r="AM1300" s="540"/>
      <c r="AN1300" s="540"/>
      <c r="AO1300" s="540"/>
      <c r="AP1300" s="540"/>
      <c r="AQ1300" s="540"/>
      <c r="AR1300" s="540"/>
      <c r="AS1300" s="540"/>
      <c r="AT1300" s="540"/>
      <c r="AU1300" s="540"/>
      <c r="AV1300" s="540"/>
      <c r="AW1300" s="540"/>
      <c r="AX1300" s="540"/>
      <c r="AY1300" s="540"/>
      <c r="AZ1300" s="540"/>
      <c r="BA1300" s="540"/>
      <c r="BB1300" s="540"/>
      <c r="BC1300" s="540"/>
      <c r="BD1300" s="540"/>
      <c r="BE1300" s="540"/>
      <c r="BF1300" s="540"/>
      <c r="BG1300" s="540"/>
      <c r="BH1300" s="540"/>
      <c r="BI1300" s="540"/>
      <c r="BJ1300" s="540"/>
      <c r="BK1300" s="540"/>
      <c r="BL1300" s="540"/>
      <c r="BM1300" s="540"/>
      <c r="BN1300" s="540"/>
      <c r="BO1300" s="540"/>
      <c r="BP1300" s="540"/>
      <c r="BQ1300" s="540"/>
      <c r="BR1300" s="540"/>
      <c r="BS1300" s="540"/>
      <c r="BT1300" s="540"/>
      <c r="BU1300" s="540"/>
      <c r="BV1300" s="540"/>
      <c r="BW1300" s="540"/>
      <c r="BX1300" s="540"/>
      <c r="BY1300" s="540"/>
      <c r="BZ1300" s="540"/>
      <c r="CA1300" s="540"/>
      <c r="CB1300" s="540"/>
      <c r="CC1300" s="540"/>
      <c r="CD1300" s="540"/>
      <c r="CE1300" s="540"/>
      <c r="CF1300" s="540"/>
      <c r="CG1300" s="540"/>
      <c r="CH1300" s="540"/>
      <c r="CI1300" s="540"/>
      <c r="CJ1300" s="540"/>
      <c r="CK1300" s="540"/>
      <c r="CL1300" s="540"/>
      <c r="CM1300" s="540"/>
      <c r="CN1300" s="540"/>
      <c r="CO1300" s="540"/>
      <c r="CP1300" s="540"/>
      <c r="CQ1300" s="540"/>
      <c r="CR1300" s="540"/>
      <c r="CS1300" s="540"/>
      <c r="CT1300" s="540"/>
      <c r="CU1300" s="540"/>
      <c r="CV1300" s="540"/>
      <c r="CW1300" s="540"/>
      <c r="CX1300" s="540"/>
      <c r="CY1300" s="540"/>
      <c r="CZ1300" s="540"/>
      <c r="DA1300" s="540"/>
      <c r="DB1300" s="540"/>
      <c r="DC1300" s="540"/>
      <c r="DD1300" s="540"/>
      <c r="DE1300" s="540"/>
      <c r="DF1300" s="540"/>
    </row>
    <row r="1301" spans="8:110">
      <c r="H1301" s="524">
        <f t="shared" si="157"/>
        <v>0</v>
      </c>
      <c r="K1301" s="526"/>
      <c r="L1301" s="540"/>
      <c r="M1301" s="540"/>
      <c r="N1301" s="540"/>
      <c r="O1301" s="540"/>
      <c r="P1301" s="540"/>
      <c r="Q1301" s="540"/>
      <c r="R1301" s="540"/>
      <c r="S1301" s="540"/>
      <c r="T1301" s="540"/>
      <c r="U1301" s="540"/>
      <c r="V1301" s="540"/>
      <c r="W1301" s="540"/>
      <c r="X1301" s="540"/>
      <c r="Y1301" s="540"/>
      <c r="Z1301" s="540"/>
      <c r="AA1301" s="540"/>
      <c r="AB1301" s="540"/>
      <c r="AC1301" s="540"/>
      <c r="AD1301" s="540"/>
      <c r="AE1301" s="540"/>
      <c r="AF1301" s="540"/>
      <c r="AG1301" s="540"/>
      <c r="AH1301" s="540"/>
      <c r="AI1301" s="540"/>
      <c r="AJ1301" s="540"/>
      <c r="AK1301" s="540"/>
      <c r="AL1301" s="540"/>
      <c r="AM1301" s="540"/>
      <c r="AN1301" s="540"/>
      <c r="AO1301" s="540"/>
      <c r="AP1301" s="540"/>
      <c r="AQ1301" s="540"/>
      <c r="AR1301" s="540"/>
      <c r="AS1301" s="540"/>
      <c r="AT1301" s="540"/>
      <c r="AU1301" s="540"/>
      <c r="AV1301" s="540"/>
      <c r="AW1301" s="540"/>
      <c r="AX1301" s="540"/>
      <c r="AY1301" s="540"/>
      <c r="AZ1301" s="540"/>
      <c r="BA1301" s="540"/>
      <c r="BB1301" s="540"/>
      <c r="BC1301" s="540"/>
      <c r="BD1301" s="540"/>
      <c r="BE1301" s="540"/>
      <c r="BF1301" s="540"/>
      <c r="BG1301" s="540"/>
      <c r="BH1301" s="540"/>
      <c r="BI1301" s="540"/>
      <c r="BJ1301" s="540"/>
      <c r="BK1301" s="540"/>
      <c r="BL1301" s="540"/>
      <c r="BM1301" s="540"/>
      <c r="BN1301" s="540"/>
      <c r="BO1301" s="540"/>
      <c r="BP1301" s="540"/>
      <c r="BQ1301" s="540"/>
      <c r="BR1301" s="540"/>
      <c r="BS1301" s="540"/>
      <c r="BT1301" s="540"/>
      <c r="BU1301" s="540"/>
      <c r="BV1301" s="540"/>
      <c r="BW1301" s="540"/>
      <c r="BX1301" s="540"/>
      <c r="BY1301" s="540"/>
      <c r="BZ1301" s="540"/>
      <c r="CA1301" s="540"/>
      <c r="CB1301" s="540"/>
      <c r="CC1301" s="540"/>
      <c r="CD1301" s="540"/>
      <c r="CE1301" s="540"/>
      <c r="CF1301" s="540"/>
      <c r="CG1301" s="540"/>
      <c r="CH1301" s="540"/>
      <c r="CI1301" s="540"/>
      <c r="CJ1301" s="540"/>
      <c r="CK1301" s="540"/>
      <c r="CL1301" s="540"/>
      <c r="CM1301" s="540"/>
      <c r="CN1301" s="540"/>
      <c r="CO1301" s="540"/>
      <c r="CP1301" s="540"/>
      <c r="CQ1301" s="540"/>
      <c r="CR1301" s="540"/>
      <c r="CS1301" s="540"/>
      <c r="CT1301" s="540"/>
      <c r="CU1301" s="540"/>
      <c r="CV1301" s="540"/>
      <c r="CW1301" s="540"/>
      <c r="CX1301" s="540"/>
      <c r="CY1301" s="540"/>
      <c r="CZ1301" s="540"/>
      <c r="DA1301" s="540"/>
      <c r="DB1301" s="540"/>
      <c r="DC1301" s="540"/>
      <c r="DD1301" s="540"/>
      <c r="DE1301" s="540"/>
      <c r="DF1301" s="540"/>
    </row>
    <row r="1302" spans="8:110">
      <c r="H1302" s="524">
        <f t="shared" si="157"/>
        <v>0</v>
      </c>
      <c r="K1302" s="526"/>
      <c r="L1302" s="540"/>
      <c r="M1302" s="540"/>
      <c r="N1302" s="540"/>
      <c r="O1302" s="540"/>
      <c r="P1302" s="540"/>
      <c r="Q1302" s="540"/>
      <c r="R1302" s="540"/>
      <c r="S1302" s="540"/>
      <c r="T1302" s="540"/>
      <c r="U1302" s="540"/>
      <c r="V1302" s="540"/>
      <c r="W1302" s="540"/>
      <c r="X1302" s="540"/>
      <c r="Y1302" s="540"/>
      <c r="Z1302" s="540"/>
      <c r="AA1302" s="540"/>
      <c r="AB1302" s="540"/>
      <c r="AC1302" s="540"/>
      <c r="AD1302" s="540"/>
      <c r="AE1302" s="540"/>
      <c r="AF1302" s="540"/>
      <c r="AG1302" s="540"/>
      <c r="AH1302" s="540"/>
      <c r="AI1302" s="540"/>
      <c r="AJ1302" s="540"/>
      <c r="AK1302" s="540"/>
      <c r="AL1302" s="540"/>
      <c r="AM1302" s="540"/>
      <c r="AN1302" s="540"/>
      <c r="AO1302" s="540"/>
      <c r="AP1302" s="540"/>
      <c r="AQ1302" s="540"/>
      <c r="AR1302" s="540"/>
      <c r="AS1302" s="540"/>
      <c r="AT1302" s="540"/>
      <c r="AU1302" s="540"/>
      <c r="AV1302" s="540"/>
      <c r="AW1302" s="540"/>
      <c r="AX1302" s="540"/>
      <c r="AY1302" s="540"/>
      <c r="AZ1302" s="540"/>
      <c r="BA1302" s="540"/>
      <c r="BB1302" s="540"/>
      <c r="BC1302" s="540"/>
      <c r="BD1302" s="540"/>
      <c r="BE1302" s="540"/>
      <c r="BF1302" s="540"/>
      <c r="BG1302" s="540"/>
      <c r="BH1302" s="540"/>
      <c r="BI1302" s="540"/>
      <c r="BJ1302" s="540"/>
      <c r="BK1302" s="540"/>
      <c r="BL1302" s="540"/>
      <c r="BM1302" s="540"/>
      <c r="BN1302" s="540"/>
      <c r="BO1302" s="540"/>
      <c r="BP1302" s="540"/>
      <c r="BQ1302" s="540"/>
      <c r="BR1302" s="540"/>
      <c r="BS1302" s="540"/>
      <c r="BT1302" s="540"/>
      <c r="BU1302" s="540"/>
      <c r="BV1302" s="540"/>
      <c r="BW1302" s="540"/>
      <c r="BX1302" s="540"/>
      <c r="BY1302" s="540"/>
      <c r="BZ1302" s="540"/>
      <c r="CA1302" s="540"/>
      <c r="CB1302" s="540"/>
      <c r="CC1302" s="540"/>
      <c r="CD1302" s="540"/>
      <c r="CE1302" s="540"/>
      <c r="CF1302" s="540"/>
      <c r="CG1302" s="540"/>
      <c r="CH1302" s="540"/>
      <c r="CI1302" s="540"/>
      <c r="CJ1302" s="540"/>
      <c r="CK1302" s="540"/>
      <c r="CL1302" s="540"/>
      <c r="CM1302" s="540"/>
      <c r="CN1302" s="540"/>
      <c r="CO1302" s="540"/>
      <c r="CP1302" s="540"/>
      <c r="CQ1302" s="540"/>
      <c r="CR1302" s="540"/>
      <c r="CS1302" s="540"/>
      <c r="CT1302" s="540"/>
      <c r="CU1302" s="540"/>
      <c r="CV1302" s="540"/>
      <c r="CW1302" s="540"/>
      <c r="CX1302" s="540"/>
      <c r="CY1302" s="540"/>
      <c r="CZ1302" s="540"/>
      <c r="DA1302" s="540"/>
      <c r="DB1302" s="540"/>
      <c r="DC1302" s="540"/>
      <c r="DD1302" s="540"/>
      <c r="DE1302" s="540"/>
      <c r="DF1302" s="540"/>
    </row>
    <row r="1303" spans="8:110">
      <c r="H1303" s="524">
        <f t="shared" si="157"/>
        <v>0</v>
      </c>
      <c r="K1303" s="526"/>
      <c r="L1303" s="540"/>
      <c r="M1303" s="540"/>
      <c r="N1303" s="540"/>
      <c r="O1303" s="540"/>
      <c r="P1303" s="540"/>
      <c r="Q1303" s="540"/>
      <c r="R1303" s="540"/>
      <c r="S1303" s="540"/>
      <c r="T1303" s="540"/>
      <c r="U1303" s="540"/>
      <c r="V1303" s="540"/>
      <c r="W1303" s="540"/>
      <c r="X1303" s="540"/>
      <c r="Y1303" s="540"/>
      <c r="Z1303" s="540"/>
      <c r="AA1303" s="540"/>
      <c r="AB1303" s="540"/>
      <c r="AC1303" s="540"/>
      <c r="AD1303" s="540"/>
      <c r="AE1303" s="540"/>
      <c r="AF1303" s="540"/>
      <c r="AG1303" s="540"/>
      <c r="AH1303" s="540"/>
      <c r="AI1303" s="540"/>
      <c r="AJ1303" s="540"/>
      <c r="AK1303" s="540"/>
      <c r="AL1303" s="540"/>
      <c r="AM1303" s="540"/>
      <c r="AN1303" s="540"/>
      <c r="AO1303" s="540"/>
      <c r="AP1303" s="540"/>
      <c r="AQ1303" s="540"/>
      <c r="AR1303" s="540"/>
      <c r="AS1303" s="540"/>
      <c r="AT1303" s="540"/>
      <c r="AU1303" s="540"/>
      <c r="AV1303" s="540"/>
      <c r="AW1303" s="540"/>
      <c r="AX1303" s="540"/>
      <c r="AY1303" s="540"/>
      <c r="AZ1303" s="540"/>
      <c r="BA1303" s="540"/>
      <c r="BB1303" s="540"/>
      <c r="BC1303" s="540"/>
      <c r="BD1303" s="540"/>
      <c r="BE1303" s="540"/>
      <c r="BF1303" s="540"/>
      <c r="BG1303" s="540"/>
      <c r="BH1303" s="540"/>
      <c r="BI1303" s="540"/>
      <c r="BJ1303" s="540"/>
      <c r="BK1303" s="540"/>
      <c r="BL1303" s="540"/>
      <c r="BM1303" s="540"/>
      <c r="BN1303" s="540"/>
      <c r="BO1303" s="540"/>
      <c r="BP1303" s="540"/>
      <c r="BQ1303" s="540"/>
      <c r="BR1303" s="540"/>
      <c r="BS1303" s="540"/>
      <c r="BT1303" s="540"/>
      <c r="BU1303" s="540"/>
      <c r="BV1303" s="540"/>
      <c r="BW1303" s="540"/>
      <c r="BX1303" s="540"/>
      <c r="BY1303" s="540"/>
      <c r="BZ1303" s="540"/>
      <c r="CA1303" s="540"/>
      <c r="CB1303" s="540"/>
      <c r="CC1303" s="540"/>
      <c r="CD1303" s="540"/>
      <c r="CE1303" s="540"/>
      <c r="CF1303" s="540"/>
      <c r="CG1303" s="540"/>
      <c r="CH1303" s="540"/>
      <c r="CI1303" s="540"/>
      <c r="CJ1303" s="540"/>
      <c r="CK1303" s="540"/>
      <c r="CL1303" s="540"/>
      <c r="CM1303" s="540"/>
      <c r="CN1303" s="540"/>
      <c r="CO1303" s="540"/>
      <c r="CP1303" s="540"/>
      <c r="CQ1303" s="540"/>
      <c r="CR1303" s="540"/>
      <c r="CS1303" s="540"/>
      <c r="CT1303" s="540"/>
      <c r="CU1303" s="540"/>
      <c r="CV1303" s="540"/>
      <c r="CW1303" s="540"/>
      <c r="CX1303" s="540"/>
      <c r="CY1303" s="540"/>
      <c r="CZ1303" s="540"/>
      <c r="DA1303" s="540"/>
      <c r="DB1303" s="540"/>
      <c r="DC1303" s="540"/>
      <c r="DD1303" s="540"/>
      <c r="DE1303" s="540"/>
      <c r="DF1303" s="540"/>
    </row>
    <row r="1304" spans="8:110">
      <c r="H1304" s="524">
        <f t="shared" si="157"/>
        <v>0</v>
      </c>
      <c r="K1304" s="526"/>
      <c r="L1304" s="540"/>
      <c r="M1304" s="540"/>
      <c r="N1304" s="540"/>
      <c r="O1304" s="540"/>
      <c r="P1304" s="540"/>
      <c r="Q1304" s="540"/>
      <c r="R1304" s="540"/>
      <c r="S1304" s="540"/>
      <c r="T1304" s="540"/>
      <c r="U1304" s="540"/>
      <c r="V1304" s="540"/>
      <c r="W1304" s="540"/>
      <c r="X1304" s="540"/>
      <c r="Y1304" s="540"/>
      <c r="Z1304" s="540"/>
      <c r="AA1304" s="540"/>
      <c r="AB1304" s="540"/>
      <c r="AC1304" s="540"/>
      <c r="AD1304" s="540"/>
      <c r="AE1304" s="540"/>
      <c r="AF1304" s="540"/>
      <c r="AG1304" s="540"/>
      <c r="AH1304" s="540"/>
      <c r="AI1304" s="540"/>
      <c r="AJ1304" s="540"/>
      <c r="AK1304" s="540"/>
      <c r="AL1304" s="540"/>
      <c r="AM1304" s="540"/>
      <c r="AN1304" s="540"/>
      <c r="AO1304" s="540"/>
      <c r="AP1304" s="540"/>
      <c r="AQ1304" s="540"/>
      <c r="AR1304" s="540"/>
      <c r="AS1304" s="540"/>
      <c r="AT1304" s="540"/>
      <c r="AU1304" s="540"/>
      <c r="AV1304" s="540"/>
      <c r="AW1304" s="540"/>
      <c r="AX1304" s="540"/>
      <c r="AY1304" s="540"/>
      <c r="AZ1304" s="540"/>
      <c r="BA1304" s="540"/>
      <c r="BB1304" s="540"/>
      <c r="BC1304" s="540"/>
      <c r="BD1304" s="540"/>
      <c r="BE1304" s="540"/>
      <c r="BF1304" s="540"/>
      <c r="BG1304" s="540"/>
      <c r="BH1304" s="540"/>
      <c r="BI1304" s="540"/>
      <c r="BJ1304" s="540"/>
      <c r="BK1304" s="540"/>
      <c r="BL1304" s="540"/>
      <c r="BM1304" s="540"/>
      <c r="BN1304" s="540"/>
      <c r="BO1304" s="540"/>
      <c r="BP1304" s="540"/>
      <c r="BQ1304" s="540"/>
      <c r="BR1304" s="540"/>
      <c r="BS1304" s="540"/>
      <c r="BT1304" s="540"/>
      <c r="BU1304" s="540"/>
      <c r="BV1304" s="540"/>
      <c r="BW1304" s="540"/>
      <c r="BX1304" s="540"/>
      <c r="BY1304" s="540"/>
      <c r="BZ1304" s="540"/>
      <c r="CA1304" s="540"/>
      <c r="CB1304" s="540"/>
      <c r="CC1304" s="540"/>
      <c r="CD1304" s="540"/>
      <c r="CE1304" s="540"/>
      <c r="CF1304" s="540"/>
      <c r="CG1304" s="540"/>
      <c r="CH1304" s="540"/>
      <c r="CI1304" s="540"/>
      <c r="CJ1304" s="540"/>
      <c r="CK1304" s="540"/>
      <c r="CL1304" s="540"/>
      <c r="CM1304" s="540"/>
      <c r="CN1304" s="540"/>
      <c r="CO1304" s="540"/>
      <c r="CP1304" s="540"/>
      <c r="CQ1304" s="540"/>
      <c r="CR1304" s="540"/>
      <c r="CS1304" s="540"/>
      <c r="CT1304" s="540"/>
      <c r="CU1304" s="540"/>
      <c r="CV1304" s="540"/>
      <c r="CW1304" s="540"/>
      <c r="CX1304" s="540"/>
      <c r="CY1304" s="540"/>
      <c r="CZ1304" s="540"/>
      <c r="DA1304" s="540"/>
      <c r="DB1304" s="540"/>
      <c r="DC1304" s="540"/>
      <c r="DD1304" s="540"/>
      <c r="DE1304" s="540"/>
      <c r="DF1304" s="540"/>
    </row>
    <row r="1305" spans="8:110">
      <c r="H1305" s="524">
        <f t="shared" si="157"/>
        <v>0</v>
      </c>
      <c r="K1305" s="526"/>
      <c r="L1305" s="540"/>
      <c r="M1305" s="540"/>
      <c r="N1305" s="540"/>
      <c r="O1305" s="540"/>
      <c r="P1305" s="540"/>
      <c r="Q1305" s="540"/>
      <c r="R1305" s="540"/>
      <c r="S1305" s="540"/>
      <c r="T1305" s="540"/>
      <c r="U1305" s="540"/>
      <c r="V1305" s="540"/>
      <c r="W1305" s="540"/>
      <c r="X1305" s="540"/>
      <c r="Y1305" s="540"/>
      <c r="Z1305" s="540"/>
      <c r="AA1305" s="540"/>
      <c r="AB1305" s="540"/>
      <c r="AC1305" s="540"/>
      <c r="AD1305" s="540"/>
      <c r="AE1305" s="540"/>
      <c r="AF1305" s="540"/>
      <c r="AG1305" s="540"/>
      <c r="AH1305" s="540"/>
      <c r="AI1305" s="540"/>
      <c r="AJ1305" s="540"/>
      <c r="AK1305" s="540"/>
      <c r="AL1305" s="540"/>
      <c r="AM1305" s="540"/>
      <c r="AN1305" s="540"/>
      <c r="AO1305" s="540"/>
      <c r="AP1305" s="540"/>
      <c r="AQ1305" s="540"/>
      <c r="AR1305" s="540"/>
      <c r="AS1305" s="540"/>
      <c r="AT1305" s="540"/>
      <c r="AU1305" s="540"/>
      <c r="AV1305" s="540"/>
      <c r="AW1305" s="540"/>
      <c r="AX1305" s="540"/>
      <c r="AY1305" s="540"/>
      <c r="AZ1305" s="540"/>
      <c r="BA1305" s="540"/>
      <c r="BB1305" s="540"/>
      <c r="BC1305" s="540"/>
      <c r="BD1305" s="540"/>
      <c r="BE1305" s="540"/>
      <c r="BF1305" s="540"/>
      <c r="BG1305" s="540"/>
      <c r="BH1305" s="540"/>
      <c r="BI1305" s="540"/>
      <c r="BJ1305" s="540"/>
      <c r="BK1305" s="540"/>
      <c r="BL1305" s="540"/>
      <c r="BM1305" s="540"/>
      <c r="BN1305" s="540"/>
      <c r="BO1305" s="540"/>
      <c r="BP1305" s="540"/>
      <c r="BQ1305" s="540"/>
      <c r="BR1305" s="540"/>
      <c r="BS1305" s="540"/>
      <c r="BT1305" s="540"/>
      <c r="BU1305" s="540"/>
      <c r="BV1305" s="540"/>
      <c r="BW1305" s="540"/>
      <c r="BX1305" s="540"/>
      <c r="BY1305" s="540"/>
      <c r="BZ1305" s="540"/>
      <c r="CA1305" s="540"/>
      <c r="CB1305" s="540"/>
      <c r="CC1305" s="540"/>
      <c r="CD1305" s="540"/>
      <c r="CE1305" s="540"/>
      <c r="CF1305" s="540"/>
      <c r="CG1305" s="540"/>
      <c r="CH1305" s="540"/>
      <c r="CI1305" s="540"/>
      <c r="CJ1305" s="540"/>
      <c r="CK1305" s="540"/>
      <c r="CL1305" s="540"/>
      <c r="CM1305" s="540"/>
      <c r="CN1305" s="540"/>
      <c r="CO1305" s="540"/>
      <c r="CP1305" s="540"/>
      <c r="CQ1305" s="540"/>
      <c r="CR1305" s="540"/>
      <c r="CS1305" s="540"/>
      <c r="CT1305" s="540"/>
      <c r="CU1305" s="540"/>
      <c r="CV1305" s="540"/>
      <c r="CW1305" s="540"/>
      <c r="CX1305" s="540"/>
      <c r="CY1305" s="540"/>
      <c r="CZ1305" s="540"/>
      <c r="DA1305" s="540"/>
      <c r="DB1305" s="540"/>
      <c r="DC1305" s="540"/>
      <c r="DD1305" s="540"/>
      <c r="DE1305" s="540"/>
      <c r="DF1305" s="540"/>
    </row>
    <row r="1306" spans="8:110">
      <c r="H1306" s="524">
        <f t="shared" si="157"/>
        <v>0</v>
      </c>
      <c r="K1306" s="526"/>
      <c r="L1306" s="540"/>
      <c r="M1306" s="540"/>
      <c r="N1306" s="540"/>
      <c r="O1306" s="540"/>
      <c r="P1306" s="540"/>
      <c r="Q1306" s="540"/>
      <c r="R1306" s="540"/>
      <c r="S1306" s="540"/>
      <c r="T1306" s="540"/>
      <c r="U1306" s="540"/>
      <c r="V1306" s="540"/>
      <c r="W1306" s="540"/>
      <c r="X1306" s="540"/>
      <c r="Y1306" s="540"/>
      <c r="Z1306" s="540"/>
      <c r="AA1306" s="540"/>
      <c r="AB1306" s="540"/>
      <c r="AC1306" s="540"/>
      <c r="AD1306" s="540"/>
      <c r="AE1306" s="540"/>
      <c r="AF1306" s="540"/>
      <c r="AG1306" s="540"/>
      <c r="AH1306" s="540"/>
      <c r="AI1306" s="540"/>
      <c r="AJ1306" s="540"/>
      <c r="AK1306" s="540"/>
      <c r="AL1306" s="540"/>
      <c r="AM1306" s="540"/>
      <c r="AN1306" s="540"/>
      <c r="AO1306" s="540"/>
      <c r="AP1306" s="540"/>
      <c r="AQ1306" s="540"/>
      <c r="AR1306" s="540"/>
      <c r="AS1306" s="540"/>
      <c r="AT1306" s="540"/>
      <c r="AU1306" s="540"/>
      <c r="AV1306" s="540"/>
      <c r="AW1306" s="540"/>
      <c r="AX1306" s="540"/>
      <c r="AY1306" s="540"/>
      <c r="AZ1306" s="540"/>
      <c r="BA1306" s="540"/>
      <c r="BB1306" s="540"/>
      <c r="BC1306" s="540"/>
      <c r="BD1306" s="540"/>
      <c r="BE1306" s="540"/>
      <c r="BF1306" s="540"/>
      <c r="BG1306" s="540"/>
      <c r="BH1306" s="540"/>
      <c r="BI1306" s="540"/>
      <c r="BJ1306" s="540"/>
      <c r="BK1306" s="540"/>
      <c r="BL1306" s="540"/>
      <c r="BM1306" s="540"/>
      <c r="BN1306" s="540"/>
      <c r="BO1306" s="540"/>
      <c r="BP1306" s="540"/>
      <c r="BQ1306" s="540"/>
      <c r="BR1306" s="540"/>
      <c r="BS1306" s="540"/>
      <c r="BT1306" s="540"/>
      <c r="BU1306" s="540"/>
      <c r="BV1306" s="540"/>
      <c r="BW1306" s="540"/>
      <c r="BX1306" s="540"/>
      <c r="BY1306" s="540"/>
      <c r="BZ1306" s="540"/>
      <c r="CA1306" s="540"/>
      <c r="CB1306" s="540"/>
      <c r="CC1306" s="540"/>
      <c r="CD1306" s="540"/>
      <c r="CE1306" s="540"/>
      <c r="CF1306" s="540"/>
      <c r="CG1306" s="540"/>
      <c r="CH1306" s="540"/>
      <c r="CI1306" s="540"/>
      <c r="CJ1306" s="540"/>
      <c r="CK1306" s="540"/>
      <c r="CL1306" s="540"/>
      <c r="CM1306" s="540"/>
      <c r="CN1306" s="540"/>
      <c r="CO1306" s="540"/>
      <c r="CP1306" s="540"/>
      <c r="CQ1306" s="540"/>
      <c r="CR1306" s="540"/>
      <c r="CS1306" s="540"/>
      <c r="CT1306" s="540"/>
      <c r="CU1306" s="540"/>
      <c r="CV1306" s="540"/>
      <c r="CW1306" s="540"/>
      <c r="CX1306" s="540"/>
      <c r="CY1306" s="540"/>
      <c r="CZ1306" s="540"/>
      <c r="DA1306" s="540"/>
      <c r="DB1306" s="540"/>
      <c r="DC1306" s="540"/>
      <c r="DD1306" s="540"/>
      <c r="DE1306" s="540"/>
      <c r="DF1306" s="540"/>
    </row>
    <row r="1307" spans="8:110">
      <c r="H1307" s="524">
        <f t="shared" si="157"/>
        <v>0</v>
      </c>
      <c r="K1307" s="526"/>
      <c r="L1307" s="540"/>
      <c r="M1307" s="540"/>
      <c r="N1307" s="540"/>
      <c r="O1307" s="540"/>
      <c r="P1307" s="540"/>
      <c r="Q1307" s="540"/>
      <c r="R1307" s="540"/>
      <c r="S1307" s="540"/>
      <c r="T1307" s="540"/>
      <c r="U1307" s="540"/>
      <c r="V1307" s="540"/>
      <c r="W1307" s="540"/>
      <c r="X1307" s="540"/>
      <c r="Y1307" s="540"/>
      <c r="Z1307" s="540"/>
      <c r="AA1307" s="540"/>
      <c r="AB1307" s="540"/>
      <c r="AC1307" s="540"/>
      <c r="AD1307" s="540"/>
      <c r="AE1307" s="540"/>
      <c r="AF1307" s="540"/>
      <c r="AG1307" s="540"/>
      <c r="AH1307" s="540"/>
      <c r="AI1307" s="540"/>
      <c r="AJ1307" s="540"/>
      <c r="AK1307" s="540"/>
      <c r="AL1307" s="540"/>
      <c r="AM1307" s="540"/>
      <c r="AN1307" s="540"/>
      <c r="AO1307" s="540"/>
      <c r="AP1307" s="540"/>
      <c r="AQ1307" s="540"/>
      <c r="AR1307" s="540"/>
      <c r="AS1307" s="540"/>
      <c r="AT1307" s="540"/>
      <c r="AU1307" s="540"/>
      <c r="AV1307" s="540"/>
      <c r="AW1307" s="540"/>
      <c r="AX1307" s="540"/>
      <c r="AY1307" s="540"/>
      <c r="AZ1307" s="540"/>
      <c r="BA1307" s="540"/>
      <c r="BB1307" s="540"/>
      <c r="BC1307" s="540"/>
      <c r="BD1307" s="540"/>
      <c r="BE1307" s="540"/>
      <c r="BF1307" s="540"/>
      <c r="BG1307" s="540"/>
      <c r="BH1307" s="540"/>
      <c r="BI1307" s="540"/>
      <c r="BJ1307" s="540"/>
      <c r="BK1307" s="540"/>
      <c r="BL1307" s="540"/>
      <c r="BM1307" s="540"/>
      <c r="BN1307" s="540"/>
      <c r="BO1307" s="540"/>
      <c r="BP1307" s="540"/>
      <c r="BQ1307" s="540"/>
      <c r="BR1307" s="540"/>
      <c r="BS1307" s="540"/>
      <c r="BT1307" s="540"/>
      <c r="BU1307" s="540"/>
      <c r="BV1307" s="540"/>
      <c r="BW1307" s="540"/>
      <c r="BX1307" s="540"/>
      <c r="BY1307" s="540"/>
      <c r="BZ1307" s="540"/>
      <c r="CA1307" s="540"/>
      <c r="CB1307" s="540"/>
      <c r="CC1307" s="540"/>
      <c r="CD1307" s="540"/>
      <c r="CE1307" s="540"/>
      <c r="CF1307" s="540"/>
      <c r="CG1307" s="540"/>
      <c r="CH1307" s="540"/>
      <c r="CI1307" s="540"/>
      <c r="CJ1307" s="540"/>
      <c r="CK1307" s="540"/>
      <c r="CL1307" s="540"/>
      <c r="CM1307" s="540"/>
      <c r="CN1307" s="540"/>
      <c r="CO1307" s="540"/>
      <c r="CP1307" s="540"/>
      <c r="CQ1307" s="540"/>
      <c r="CR1307" s="540"/>
      <c r="CS1307" s="540"/>
      <c r="CT1307" s="540"/>
      <c r="CU1307" s="540"/>
      <c r="CV1307" s="540"/>
      <c r="CW1307" s="540"/>
      <c r="CX1307" s="540"/>
      <c r="CY1307" s="540"/>
      <c r="CZ1307" s="540"/>
      <c r="DA1307" s="540"/>
      <c r="DB1307" s="540"/>
      <c r="DC1307" s="540"/>
      <c r="DD1307" s="540"/>
      <c r="DE1307" s="540"/>
      <c r="DF1307" s="540"/>
    </row>
    <row r="1308" spans="8:110">
      <c r="H1308" s="524">
        <f t="shared" si="157"/>
        <v>0</v>
      </c>
      <c r="K1308" s="526"/>
      <c r="L1308" s="540"/>
      <c r="M1308" s="540"/>
      <c r="N1308" s="540"/>
      <c r="O1308" s="540"/>
      <c r="P1308" s="540"/>
      <c r="Q1308" s="540"/>
      <c r="R1308" s="540"/>
      <c r="S1308" s="540"/>
      <c r="T1308" s="540"/>
      <c r="U1308" s="540"/>
      <c r="V1308" s="540"/>
      <c r="W1308" s="540"/>
      <c r="X1308" s="540"/>
      <c r="Y1308" s="540"/>
      <c r="Z1308" s="540"/>
      <c r="AA1308" s="540"/>
      <c r="AB1308" s="540"/>
      <c r="AC1308" s="540"/>
      <c r="AD1308" s="540"/>
      <c r="AE1308" s="540"/>
      <c r="AF1308" s="540"/>
      <c r="AG1308" s="540"/>
      <c r="AH1308" s="540"/>
      <c r="AI1308" s="540"/>
      <c r="AJ1308" s="540"/>
      <c r="AK1308" s="540"/>
      <c r="AL1308" s="540"/>
      <c r="AM1308" s="540"/>
      <c r="AN1308" s="540"/>
      <c r="AO1308" s="540"/>
      <c r="AP1308" s="540"/>
      <c r="AQ1308" s="540"/>
      <c r="AR1308" s="540"/>
      <c r="AS1308" s="540"/>
      <c r="AT1308" s="540"/>
      <c r="AU1308" s="540"/>
      <c r="AV1308" s="540"/>
      <c r="AW1308" s="540"/>
      <c r="AX1308" s="540"/>
      <c r="AY1308" s="540"/>
      <c r="AZ1308" s="540"/>
      <c r="BA1308" s="540"/>
      <c r="BB1308" s="540"/>
      <c r="BC1308" s="540"/>
      <c r="BD1308" s="540"/>
      <c r="BE1308" s="540"/>
      <c r="BF1308" s="540"/>
      <c r="BG1308" s="540"/>
      <c r="BH1308" s="540"/>
      <c r="BI1308" s="540"/>
      <c r="BJ1308" s="540"/>
      <c r="BK1308" s="540"/>
      <c r="BL1308" s="540"/>
      <c r="BM1308" s="540"/>
      <c r="BN1308" s="540"/>
      <c r="BO1308" s="540"/>
      <c r="BP1308" s="540"/>
      <c r="BQ1308" s="540"/>
      <c r="BR1308" s="540"/>
      <c r="BS1308" s="540"/>
      <c r="BT1308" s="540"/>
      <c r="BU1308" s="540"/>
      <c r="BV1308" s="540"/>
      <c r="BW1308" s="540"/>
      <c r="BX1308" s="540"/>
      <c r="BY1308" s="540"/>
      <c r="BZ1308" s="540"/>
      <c r="CA1308" s="540"/>
      <c r="CB1308" s="540"/>
      <c r="CC1308" s="540"/>
      <c r="CD1308" s="540"/>
      <c r="CE1308" s="540"/>
      <c r="CF1308" s="540"/>
      <c r="CG1308" s="540"/>
      <c r="CH1308" s="540"/>
      <c r="CI1308" s="540"/>
      <c r="CJ1308" s="540"/>
      <c r="CK1308" s="540"/>
      <c r="CL1308" s="540"/>
      <c r="CM1308" s="540"/>
      <c r="CN1308" s="540"/>
      <c r="CO1308" s="540"/>
      <c r="CP1308" s="540"/>
      <c r="CQ1308" s="540"/>
      <c r="CR1308" s="540"/>
      <c r="CS1308" s="540"/>
      <c r="CT1308" s="540"/>
      <c r="CU1308" s="540"/>
      <c r="CV1308" s="540"/>
      <c r="CW1308" s="540"/>
      <c r="CX1308" s="540"/>
      <c r="CY1308" s="540"/>
      <c r="CZ1308" s="540"/>
      <c r="DA1308" s="540"/>
      <c r="DB1308" s="540"/>
      <c r="DC1308" s="540"/>
      <c r="DD1308" s="540"/>
      <c r="DE1308" s="540"/>
      <c r="DF1308" s="540"/>
    </row>
    <row r="1309" spans="8:110">
      <c r="H1309" s="524">
        <f t="shared" si="157"/>
        <v>0</v>
      </c>
      <c r="K1309" s="526"/>
      <c r="L1309" s="540"/>
      <c r="M1309" s="540"/>
      <c r="N1309" s="540"/>
      <c r="O1309" s="540"/>
      <c r="P1309" s="540"/>
      <c r="Q1309" s="540"/>
      <c r="R1309" s="540"/>
      <c r="S1309" s="540"/>
      <c r="T1309" s="540"/>
      <c r="U1309" s="540"/>
      <c r="V1309" s="540"/>
      <c r="W1309" s="540"/>
      <c r="X1309" s="540"/>
      <c r="Y1309" s="540"/>
      <c r="Z1309" s="540"/>
      <c r="AA1309" s="540"/>
      <c r="AB1309" s="540"/>
      <c r="AC1309" s="540"/>
      <c r="AD1309" s="540"/>
      <c r="AE1309" s="540"/>
      <c r="AF1309" s="540"/>
      <c r="AG1309" s="540"/>
      <c r="AH1309" s="540"/>
      <c r="AI1309" s="540"/>
      <c r="AJ1309" s="540"/>
      <c r="AK1309" s="540"/>
      <c r="AL1309" s="540"/>
      <c r="AM1309" s="540"/>
      <c r="AN1309" s="540"/>
      <c r="AO1309" s="540"/>
      <c r="AP1309" s="540"/>
      <c r="AQ1309" s="540"/>
      <c r="AR1309" s="540"/>
      <c r="AS1309" s="540"/>
      <c r="AT1309" s="540"/>
      <c r="AU1309" s="540"/>
      <c r="AV1309" s="540"/>
      <c r="AW1309" s="540"/>
      <c r="AX1309" s="540"/>
      <c r="AY1309" s="540"/>
      <c r="AZ1309" s="540"/>
      <c r="BA1309" s="540"/>
      <c r="BB1309" s="540"/>
      <c r="BC1309" s="540"/>
      <c r="BD1309" s="540"/>
      <c r="BE1309" s="540"/>
      <c r="BF1309" s="540"/>
      <c r="BG1309" s="540"/>
      <c r="BH1309" s="540"/>
      <c r="BI1309" s="540"/>
      <c r="BJ1309" s="540"/>
      <c r="BK1309" s="540"/>
      <c r="BL1309" s="540"/>
      <c r="BM1309" s="540"/>
      <c r="BN1309" s="540"/>
      <c r="BO1309" s="540"/>
      <c r="BP1309" s="540"/>
      <c r="BQ1309" s="540"/>
      <c r="BR1309" s="540"/>
      <c r="BS1309" s="540"/>
      <c r="BT1309" s="540"/>
      <c r="BU1309" s="540"/>
      <c r="BV1309" s="540"/>
      <c r="BW1309" s="540"/>
      <c r="BX1309" s="540"/>
      <c r="BY1309" s="540"/>
      <c r="BZ1309" s="540"/>
      <c r="CA1309" s="540"/>
      <c r="CB1309" s="540"/>
      <c r="CC1309" s="540"/>
      <c r="CD1309" s="540"/>
      <c r="CE1309" s="540"/>
      <c r="CF1309" s="540"/>
      <c r="CG1309" s="540"/>
      <c r="CH1309" s="540"/>
      <c r="CI1309" s="540"/>
      <c r="CJ1309" s="540"/>
      <c r="CK1309" s="540"/>
      <c r="CL1309" s="540"/>
      <c r="CM1309" s="540"/>
      <c r="CN1309" s="540"/>
      <c r="CO1309" s="540"/>
      <c r="CP1309" s="540"/>
      <c r="CQ1309" s="540"/>
      <c r="CR1309" s="540"/>
      <c r="CS1309" s="540"/>
      <c r="CT1309" s="540"/>
      <c r="CU1309" s="540"/>
      <c r="CV1309" s="540"/>
      <c r="CW1309" s="540"/>
      <c r="CX1309" s="540"/>
      <c r="CY1309" s="540"/>
      <c r="CZ1309" s="540"/>
      <c r="DA1309" s="540"/>
      <c r="DB1309" s="540"/>
      <c r="DC1309" s="540"/>
      <c r="DD1309" s="540"/>
      <c r="DE1309" s="540"/>
      <c r="DF1309" s="540"/>
    </row>
    <row r="1310" spans="8:110">
      <c r="H1310" s="524">
        <f t="shared" si="157"/>
        <v>0</v>
      </c>
      <c r="K1310" s="526"/>
      <c r="L1310" s="540"/>
      <c r="M1310" s="540"/>
      <c r="N1310" s="540"/>
      <c r="O1310" s="540"/>
      <c r="P1310" s="540"/>
      <c r="Q1310" s="540"/>
      <c r="R1310" s="540"/>
      <c r="S1310" s="540"/>
      <c r="T1310" s="540"/>
      <c r="U1310" s="540"/>
      <c r="V1310" s="540"/>
      <c r="W1310" s="540"/>
      <c r="X1310" s="540"/>
      <c r="Y1310" s="540"/>
      <c r="Z1310" s="540"/>
      <c r="AA1310" s="540"/>
      <c r="AB1310" s="540"/>
      <c r="AC1310" s="540"/>
      <c r="AD1310" s="540"/>
      <c r="AE1310" s="540"/>
      <c r="AF1310" s="540"/>
      <c r="AG1310" s="540"/>
      <c r="AH1310" s="540"/>
      <c r="AI1310" s="540"/>
      <c r="AJ1310" s="540"/>
      <c r="AK1310" s="540"/>
      <c r="AL1310" s="540"/>
      <c r="AM1310" s="540"/>
      <c r="AN1310" s="540"/>
      <c r="AO1310" s="540"/>
      <c r="AP1310" s="540"/>
      <c r="AQ1310" s="540"/>
      <c r="AR1310" s="540"/>
      <c r="AS1310" s="540"/>
      <c r="AT1310" s="540"/>
      <c r="AU1310" s="540"/>
      <c r="AV1310" s="540"/>
      <c r="AW1310" s="540"/>
      <c r="AX1310" s="540"/>
      <c r="AY1310" s="540"/>
      <c r="AZ1310" s="540"/>
      <c r="BA1310" s="540"/>
      <c r="BB1310" s="540"/>
      <c r="BC1310" s="540"/>
      <c r="BD1310" s="540"/>
      <c r="BE1310" s="540"/>
      <c r="BF1310" s="540"/>
      <c r="BG1310" s="540"/>
      <c r="BH1310" s="540"/>
      <c r="BI1310" s="540"/>
      <c r="BJ1310" s="540"/>
      <c r="BK1310" s="540"/>
      <c r="BL1310" s="540"/>
      <c r="BM1310" s="540"/>
      <c r="BN1310" s="540"/>
      <c r="BO1310" s="540"/>
      <c r="BP1310" s="540"/>
      <c r="BQ1310" s="540"/>
      <c r="BR1310" s="540"/>
      <c r="BS1310" s="540"/>
      <c r="BT1310" s="540"/>
      <c r="BU1310" s="540"/>
      <c r="BV1310" s="540"/>
      <c r="BW1310" s="540"/>
      <c r="BX1310" s="540"/>
      <c r="BY1310" s="540"/>
      <c r="BZ1310" s="540"/>
      <c r="CA1310" s="540"/>
      <c r="CB1310" s="540"/>
      <c r="CC1310" s="540"/>
      <c r="CD1310" s="540"/>
      <c r="CE1310" s="540"/>
      <c r="CF1310" s="540"/>
      <c r="CG1310" s="540"/>
      <c r="CH1310" s="540"/>
      <c r="CI1310" s="540"/>
      <c r="CJ1310" s="540"/>
      <c r="CK1310" s="540"/>
      <c r="CL1310" s="540"/>
      <c r="CM1310" s="540"/>
      <c r="CN1310" s="540"/>
      <c r="CO1310" s="540"/>
      <c r="CP1310" s="540"/>
      <c r="CQ1310" s="540"/>
      <c r="CR1310" s="540"/>
      <c r="CS1310" s="540"/>
      <c r="CT1310" s="540"/>
      <c r="CU1310" s="540"/>
      <c r="CV1310" s="540"/>
      <c r="CW1310" s="540"/>
      <c r="CX1310" s="540"/>
      <c r="CY1310" s="540"/>
      <c r="CZ1310" s="540"/>
      <c r="DA1310" s="540"/>
      <c r="DB1310" s="540"/>
      <c r="DC1310" s="540"/>
      <c r="DD1310" s="540"/>
      <c r="DE1310" s="540"/>
      <c r="DF1310" s="540"/>
    </row>
    <row r="1311" spans="8:110">
      <c r="H1311" s="524">
        <f t="shared" si="157"/>
        <v>0</v>
      </c>
      <c r="K1311" s="526"/>
      <c r="L1311" s="540"/>
      <c r="M1311" s="540"/>
      <c r="N1311" s="540"/>
      <c r="O1311" s="540"/>
      <c r="P1311" s="540"/>
      <c r="Q1311" s="540"/>
      <c r="R1311" s="540"/>
      <c r="S1311" s="540"/>
      <c r="T1311" s="540"/>
      <c r="U1311" s="540"/>
      <c r="V1311" s="540"/>
      <c r="W1311" s="540"/>
      <c r="X1311" s="540"/>
      <c r="Y1311" s="540"/>
      <c r="Z1311" s="540"/>
      <c r="AA1311" s="540"/>
      <c r="AB1311" s="540"/>
      <c r="AC1311" s="540"/>
      <c r="AD1311" s="540"/>
      <c r="AE1311" s="540"/>
      <c r="AF1311" s="540"/>
      <c r="AG1311" s="540"/>
      <c r="AH1311" s="540"/>
      <c r="AI1311" s="540"/>
      <c r="AJ1311" s="540"/>
      <c r="AK1311" s="540"/>
      <c r="AL1311" s="540"/>
      <c r="AM1311" s="540"/>
      <c r="AN1311" s="540"/>
      <c r="AO1311" s="540"/>
      <c r="AP1311" s="540"/>
      <c r="AQ1311" s="540"/>
      <c r="AR1311" s="540"/>
      <c r="AS1311" s="540"/>
      <c r="AT1311" s="540"/>
      <c r="AU1311" s="540"/>
      <c r="AV1311" s="540"/>
      <c r="AW1311" s="540"/>
      <c r="AX1311" s="540"/>
      <c r="AY1311" s="540"/>
      <c r="AZ1311" s="540"/>
      <c r="BA1311" s="540"/>
      <c r="BB1311" s="540"/>
      <c r="BC1311" s="540"/>
      <c r="BD1311" s="540"/>
      <c r="BE1311" s="540"/>
      <c r="BF1311" s="540"/>
      <c r="BG1311" s="540"/>
      <c r="BH1311" s="540"/>
      <c r="BI1311" s="540"/>
      <c r="BJ1311" s="540"/>
      <c r="BK1311" s="540"/>
      <c r="BL1311" s="540"/>
      <c r="BM1311" s="540"/>
      <c r="BN1311" s="540"/>
      <c r="BO1311" s="540"/>
      <c r="BP1311" s="540"/>
      <c r="BQ1311" s="540"/>
      <c r="BR1311" s="540"/>
      <c r="BS1311" s="540"/>
      <c r="BT1311" s="540"/>
      <c r="BU1311" s="540"/>
      <c r="BV1311" s="540"/>
      <c r="BW1311" s="540"/>
      <c r="BX1311" s="540"/>
      <c r="BY1311" s="540"/>
      <c r="BZ1311" s="540"/>
      <c r="CA1311" s="540"/>
      <c r="CB1311" s="540"/>
      <c r="CC1311" s="540"/>
      <c r="CD1311" s="540"/>
      <c r="CE1311" s="540"/>
      <c r="CF1311" s="540"/>
      <c r="CG1311" s="540"/>
      <c r="CH1311" s="540"/>
      <c r="CI1311" s="540"/>
      <c r="CJ1311" s="540"/>
      <c r="CK1311" s="540"/>
      <c r="CL1311" s="540"/>
      <c r="CM1311" s="540"/>
      <c r="CN1311" s="540"/>
      <c r="CO1311" s="540"/>
      <c r="CP1311" s="540"/>
      <c r="CQ1311" s="540"/>
      <c r="CR1311" s="540"/>
      <c r="CS1311" s="540"/>
      <c r="CT1311" s="540"/>
      <c r="CU1311" s="540"/>
      <c r="CV1311" s="540"/>
      <c r="CW1311" s="540"/>
      <c r="CX1311" s="540"/>
      <c r="CY1311" s="540"/>
      <c r="CZ1311" s="540"/>
      <c r="DA1311" s="540"/>
      <c r="DB1311" s="540"/>
      <c r="DC1311" s="540"/>
      <c r="DD1311" s="540"/>
      <c r="DE1311" s="540"/>
      <c r="DF1311" s="540"/>
    </row>
    <row r="1312" spans="8:110">
      <c r="H1312" s="524">
        <f t="shared" si="157"/>
        <v>0</v>
      </c>
      <c r="K1312" s="526"/>
      <c r="L1312" s="540"/>
      <c r="M1312" s="540"/>
      <c r="N1312" s="540"/>
      <c r="O1312" s="540"/>
      <c r="P1312" s="540"/>
      <c r="Q1312" s="540"/>
      <c r="R1312" s="540"/>
      <c r="S1312" s="540"/>
      <c r="T1312" s="540"/>
      <c r="U1312" s="540"/>
      <c r="V1312" s="540"/>
      <c r="W1312" s="540"/>
      <c r="X1312" s="540"/>
      <c r="Y1312" s="540"/>
      <c r="Z1312" s="540"/>
      <c r="AA1312" s="540"/>
      <c r="AB1312" s="540"/>
      <c r="AC1312" s="540"/>
      <c r="AD1312" s="540"/>
      <c r="AE1312" s="540"/>
      <c r="AF1312" s="540"/>
      <c r="AG1312" s="540"/>
      <c r="AH1312" s="540"/>
      <c r="AI1312" s="540"/>
      <c r="AJ1312" s="540"/>
      <c r="AK1312" s="540"/>
      <c r="AL1312" s="540"/>
      <c r="AM1312" s="540"/>
      <c r="AN1312" s="540"/>
      <c r="AO1312" s="540"/>
      <c r="AP1312" s="540"/>
      <c r="AQ1312" s="540"/>
      <c r="AR1312" s="540"/>
      <c r="AS1312" s="540"/>
      <c r="AT1312" s="540"/>
      <c r="AU1312" s="540"/>
      <c r="AV1312" s="540"/>
      <c r="AW1312" s="540"/>
      <c r="AX1312" s="540"/>
      <c r="AY1312" s="540"/>
      <c r="AZ1312" s="540"/>
      <c r="BA1312" s="540"/>
      <c r="BB1312" s="540"/>
      <c r="BC1312" s="540"/>
      <c r="BD1312" s="540"/>
      <c r="BE1312" s="540"/>
      <c r="BF1312" s="540"/>
      <c r="BG1312" s="540"/>
      <c r="BH1312" s="540"/>
      <c r="BI1312" s="540"/>
      <c r="BJ1312" s="540"/>
      <c r="BK1312" s="540"/>
      <c r="BL1312" s="540"/>
      <c r="BM1312" s="540"/>
      <c r="BN1312" s="540"/>
      <c r="BO1312" s="540"/>
      <c r="BP1312" s="540"/>
      <c r="BQ1312" s="540"/>
      <c r="BR1312" s="540"/>
      <c r="BS1312" s="540"/>
      <c r="BT1312" s="540"/>
      <c r="BU1312" s="540"/>
      <c r="BV1312" s="540"/>
      <c r="BW1312" s="540"/>
      <c r="BX1312" s="540"/>
      <c r="BY1312" s="540"/>
      <c r="BZ1312" s="540"/>
      <c r="CA1312" s="540"/>
      <c r="CB1312" s="540"/>
      <c r="CC1312" s="540"/>
      <c r="CD1312" s="540"/>
      <c r="CE1312" s="540"/>
      <c r="CF1312" s="540"/>
      <c r="CG1312" s="540"/>
      <c r="CH1312" s="540"/>
      <c r="CI1312" s="540"/>
      <c r="CJ1312" s="540"/>
      <c r="CK1312" s="540"/>
      <c r="CL1312" s="540"/>
      <c r="CM1312" s="540"/>
      <c r="CN1312" s="540"/>
      <c r="CO1312" s="540"/>
      <c r="CP1312" s="540"/>
      <c r="CQ1312" s="540"/>
      <c r="CR1312" s="540"/>
      <c r="CS1312" s="540"/>
      <c r="CT1312" s="540"/>
      <c r="CU1312" s="540"/>
      <c r="CV1312" s="540"/>
      <c r="CW1312" s="540"/>
      <c r="CX1312" s="540"/>
      <c r="CY1312" s="540"/>
      <c r="CZ1312" s="540"/>
      <c r="DA1312" s="540"/>
      <c r="DB1312" s="540"/>
      <c r="DC1312" s="540"/>
      <c r="DD1312" s="540"/>
      <c r="DE1312" s="540"/>
      <c r="DF1312" s="540"/>
    </row>
    <row r="1313" spans="8:110">
      <c r="H1313" s="524">
        <f t="shared" si="157"/>
        <v>0</v>
      </c>
      <c r="K1313" s="526"/>
      <c r="L1313" s="540"/>
      <c r="M1313" s="540"/>
      <c r="N1313" s="540"/>
      <c r="O1313" s="540"/>
      <c r="P1313" s="540"/>
      <c r="Q1313" s="540"/>
      <c r="R1313" s="540"/>
      <c r="S1313" s="540"/>
      <c r="T1313" s="540"/>
      <c r="U1313" s="540"/>
      <c r="V1313" s="540"/>
      <c r="W1313" s="540"/>
      <c r="X1313" s="540"/>
      <c r="Y1313" s="540"/>
      <c r="Z1313" s="540"/>
      <c r="AA1313" s="540"/>
      <c r="AB1313" s="540"/>
      <c r="AC1313" s="540"/>
      <c r="AD1313" s="540"/>
      <c r="AE1313" s="540"/>
      <c r="AF1313" s="540"/>
      <c r="AG1313" s="540"/>
      <c r="AH1313" s="540"/>
      <c r="AI1313" s="540"/>
      <c r="AJ1313" s="540"/>
      <c r="AK1313" s="540"/>
      <c r="AL1313" s="540"/>
      <c r="AM1313" s="540"/>
      <c r="AN1313" s="540"/>
      <c r="AO1313" s="540"/>
      <c r="AP1313" s="540"/>
      <c r="AQ1313" s="540"/>
      <c r="AR1313" s="540"/>
      <c r="AS1313" s="540"/>
      <c r="AT1313" s="540"/>
      <c r="AU1313" s="540"/>
      <c r="AV1313" s="540"/>
      <c r="AW1313" s="540"/>
      <c r="AX1313" s="540"/>
      <c r="AY1313" s="540"/>
      <c r="AZ1313" s="540"/>
      <c r="BA1313" s="540"/>
      <c r="BB1313" s="540"/>
      <c r="BC1313" s="540"/>
      <c r="BD1313" s="540"/>
      <c r="BE1313" s="540"/>
      <c r="BF1313" s="540"/>
      <c r="BG1313" s="540"/>
      <c r="BH1313" s="540"/>
      <c r="BI1313" s="540"/>
      <c r="BJ1313" s="540"/>
      <c r="BK1313" s="540"/>
      <c r="BL1313" s="540"/>
      <c r="BM1313" s="540"/>
      <c r="BN1313" s="540"/>
      <c r="BO1313" s="540"/>
      <c r="BP1313" s="540"/>
      <c r="BQ1313" s="540"/>
      <c r="BR1313" s="540"/>
      <c r="BS1313" s="540"/>
      <c r="BT1313" s="540"/>
      <c r="BU1313" s="540"/>
      <c r="BV1313" s="540"/>
      <c r="BW1313" s="540"/>
      <c r="BX1313" s="540"/>
      <c r="BY1313" s="540"/>
      <c r="BZ1313" s="540"/>
      <c r="CA1313" s="540"/>
      <c r="CB1313" s="540"/>
      <c r="CC1313" s="540"/>
      <c r="CD1313" s="540"/>
      <c r="CE1313" s="540"/>
      <c r="CF1313" s="540"/>
      <c r="CG1313" s="540"/>
      <c r="CH1313" s="540"/>
      <c r="CI1313" s="540"/>
      <c r="CJ1313" s="540"/>
      <c r="CK1313" s="540"/>
      <c r="CL1313" s="540"/>
      <c r="CM1313" s="540"/>
      <c r="CN1313" s="540"/>
      <c r="CO1313" s="540"/>
      <c r="CP1313" s="540"/>
      <c r="CQ1313" s="540"/>
      <c r="CR1313" s="540"/>
      <c r="CS1313" s="540"/>
      <c r="CT1313" s="540"/>
      <c r="CU1313" s="540"/>
      <c r="CV1313" s="540"/>
      <c r="CW1313" s="540"/>
      <c r="CX1313" s="540"/>
      <c r="CY1313" s="540"/>
      <c r="CZ1313" s="540"/>
      <c r="DA1313" s="540"/>
      <c r="DB1313" s="540"/>
      <c r="DC1313" s="540"/>
      <c r="DD1313" s="540"/>
      <c r="DE1313" s="540"/>
      <c r="DF1313" s="540"/>
    </row>
    <row r="1314" spans="8:110">
      <c r="H1314" s="524">
        <f t="shared" si="157"/>
        <v>0</v>
      </c>
      <c r="K1314" s="526"/>
      <c r="L1314" s="540"/>
      <c r="M1314" s="540"/>
      <c r="N1314" s="540"/>
      <c r="O1314" s="540"/>
      <c r="P1314" s="540"/>
      <c r="Q1314" s="540"/>
      <c r="R1314" s="540"/>
      <c r="S1314" s="540"/>
      <c r="T1314" s="540"/>
      <c r="U1314" s="540"/>
      <c r="V1314" s="540"/>
      <c r="W1314" s="540"/>
      <c r="X1314" s="540"/>
      <c r="Y1314" s="540"/>
      <c r="Z1314" s="540"/>
      <c r="AA1314" s="540"/>
      <c r="AB1314" s="540"/>
      <c r="AC1314" s="540"/>
      <c r="AD1314" s="540"/>
      <c r="AE1314" s="540"/>
      <c r="AF1314" s="540"/>
      <c r="AG1314" s="540"/>
      <c r="AH1314" s="540"/>
      <c r="AI1314" s="540"/>
      <c r="AJ1314" s="540"/>
      <c r="AK1314" s="540"/>
      <c r="AL1314" s="540"/>
      <c r="AM1314" s="540"/>
      <c r="AN1314" s="540"/>
      <c r="AO1314" s="540"/>
      <c r="AP1314" s="540"/>
      <c r="AQ1314" s="540"/>
      <c r="AR1314" s="540"/>
      <c r="AS1314" s="540"/>
      <c r="AT1314" s="540"/>
      <c r="AU1314" s="540"/>
      <c r="AV1314" s="540"/>
      <c r="AW1314" s="540"/>
      <c r="AX1314" s="540"/>
      <c r="AY1314" s="540"/>
      <c r="AZ1314" s="540"/>
      <c r="BA1314" s="540"/>
      <c r="BB1314" s="540"/>
      <c r="BC1314" s="540"/>
      <c r="BD1314" s="540"/>
      <c r="BE1314" s="540"/>
      <c r="BF1314" s="540"/>
      <c r="BG1314" s="540"/>
      <c r="BH1314" s="540"/>
      <c r="BI1314" s="540"/>
      <c r="BJ1314" s="540"/>
      <c r="BK1314" s="540"/>
      <c r="BL1314" s="540"/>
      <c r="BM1314" s="540"/>
      <c r="BN1314" s="540"/>
      <c r="BO1314" s="540"/>
      <c r="BP1314" s="540"/>
      <c r="BQ1314" s="540"/>
      <c r="BR1314" s="540"/>
      <c r="BS1314" s="540"/>
      <c r="BT1314" s="540"/>
      <c r="BU1314" s="540"/>
      <c r="BV1314" s="540"/>
      <c r="BW1314" s="540"/>
      <c r="BX1314" s="540"/>
      <c r="BY1314" s="540"/>
      <c r="BZ1314" s="540"/>
      <c r="CA1314" s="540"/>
      <c r="CB1314" s="540"/>
      <c r="CC1314" s="540"/>
      <c r="CD1314" s="540"/>
      <c r="CE1314" s="540"/>
      <c r="CF1314" s="540"/>
      <c r="CG1314" s="540"/>
      <c r="CH1314" s="540"/>
      <c r="CI1314" s="540"/>
      <c r="CJ1314" s="540"/>
      <c r="CK1314" s="540"/>
      <c r="CL1314" s="540"/>
      <c r="CM1314" s="540"/>
      <c r="CN1314" s="540"/>
      <c r="CO1314" s="540"/>
      <c r="CP1314" s="540"/>
      <c r="CQ1314" s="540"/>
      <c r="CR1314" s="540"/>
      <c r="CS1314" s="540"/>
      <c r="CT1314" s="540"/>
      <c r="CU1314" s="540"/>
      <c r="CV1314" s="540"/>
      <c r="CW1314" s="540"/>
      <c r="CX1314" s="540"/>
      <c r="CY1314" s="540"/>
      <c r="CZ1314" s="540"/>
      <c r="DA1314" s="540"/>
      <c r="DB1314" s="540"/>
      <c r="DC1314" s="540"/>
      <c r="DD1314" s="540"/>
      <c r="DE1314" s="540"/>
      <c r="DF1314" s="540"/>
    </row>
    <row r="1315" spans="8:110">
      <c r="H1315" s="524">
        <f t="shared" si="157"/>
        <v>0</v>
      </c>
      <c r="K1315" s="526"/>
      <c r="L1315" s="540"/>
      <c r="M1315" s="540"/>
      <c r="N1315" s="540"/>
      <c r="O1315" s="540"/>
      <c r="P1315" s="540"/>
      <c r="Q1315" s="540"/>
      <c r="R1315" s="540"/>
      <c r="S1315" s="540"/>
      <c r="T1315" s="540"/>
      <c r="U1315" s="540"/>
      <c r="V1315" s="540"/>
      <c r="W1315" s="540"/>
      <c r="X1315" s="540"/>
      <c r="Y1315" s="540"/>
      <c r="Z1315" s="540"/>
      <c r="AA1315" s="540"/>
      <c r="AB1315" s="540"/>
      <c r="AC1315" s="540"/>
      <c r="AD1315" s="540"/>
      <c r="AE1315" s="540"/>
      <c r="AF1315" s="540"/>
      <c r="AG1315" s="540"/>
      <c r="AH1315" s="540"/>
      <c r="AI1315" s="540"/>
      <c r="AJ1315" s="540"/>
      <c r="AK1315" s="540"/>
      <c r="AL1315" s="540"/>
      <c r="AM1315" s="540"/>
      <c r="AN1315" s="540"/>
      <c r="AO1315" s="540"/>
      <c r="AP1315" s="540"/>
      <c r="AQ1315" s="540"/>
      <c r="AR1315" s="540"/>
      <c r="AS1315" s="540"/>
      <c r="AT1315" s="540"/>
      <c r="AU1315" s="540"/>
      <c r="AV1315" s="540"/>
      <c r="AW1315" s="540"/>
      <c r="AX1315" s="540"/>
      <c r="AY1315" s="540"/>
      <c r="AZ1315" s="540"/>
      <c r="BA1315" s="540"/>
      <c r="BB1315" s="540"/>
      <c r="BC1315" s="540"/>
      <c r="BD1315" s="540"/>
      <c r="BE1315" s="540"/>
      <c r="BF1315" s="540"/>
      <c r="BG1315" s="540"/>
      <c r="BH1315" s="540"/>
      <c r="BI1315" s="540"/>
      <c r="BJ1315" s="540"/>
      <c r="BK1315" s="540"/>
      <c r="BL1315" s="540"/>
      <c r="BM1315" s="540"/>
      <c r="BN1315" s="540"/>
      <c r="BO1315" s="540"/>
      <c r="BP1315" s="540"/>
      <c r="BQ1315" s="540"/>
      <c r="BR1315" s="540"/>
      <c r="BS1315" s="540"/>
      <c r="BT1315" s="540"/>
      <c r="BU1315" s="540"/>
      <c r="BV1315" s="540"/>
      <c r="BW1315" s="540"/>
      <c r="BX1315" s="540"/>
      <c r="BY1315" s="540"/>
      <c r="BZ1315" s="540"/>
      <c r="CA1315" s="540"/>
      <c r="CB1315" s="540"/>
      <c r="CC1315" s="540"/>
      <c r="CD1315" s="540"/>
      <c r="CE1315" s="540"/>
      <c r="CF1315" s="540"/>
      <c r="CG1315" s="540"/>
      <c r="CH1315" s="540"/>
      <c r="CI1315" s="540"/>
      <c r="CJ1315" s="540"/>
      <c r="CK1315" s="540"/>
      <c r="CL1315" s="540"/>
      <c r="CM1315" s="540"/>
      <c r="CN1315" s="540"/>
      <c r="CO1315" s="540"/>
      <c r="CP1315" s="540"/>
      <c r="CQ1315" s="540"/>
      <c r="CR1315" s="540"/>
      <c r="CS1315" s="540"/>
      <c r="CT1315" s="540"/>
      <c r="CU1315" s="540"/>
      <c r="CV1315" s="540"/>
      <c r="CW1315" s="540"/>
      <c r="CX1315" s="540"/>
      <c r="CY1315" s="540"/>
      <c r="CZ1315" s="540"/>
      <c r="DA1315" s="540"/>
      <c r="DB1315" s="540"/>
      <c r="DC1315" s="540"/>
      <c r="DD1315" s="540"/>
      <c r="DE1315" s="540"/>
      <c r="DF1315" s="540"/>
    </row>
    <row r="1316" spans="8:110">
      <c r="H1316" s="524">
        <f t="shared" si="157"/>
        <v>0</v>
      </c>
      <c r="K1316" s="526"/>
      <c r="L1316" s="540"/>
      <c r="M1316" s="540"/>
      <c r="N1316" s="540"/>
      <c r="O1316" s="540"/>
      <c r="P1316" s="540"/>
      <c r="Q1316" s="540"/>
      <c r="R1316" s="540"/>
      <c r="S1316" s="540"/>
      <c r="T1316" s="540"/>
      <c r="U1316" s="540"/>
      <c r="V1316" s="540"/>
      <c r="W1316" s="540"/>
      <c r="X1316" s="540"/>
      <c r="Y1316" s="540"/>
      <c r="Z1316" s="540"/>
      <c r="AA1316" s="540"/>
      <c r="AB1316" s="540"/>
      <c r="AC1316" s="540"/>
      <c r="AD1316" s="540"/>
      <c r="AE1316" s="540"/>
      <c r="AF1316" s="540"/>
      <c r="AG1316" s="540"/>
      <c r="AH1316" s="540"/>
      <c r="AI1316" s="540"/>
      <c r="AJ1316" s="540"/>
      <c r="AK1316" s="540"/>
      <c r="AL1316" s="540"/>
      <c r="AM1316" s="540"/>
      <c r="AN1316" s="540"/>
      <c r="AO1316" s="540"/>
      <c r="AP1316" s="540"/>
      <c r="AQ1316" s="540"/>
      <c r="AR1316" s="540"/>
      <c r="AS1316" s="540"/>
      <c r="AT1316" s="540"/>
      <c r="AU1316" s="540"/>
      <c r="AV1316" s="540"/>
      <c r="AW1316" s="540"/>
      <c r="AX1316" s="540"/>
      <c r="AY1316" s="540"/>
      <c r="AZ1316" s="540"/>
      <c r="BA1316" s="540"/>
      <c r="BB1316" s="540"/>
      <c r="BC1316" s="540"/>
      <c r="BD1316" s="540"/>
      <c r="BE1316" s="540"/>
      <c r="BF1316" s="540"/>
      <c r="BG1316" s="540"/>
      <c r="BH1316" s="540"/>
      <c r="BI1316" s="540"/>
      <c r="BJ1316" s="540"/>
      <c r="BK1316" s="540"/>
      <c r="BL1316" s="540"/>
      <c r="BM1316" s="540"/>
      <c r="BN1316" s="540"/>
      <c r="BO1316" s="540"/>
      <c r="BP1316" s="540"/>
      <c r="BQ1316" s="540"/>
      <c r="BR1316" s="540"/>
      <c r="BS1316" s="540"/>
      <c r="BT1316" s="540"/>
      <c r="BU1316" s="540"/>
      <c r="BV1316" s="540"/>
      <c r="BW1316" s="540"/>
      <c r="BX1316" s="540"/>
      <c r="BY1316" s="540"/>
      <c r="BZ1316" s="540"/>
      <c r="CA1316" s="540"/>
      <c r="CB1316" s="540"/>
      <c r="CC1316" s="540"/>
      <c r="CD1316" s="540"/>
      <c r="CE1316" s="540"/>
      <c r="CF1316" s="540"/>
      <c r="CG1316" s="540"/>
      <c r="CH1316" s="540"/>
      <c r="CI1316" s="540"/>
      <c r="CJ1316" s="540"/>
      <c r="CK1316" s="540"/>
      <c r="CL1316" s="540"/>
      <c r="CM1316" s="540"/>
      <c r="CN1316" s="540"/>
      <c r="CO1316" s="540"/>
      <c r="CP1316" s="540"/>
      <c r="CQ1316" s="540"/>
      <c r="CR1316" s="540"/>
      <c r="CS1316" s="540"/>
      <c r="CT1316" s="540"/>
      <c r="CU1316" s="540"/>
      <c r="CV1316" s="540"/>
      <c r="CW1316" s="540"/>
      <c r="CX1316" s="540"/>
      <c r="CY1316" s="540"/>
      <c r="CZ1316" s="540"/>
      <c r="DA1316" s="540"/>
      <c r="DB1316" s="540"/>
      <c r="DC1316" s="540"/>
      <c r="DD1316" s="540"/>
      <c r="DE1316" s="540"/>
      <c r="DF1316" s="540"/>
    </row>
    <row r="1317" spans="8:110">
      <c r="H1317" s="524">
        <f t="shared" si="157"/>
        <v>0</v>
      </c>
      <c r="K1317" s="526"/>
      <c r="L1317" s="540"/>
      <c r="M1317" s="540"/>
      <c r="N1317" s="540"/>
      <c r="O1317" s="540"/>
      <c r="P1317" s="540"/>
      <c r="Q1317" s="540"/>
      <c r="R1317" s="540"/>
      <c r="S1317" s="540"/>
      <c r="T1317" s="540"/>
      <c r="U1317" s="540"/>
      <c r="V1317" s="540"/>
      <c r="W1317" s="540"/>
      <c r="X1317" s="540"/>
      <c r="Y1317" s="540"/>
      <c r="Z1317" s="540"/>
      <c r="AA1317" s="540"/>
      <c r="AB1317" s="540"/>
      <c r="AC1317" s="540"/>
      <c r="AD1317" s="540"/>
      <c r="AE1317" s="540"/>
      <c r="AF1317" s="540"/>
      <c r="AG1317" s="540"/>
      <c r="AH1317" s="540"/>
      <c r="AI1317" s="540"/>
      <c r="AJ1317" s="540"/>
      <c r="AK1317" s="540"/>
      <c r="AL1317" s="540"/>
      <c r="AM1317" s="540"/>
      <c r="AN1317" s="540"/>
      <c r="AO1317" s="540"/>
      <c r="AP1317" s="540"/>
      <c r="AQ1317" s="540"/>
      <c r="AR1317" s="540"/>
      <c r="AS1317" s="540"/>
      <c r="AT1317" s="540"/>
      <c r="AU1317" s="540"/>
      <c r="AV1317" s="540"/>
      <c r="AW1317" s="540"/>
      <c r="AX1317" s="540"/>
      <c r="AY1317" s="540"/>
      <c r="AZ1317" s="540"/>
      <c r="BA1317" s="540"/>
      <c r="BB1317" s="540"/>
      <c r="BC1317" s="540"/>
      <c r="BD1317" s="540"/>
      <c r="BE1317" s="540"/>
      <c r="BF1317" s="540"/>
      <c r="BG1317" s="540"/>
      <c r="BH1317" s="540"/>
      <c r="BI1317" s="540"/>
      <c r="BJ1317" s="540"/>
      <c r="BK1317" s="540"/>
      <c r="BL1317" s="540"/>
      <c r="BM1317" s="540"/>
      <c r="BN1317" s="540"/>
      <c r="BO1317" s="540"/>
      <c r="BP1317" s="540"/>
      <c r="BQ1317" s="540"/>
      <c r="BR1317" s="540"/>
      <c r="BS1317" s="540"/>
      <c r="BT1317" s="540"/>
      <c r="BU1317" s="540"/>
      <c r="BV1317" s="540"/>
      <c r="BW1317" s="540"/>
      <c r="BX1317" s="540"/>
      <c r="BY1317" s="540"/>
      <c r="BZ1317" s="540"/>
      <c r="CA1317" s="540"/>
      <c r="CB1317" s="540"/>
      <c r="CC1317" s="540"/>
      <c r="CD1317" s="540"/>
      <c r="CE1317" s="540"/>
      <c r="CF1317" s="540"/>
      <c r="CG1317" s="540"/>
      <c r="CH1317" s="540"/>
      <c r="CI1317" s="540"/>
      <c r="CJ1317" s="540"/>
      <c r="CK1317" s="540"/>
      <c r="CL1317" s="540"/>
      <c r="CM1317" s="540"/>
      <c r="CN1317" s="540"/>
      <c r="CO1317" s="540"/>
      <c r="CP1317" s="540"/>
      <c r="CQ1317" s="540"/>
      <c r="CR1317" s="540"/>
      <c r="CS1317" s="540"/>
      <c r="CT1317" s="540"/>
      <c r="CU1317" s="540"/>
      <c r="CV1317" s="540"/>
      <c r="CW1317" s="540"/>
      <c r="CX1317" s="540"/>
      <c r="CY1317" s="540"/>
      <c r="CZ1317" s="540"/>
      <c r="DA1317" s="540"/>
      <c r="DB1317" s="540"/>
      <c r="DC1317" s="540"/>
      <c r="DD1317" s="540"/>
      <c r="DE1317" s="540"/>
      <c r="DF1317" s="540"/>
    </row>
    <row r="1318" spans="8:110">
      <c r="H1318" s="524">
        <f t="shared" si="157"/>
        <v>0</v>
      </c>
      <c r="K1318" s="526"/>
      <c r="L1318" s="540"/>
      <c r="M1318" s="540"/>
      <c r="N1318" s="540"/>
      <c r="O1318" s="540"/>
      <c r="P1318" s="540"/>
      <c r="Q1318" s="540"/>
      <c r="R1318" s="540"/>
      <c r="S1318" s="540"/>
      <c r="T1318" s="540"/>
      <c r="U1318" s="540"/>
      <c r="V1318" s="540"/>
      <c r="W1318" s="540"/>
      <c r="X1318" s="540"/>
      <c r="Y1318" s="540"/>
      <c r="Z1318" s="540"/>
      <c r="AA1318" s="540"/>
      <c r="AB1318" s="540"/>
      <c r="AC1318" s="540"/>
      <c r="AD1318" s="540"/>
      <c r="AE1318" s="540"/>
      <c r="AF1318" s="540"/>
      <c r="AG1318" s="540"/>
      <c r="AH1318" s="540"/>
      <c r="AI1318" s="540"/>
      <c r="AJ1318" s="540"/>
      <c r="AK1318" s="540"/>
      <c r="AL1318" s="540"/>
      <c r="AM1318" s="540"/>
      <c r="AN1318" s="540"/>
      <c r="AO1318" s="540"/>
      <c r="AP1318" s="540"/>
      <c r="AQ1318" s="540"/>
      <c r="AR1318" s="540"/>
      <c r="AS1318" s="540"/>
      <c r="AT1318" s="540"/>
      <c r="AU1318" s="540"/>
      <c r="AV1318" s="540"/>
      <c r="AW1318" s="540"/>
      <c r="AX1318" s="540"/>
      <c r="AY1318" s="540"/>
      <c r="AZ1318" s="540"/>
      <c r="BA1318" s="540"/>
      <c r="BB1318" s="540"/>
      <c r="BC1318" s="540"/>
      <c r="BD1318" s="540"/>
      <c r="BE1318" s="540"/>
      <c r="BF1318" s="540"/>
      <c r="BG1318" s="540"/>
      <c r="BH1318" s="540"/>
      <c r="BI1318" s="540"/>
      <c r="BJ1318" s="540"/>
      <c r="BK1318" s="540"/>
      <c r="BL1318" s="540"/>
      <c r="BM1318" s="540"/>
      <c r="BN1318" s="540"/>
      <c r="BO1318" s="540"/>
      <c r="BP1318" s="540"/>
      <c r="BQ1318" s="540"/>
      <c r="BR1318" s="540"/>
      <c r="BS1318" s="540"/>
      <c r="BT1318" s="540"/>
      <c r="BU1318" s="540"/>
      <c r="BV1318" s="540"/>
      <c r="BW1318" s="540"/>
      <c r="BX1318" s="540"/>
      <c r="BY1318" s="540"/>
      <c r="BZ1318" s="540"/>
      <c r="CA1318" s="540"/>
      <c r="CB1318" s="540"/>
      <c r="CC1318" s="540"/>
      <c r="CD1318" s="540"/>
      <c r="CE1318" s="540"/>
      <c r="CF1318" s="540"/>
      <c r="CG1318" s="540"/>
      <c r="CH1318" s="540"/>
      <c r="CI1318" s="540"/>
      <c r="CJ1318" s="540"/>
      <c r="CK1318" s="540"/>
      <c r="CL1318" s="540"/>
      <c r="CM1318" s="540"/>
      <c r="CN1318" s="540"/>
      <c r="CO1318" s="540"/>
      <c r="CP1318" s="540"/>
      <c r="CQ1318" s="540"/>
      <c r="CR1318" s="540"/>
      <c r="CS1318" s="540"/>
      <c r="CT1318" s="540"/>
      <c r="CU1318" s="540"/>
      <c r="CV1318" s="540"/>
      <c r="CW1318" s="540"/>
      <c r="CX1318" s="540"/>
      <c r="CY1318" s="540"/>
      <c r="CZ1318" s="540"/>
      <c r="DA1318" s="540"/>
      <c r="DB1318" s="540"/>
      <c r="DC1318" s="540"/>
      <c r="DD1318" s="540"/>
      <c r="DE1318" s="540"/>
      <c r="DF1318" s="540"/>
    </row>
    <row r="1319" spans="8:110">
      <c r="H1319" s="524">
        <f t="shared" si="157"/>
        <v>0</v>
      </c>
      <c r="K1319" s="526"/>
      <c r="L1319" s="540"/>
      <c r="M1319" s="540"/>
      <c r="N1319" s="540"/>
      <c r="O1319" s="540"/>
      <c r="P1319" s="540"/>
      <c r="Q1319" s="540"/>
      <c r="R1319" s="540"/>
      <c r="S1319" s="540"/>
      <c r="T1319" s="540"/>
      <c r="U1319" s="540"/>
      <c r="V1319" s="540"/>
      <c r="W1319" s="540"/>
      <c r="X1319" s="540"/>
      <c r="Y1319" s="540"/>
      <c r="Z1319" s="540"/>
      <c r="AA1319" s="540"/>
      <c r="AB1319" s="540"/>
      <c r="AC1319" s="540"/>
      <c r="AD1319" s="540"/>
      <c r="AE1319" s="540"/>
      <c r="AF1319" s="540"/>
      <c r="AG1319" s="540"/>
      <c r="AH1319" s="540"/>
      <c r="AI1319" s="540"/>
      <c r="AJ1319" s="540"/>
      <c r="AK1319" s="540"/>
      <c r="AL1319" s="540"/>
      <c r="AM1319" s="540"/>
      <c r="AN1319" s="540"/>
      <c r="AO1319" s="540"/>
      <c r="AP1319" s="540"/>
      <c r="AQ1319" s="540"/>
      <c r="AR1319" s="540"/>
      <c r="AS1319" s="540"/>
      <c r="AT1319" s="540"/>
      <c r="AU1319" s="540"/>
      <c r="AV1319" s="540"/>
      <c r="AW1319" s="540"/>
      <c r="AX1319" s="540"/>
      <c r="AY1319" s="540"/>
      <c r="AZ1319" s="540"/>
      <c r="BA1319" s="540"/>
      <c r="BB1319" s="540"/>
      <c r="BC1319" s="540"/>
      <c r="BD1319" s="540"/>
      <c r="BE1319" s="540"/>
      <c r="BF1319" s="540"/>
      <c r="BG1319" s="540"/>
      <c r="BH1319" s="540"/>
      <c r="BI1319" s="540"/>
      <c r="BJ1319" s="540"/>
      <c r="BK1319" s="540"/>
      <c r="BL1319" s="540"/>
      <c r="BM1319" s="540"/>
      <c r="BN1319" s="540"/>
      <c r="BO1319" s="540"/>
      <c r="BP1319" s="540"/>
      <c r="BQ1319" s="540"/>
      <c r="BR1319" s="540"/>
      <c r="BS1319" s="540"/>
      <c r="BT1319" s="540"/>
      <c r="BU1319" s="540"/>
      <c r="BV1319" s="540"/>
      <c r="BW1319" s="540"/>
      <c r="BX1319" s="540"/>
      <c r="BY1319" s="540"/>
      <c r="BZ1319" s="540"/>
      <c r="CA1319" s="540"/>
      <c r="CB1319" s="540"/>
      <c r="CC1319" s="540"/>
      <c r="CD1319" s="540"/>
      <c r="CE1319" s="540"/>
      <c r="CF1319" s="540"/>
      <c r="CG1319" s="540"/>
      <c r="CH1319" s="540"/>
      <c r="CI1319" s="540"/>
      <c r="CJ1319" s="540"/>
      <c r="CK1319" s="540"/>
      <c r="CL1319" s="540"/>
      <c r="CM1319" s="540"/>
      <c r="CN1319" s="540"/>
      <c r="CO1319" s="540"/>
      <c r="CP1319" s="540"/>
      <c r="CQ1319" s="540"/>
      <c r="CR1319" s="540"/>
      <c r="CS1319" s="540"/>
      <c r="CT1319" s="540"/>
      <c r="CU1319" s="540"/>
      <c r="CV1319" s="540"/>
      <c r="CW1319" s="540"/>
      <c r="CX1319" s="540"/>
      <c r="CY1319" s="540"/>
      <c r="CZ1319" s="540"/>
      <c r="DA1319" s="540"/>
      <c r="DB1319" s="540"/>
      <c r="DC1319" s="540"/>
      <c r="DD1319" s="540"/>
      <c r="DE1319" s="540"/>
      <c r="DF1319" s="540"/>
    </row>
    <row r="1320" spans="8:110">
      <c r="H1320" s="524">
        <f t="shared" si="157"/>
        <v>0</v>
      </c>
      <c r="K1320" s="526"/>
      <c r="L1320" s="540"/>
      <c r="M1320" s="540"/>
      <c r="N1320" s="540"/>
      <c r="O1320" s="540"/>
      <c r="P1320" s="540"/>
      <c r="Q1320" s="540"/>
      <c r="R1320" s="540"/>
      <c r="S1320" s="540"/>
      <c r="T1320" s="540"/>
      <c r="U1320" s="540"/>
      <c r="V1320" s="540"/>
      <c r="W1320" s="540"/>
      <c r="X1320" s="540"/>
      <c r="Y1320" s="540"/>
      <c r="Z1320" s="540"/>
      <c r="AA1320" s="540"/>
      <c r="AB1320" s="540"/>
      <c r="AC1320" s="540"/>
      <c r="AD1320" s="540"/>
      <c r="AE1320" s="540"/>
      <c r="AF1320" s="540"/>
      <c r="AG1320" s="540"/>
      <c r="AH1320" s="540"/>
      <c r="AI1320" s="540"/>
      <c r="AJ1320" s="540"/>
      <c r="AK1320" s="540"/>
      <c r="AL1320" s="540"/>
      <c r="AM1320" s="540"/>
      <c r="AN1320" s="540"/>
      <c r="AO1320" s="540"/>
      <c r="AP1320" s="540"/>
      <c r="AQ1320" s="540"/>
      <c r="AR1320" s="540"/>
      <c r="AS1320" s="540"/>
      <c r="AT1320" s="540"/>
      <c r="AU1320" s="540"/>
      <c r="AV1320" s="540"/>
      <c r="AW1320" s="540"/>
      <c r="AX1320" s="540"/>
      <c r="AY1320" s="540"/>
      <c r="AZ1320" s="540"/>
      <c r="BA1320" s="540"/>
      <c r="BB1320" s="540"/>
      <c r="BC1320" s="540"/>
      <c r="BD1320" s="540"/>
      <c r="BE1320" s="540"/>
      <c r="BF1320" s="540"/>
      <c r="BG1320" s="540"/>
      <c r="BH1320" s="540"/>
      <c r="BI1320" s="540"/>
      <c r="BJ1320" s="540"/>
      <c r="BK1320" s="540"/>
      <c r="BL1320" s="540"/>
      <c r="BM1320" s="540"/>
      <c r="BN1320" s="540"/>
      <c r="BO1320" s="540"/>
      <c r="BP1320" s="540"/>
      <c r="BQ1320" s="540"/>
      <c r="BR1320" s="540"/>
      <c r="BS1320" s="540"/>
      <c r="BT1320" s="540"/>
      <c r="BU1320" s="540"/>
      <c r="BV1320" s="540"/>
      <c r="BW1320" s="540"/>
      <c r="BX1320" s="540"/>
      <c r="BY1320" s="540"/>
      <c r="BZ1320" s="540"/>
      <c r="CA1320" s="540"/>
      <c r="CB1320" s="540"/>
      <c r="CC1320" s="540"/>
      <c r="CD1320" s="540"/>
      <c r="CE1320" s="540"/>
      <c r="CF1320" s="540"/>
      <c r="CG1320" s="540"/>
      <c r="CH1320" s="540"/>
      <c r="CI1320" s="540"/>
      <c r="CJ1320" s="540"/>
      <c r="CK1320" s="540"/>
      <c r="CL1320" s="540"/>
      <c r="CM1320" s="540"/>
      <c r="CN1320" s="540"/>
      <c r="CO1320" s="540"/>
      <c r="CP1320" s="540"/>
      <c r="CQ1320" s="540"/>
      <c r="CR1320" s="540"/>
      <c r="CS1320" s="540"/>
      <c r="CT1320" s="540"/>
      <c r="CU1320" s="540"/>
      <c r="CV1320" s="540"/>
      <c r="CW1320" s="540"/>
      <c r="CX1320" s="540"/>
      <c r="CY1320" s="540"/>
      <c r="CZ1320" s="540"/>
      <c r="DA1320" s="540"/>
      <c r="DB1320" s="540"/>
      <c r="DC1320" s="540"/>
      <c r="DD1320" s="540"/>
      <c r="DE1320" s="540"/>
      <c r="DF1320" s="540"/>
    </row>
    <row r="1321" spans="8:110">
      <c r="H1321" s="524">
        <f t="shared" si="157"/>
        <v>0</v>
      </c>
      <c r="K1321" s="526"/>
      <c r="L1321" s="540"/>
      <c r="M1321" s="540"/>
      <c r="N1321" s="540"/>
      <c r="O1321" s="540"/>
      <c r="P1321" s="540"/>
      <c r="Q1321" s="540"/>
      <c r="R1321" s="540"/>
      <c r="S1321" s="540"/>
      <c r="T1321" s="540"/>
      <c r="U1321" s="540"/>
      <c r="V1321" s="540"/>
      <c r="W1321" s="540"/>
      <c r="X1321" s="540"/>
      <c r="Y1321" s="540"/>
      <c r="Z1321" s="540"/>
      <c r="AA1321" s="540"/>
      <c r="AB1321" s="540"/>
      <c r="AC1321" s="540"/>
      <c r="AD1321" s="540"/>
      <c r="AE1321" s="540"/>
      <c r="AF1321" s="540"/>
      <c r="AG1321" s="540"/>
      <c r="AH1321" s="540"/>
      <c r="AI1321" s="540"/>
      <c r="AJ1321" s="540"/>
      <c r="AK1321" s="540"/>
      <c r="AL1321" s="540"/>
      <c r="AM1321" s="540"/>
      <c r="AN1321" s="540"/>
      <c r="AO1321" s="540"/>
      <c r="AP1321" s="540"/>
      <c r="AQ1321" s="540"/>
      <c r="AR1321" s="540"/>
      <c r="AS1321" s="540"/>
      <c r="AT1321" s="540"/>
      <c r="AU1321" s="540"/>
      <c r="AV1321" s="540"/>
      <c r="AW1321" s="540"/>
      <c r="AX1321" s="540"/>
      <c r="AY1321" s="540"/>
      <c r="AZ1321" s="540"/>
      <c r="BA1321" s="540"/>
      <c r="BB1321" s="540"/>
      <c r="BC1321" s="540"/>
      <c r="BD1321" s="540"/>
      <c r="BE1321" s="540"/>
      <c r="BF1321" s="540"/>
      <c r="BG1321" s="540"/>
      <c r="BH1321" s="540"/>
      <c r="BI1321" s="540"/>
      <c r="BJ1321" s="540"/>
      <c r="BK1321" s="540"/>
      <c r="BL1321" s="540"/>
      <c r="BM1321" s="540"/>
      <c r="BN1321" s="540"/>
      <c r="BO1321" s="540"/>
      <c r="BP1321" s="540"/>
      <c r="BQ1321" s="540"/>
      <c r="BR1321" s="540"/>
      <c r="BS1321" s="540"/>
      <c r="BT1321" s="540"/>
      <c r="BU1321" s="540"/>
      <c r="BV1321" s="540"/>
      <c r="BW1321" s="540"/>
      <c r="BX1321" s="540"/>
      <c r="BY1321" s="540"/>
      <c r="BZ1321" s="540"/>
      <c r="CA1321" s="540"/>
      <c r="CB1321" s="540"/>
      <c r="CC1321" s="540"/>
      <c r="CD1321" s="540"/>
      <c r="CE1321" s="540"/>
      <c r="CF1321" s="540"/>
      <c r="CG1321" s="540"/>
      <c r="CH1321" s="540"/>
      <c r="CI1321" s="540"/>
      <c r="CJ1321" s="540"/>
      <c r="CK1321" s="540"/>
      <c r="CL1321" s="540"/>
      <c r="CM1321" s="540"/>
      <c r="CN1321" s="540"/>
      <c r="CO1321" s="540"/>
      <c r="CP1321" s="540"/>
      <c r="CQ1321" s="540"/>
      <c r="CR1321" s="540"/>
      <c r="CS1321" s="540"/>
      <c r="CT1321" s="540"/>
      <c r="CU1321" s="540"/>
      <c r="CV1321" s="540"/>
      <c r="CW1321" s="540"/>
      <c r="CX1321" s="540"/>
      <c r="CY1321" s="540"/>
      <c r="CZ1321" s="540"/>
      <c r="DA1321" s="540"/>
      <c r="DB1321" s="540"/>
      <c r="DC1321" s="540"/>
      <c r="DD1321" s="540"/>
      <c r="DE1321" s="540"/>
      <c r="DF1321" s="540"/>
    </row>
    <row r="1322" spans="8:110">
      <c r="H1322" s="524">
        <f t="shared" si="157"/>
        <v>0</v>
      </c>
      <c r="K1322" s="526"/>
      <c r="L1322" s="540"/>
      <c r="M1322" s="540"/>
      <c r="N1322" s="540"/>
      <c r="O1322" s="540"/>
      <c r="P1322" s="540"/>
      <c r="Q1322" s="540"/>
      <c r="R1322" s="540"/>
      <c r="S1322" s="540"/>
      <c r="T1322" s="540"/>
      <c r="U1322" s="540"/>
      <c r="V1322" s="540"/>
      <c r="W1322" s="540"/>
      <c r="X1322" s="540"/>
      <c r="Y1322" s="540"/>
      <c r="Z1322" s="540"/>
      <c r="AA1322" s="540"/>
      <c r="AB1322" s="540"/>
      <c r="AC1322" s="540"/>
      <c r="AD1322" s="540"/>
      <c r="AE1322" s="540"/>
      <c r="AF1322" s="540"/>
      <c r="AG1322" s="540"/>
      <c r="AH1322" s="540"/>
      <c r="AI1322" s="540"/>
      <c r="AJ1322" s="540"/>
      <c r="AK1322" s="540"/>
      <c r="AL1322" s="540"/>
      <c r="AM1322" s="540"/>
      <c r="AN1322" s="540"/>
      <c r="AO1322" s="540"/>
      <c r="AP1322" s="540"/>
      <c r="AQ1322" s="540"/>
      <c r="AR1322" s="540"/>
      <c r="AS1322" s="540"/>
      <c r="AT1322" s="540"/>
      <c r="AU1322" s="540"/>
      <c r="AV1322" s="540"/>
      <c r="AW1322" s="540"/>
      <c r="AX1322" s="540"/>
      <c r="AY1322" s="540"/>
      <c r="AZ1322" s="540"/>
      <c r="BA1322" s="540"/>
      <c r="BB1322" s="540"/>
      <c r="BC1322" s="540"/>
      <c r="BD1322" s="540"/>
      <c r="BE1322" s="540"/>
      <c r="BF1322" s="540"/>
      <c r="BG1322" s="540"/>
      <c r="BH1322" s="540"/>
      <c r="BI1322" s="540"/>
      <c r="BJ1322" s="540"/>
      <c r="BK1322" s="540"/>
      <c r="BL1322" s="540"/>
      <c r="BM1322" s="540"/>
      <c r="BN1322" s="540"/>
      <c r="BO1322" s="540"/>
      <c r="BP1322" s="540"/>
      <c r="BQ1322" s="540"/>
      <c r="BR1322" s="540"/>
      <c r="BS1322" s="540"/>
      <c r="BT1322" s="540"/>
      <c r="BU1322" s="540"/>
      <c r="BV1322" s="540"/>
      <c r="BW1322" s="540"/>
      <c r="BX1322" s="540"/>
      <c r="BY1322" s="540"/>
      <c r="BZ1322" s="540"/>
      <c r="CA1322" s="540"/>
      <c r="CB1322" s="540"/>
      <c r="CC1322" s="540"/>
      <c r="CD1322" s="540"/>
      <c r="CE1322" s="540"/>
      <c r="CF1322" s="540"/>
      <c r="CG1322" s="540"/>
      <c r="CH1322" s="540"/>
      <c r="CI1322" s="540"/>
      <c r="CJ1322" s="540"/>
      <c r="CK1322" s="540"/>
      <c r="CL1322" s="540"/>
      <c r="CM1322" s="540"/>
      <c r="CN1322" s="540"/>
      <c r="CO1322" s="540"/>
      <c r="CP1322" s="540"/>
      <c r="CQ1322" s="540"/>
      <c r="CR1322" s="540"/>
      <c r="CS1322" s="540"/>
      <c r="CT1322" s="540"/>
      <c r="CU1322" s="540"/>
      <c r="CV1322" s="540"/>
      <c r="CW1322" s="540"/>
      <c r="CX1322" s="540"/>
      <c r="CY1322" s="540"/>
      <c r="CZ1322" s="540"/>
      <c r="DA1322" s="540"/>
      <c r="DB1322" s="540"/>
      <c r="DC1322" s="540"/>
      <c r="DD1322" s="540"/>
      <c r="DE1322" s="540"/>
      <c r="DF1322" s="540"/>
    </row>
    <row r="1323" spans="8:110">
      <c r="H1323" s="524">
        <f t="shared" si="157"/>
        <v>0</v>
      </c>
      <c r="K1323" s="526"/>
      <c r="L1323" s="540"/>
      <c r="M1323" s="540"/>
      <c r="N1323" s="540"/>
      <c r="O1323" s="540"/>
      <c r="P1323" s="540"/>
      <c r="Q1323" s="540"/>
      <c r="R1323" s="540"/>
      <c r="S1323" s="540"/>
      <c r="T1323" s="540"/>
      <c r="U1323" s="540"/>
      <c r="V1323" s="540"/>
      <c r="W1323" s="540"/>
      <c r="X1323" s="540"/>
      <c r="Y1323" s="540"/>
      <c r="Z1323" s="540"/>
      <c r="AA1323" s="540"/>
      <c r="AB1323" s="540"/>
      <c r="AC1323" s="540"/>
      <c r="AD1323" s="540"/>
      <c r="AE1323" s="540"/>
      <c r="AF1323" s="540"/>
      <c r="AG1323" s="540"/>
      <c r="AH1323" s="540"/>
      <c r="AI1323" s="540"/>
      <c r="AJ1323" s="540"/>
      <c r="AK1323" s="540"/>
      <c r="AL1323" s="540"/>
      <c r="AM1323" s="540"/>
      <c r="AN1323" s="540"/>
      <c r="AO1323" s="540"/>
      <c r="AP1323" s="540"/>
      <c r="AQ1323" s="540"/>
      <c r="AR1323" s="540"/>
      <c r="AS1323" s="540"/>
      <c r="AT1323" s="540"/>
      <c r="AU1323" s="540"/>
      <c r="AV1323" s="540"/>
      <c r="AW1323" s="540"/>
      <c r="AX1323" s="540"/>
      <c r="AY1323" s="540"/>
      <c r="AZ1323" s="540"/>
      <c r="BA1323" s="540"/>
      <c r="BB1323" s="540"/>
      <c r="BC1323" s="540"/>
      <c r="BD1323" s="540"/>
      <c r="BE1323" s="540"/>
      <c r="BF1323" s="540"/>
      <c r="BG1323" s="540"/>
      <c r="BH1323" s="540"/>
      <c r="BI1323" s="540"/>
      <c r="BJ1323" s="540"/>
      <c r="BK1323" s="540"/>
      <c r="BL1323" s="540"/>
      <c r="BM1323" s="540"/>
      <c r="BN1323" s="540"/>
      <c r="BO1323" s="540"/>
      <c r="BP1323" s="540"/>
      <c r="BQ1323" s="540"/>
      <c r="BR1323" s="540"/>
      <c r="BS1323" s="540"/>
      <c r="BT1323" s="540"/>
      <c r="BU1323" s="540"/>
      <c r="BV1323" s="540"/>
      <c r="BW1323" s="540"/>
      <c r="BX1323" s="540"/>
      <c r="BY1323" s="540"/>
      <c r="BZ1323" s="540"/>
      <c r="CA1323" s="540"/>
      <c r="CB1323" s="540"/>
      <c r="CC1323" s="540"/>
      <c r="CD1323" s="540"/>
      <c r="CE1323" s="540"/>
      <c r="CF1323" s="540"/>
      <c r="CG1323" s="540"/>
      <c r="CH1323" s="540"/>
      <c r="CI1323" s="540"/>
      <c r="CJ1323" s="540"/>
      <c r="CK1323" s="540"/>
      <c r="CL1323" s="540"/>
      <c r="CM1323" s="540"/>
      <c r="CN1323" s="540"/>
      <c r="CO1323" s="540"/>
      <c r="CP1323" s="540"/>
      <c r="CQ1323" s="540"/>
      <c r="CR1323" s="540"/>
      <c r="CS1323" s="540"/>
      <c r="CT1323" s="540"/>
      <c r="CU1323" s="540"/>
      <c r="CV1323" s="540"/>
      <c r="CW1323" s="540"/>
      <c r="CX1323" s="540"/>
      <c r="CY1323" s="540"/>
      <c r="CZ1323" s="540"/>
      <c r="DA1323" s="540"/>
      <c r="DB1323" s="540"/>
      <c r="DC1323" s="540"/>
      <c r="DD1323" s="540"/>
      <c r="DE1323" s="540"/>
      <c r="DF1323" s="540"/>
    </row>
    <row r="1324" spans="8:110">
      <c r="H1324" s="524">
        <f t="shared" si="157"/>
        <v>0</v>
      </c>
      <c r="K1324" s="526"/>
      <c r="L1324" s="540"/>
      <c r="M1324" s="540"/>
      <c r="N1324" s="540"/>
      <c r="O1324" s="540"/>
      <c r="P1324" s="540"/>
      <c r="Q1324" s="540"/>
      <c r="R1324" s="540"/>
      <c r="S1324" s="540"/>
      <c r="T1324" s="540"/>
      <c r="U1324" s="540"/>
      <c r="V1324" s="540"/>
      <c r="W1324" s="540"/>
      <c r="X1324" s="540"/>
      <c r="Y1324" s="540"/>
      <c r="Z1324" s="540"/>
      <c r="AA1324" s="540"/>
      <c r="AB1324" s="540"/>
      <c r="AC1324" s="540"/>
      <c r="AD1324" s="540"/>
      <c r="AE1324" s="540"/>
      <c r="AF1324" s="540"/>
      <c r="AG1324" s="540"/>
      <c r="AH1324" s="540"/>
      <c r="AI1324" s="540"/>
      <c r="AJ1324" s="540"/>
      <c r="AK1324" s="540"/>
      <c r="AL1324" s="540"/>
      <c r="AM1324" s="540"/>
      <c r="AN1324" s="540"/>
      <c r="AO1324" s="540"/>
      <c r="AP1324" s="540"/>
      <c r="AQ1324" s="540"/>
      <c r="AR1324" s="540"/>
      <c r="AS1324" s="540"/>
      <c r="AT1324" s="540"/>
      <c r="AU1324" s="540"/>
      <c r="AV1324" s="540"/>
      <c r="AW1324" s="540"/>
      <c r="AX1324" s="540"/>
      <c r="AY1324" s="540"/>
      <c r="AZ1324" s="540"/>
      <c r="BA1324" s="540"/>
      <c r="BB1324" s="540"/>
      <c r="BC1324" s="540"/>
      <c r="BD1324" s="540"/>
      <c r="BE1324" s="540"/>
      <c r="BF1324" s="540"/>
      <c r="BG1324" s="540"/>
      <c r="BH1324" s="540"/>
      <c r="BI1324" s="540"/>
      <c r="BJ1324" s="540"/>
      <c r="BK1324" s="540"/>
      <c r="BL1324" s="540"/>
      <c r="BM1324" s="540"/>
      <c r="BN1324" s="540"/>
      <c r="BO1324" s="540"/>
      <c r="BP1324" s="540"/>
      <c r="BQ1324" s="540"/>
      <c r="BR1324" s="540"/>
      <c r="BS1324" s="540"/>
      <c r="BT1324" s="540"/>
      <c r="BU1324" s="540"/>
      <c r="BV1324" s="540"/>
      <c r="BW1324" s="540"/>
      <c r="BX1324" s="540"/>
      <c r="BY1324" s="540"/>
      <c r="BZ1324" s="540"/>
      <c r="CA1324" s="540"/>
      <c r="CB1324" s="540"/>
      <c r="CC1324" s="540"/>
      <c r="CD1324" s="540"/>
      <c r="CE1324" s="540"/>
      <c r="CF1324" s="540"/>
      <c r="CG1324" s="540"/>
      <c r="CH1324" s="540"/>
      <c r="CI1324" s="540"/>
      <c r="CJ1324" s="540"/>
      <c r="CK1324" s="540"/>
      <c r="CL1324" s="540"/>
      <c r="CM1324" s="540"/>
      <c r="CN1324" s="540"/>
      <c r="CO1324" s="540"/>
      <c r="CP1324" s="540"/>
      <c r="CQ1324" s="540"/>
      <c r="CR1324" s="540"/>
      <c r="CS1324" s="540"/>
      <c r="CT1324" s="540"/>
      <c r="CU1324" s="540"/>
      <c r="CV1324" s="540"/>
      <c r="CW1324" s="540"/>
      <c r="CX1324" s="540"/>
      <c r="CY1324" s="540"/>
      <c r="CZ1324" s="540"/>
      <c r="DA1324" s="540"/>
      <c r="DB1324" s="540"/>
      <c r="DC1324" s="540"/>
      <c r="DD1324" s="540"/>
      <c r="DE1324" s="540"/>
      <c r="DF1324" s="540"/>
    </row>
    <row r="1325" spans="8:110">
      <c r="H1325" s="524">
        <f t="shared" si="157"/>
        <v>0</v>
      </c>
      <c r="K1325" s="526"/>
      <c r="L1325" s="540"/>
      <c r="M1325" s="540"/>
      <c r="N1325" s="540"/>
      <c r="O1325" s="540"/>
      <c r="P1325" s="540"/>
      <c r="Q1325" s="540"/>
      <c r="R1325" s="540"/>
      <c r="S1325" s="540"/>
      <c r="T1325" s="540"/>
      <c r="U1325" s="540"/>
      <c r="V1325" s="540"/>
      <c r="W1325" s="540"/>
      <c r="X1325" s="540"/>
      <c r="Y1325" s="540"/>
      <c r="Z1325" s="540"/>
      <c r="AA1325" s="540"/>
      <c r="AB1325" s="540"/>
      <c r="AC1325" s="540"/>
      <c r="AD1325" s="540"/>
      <c r="AE1325" s="540"/>
      <c r="AF1325" s="540"/>
      <c r="AG1325" s="540"/>
      <c r="AH1325" s="540"/>
      <c r="AI1325" s="540"/>
      <c r="AJ1325" s="540"/>
      <c r="AK1325" s="540"/>
      <c r="AL1325" s="540"/>
      <c r="AM1325" s="540"/>
      <c r="AN1325" s="540"/>
      <c r="AO1325" s="540"/>
      <c r="AP1325" s="540"/>
      <c r="AQ1325" s="540"/>
      <c r="AR1325" s="540"/>
      <c r="AS1325" s="540"/>
      <c r="AT1325" s="540"/>
      <c r="AU1325" s="540"/>
      <c r="AV1325" s="540"/>
      <c r="AW1325" s="540"/>
      <c r="AX1325" s="540"/>
      <c r="AY1325" s="540"/>
      <c r="AZ1325" s="540"/>
      <c r="BA1325" s="540"/>
      <c r="BB1325" s="540"/>
      <c r="BC1325" s="540"/>
      <c r="BD1325" s="540"/>
      <c r="BE1325" s="540"/>
      <c r="BF1325" s="540"/>
      <c r="BG1325" s="540"/>
      <c r="BH1325" s="540"/>
      <c r="BI1325" s="540"/>
      <c r="BJ1325" s="540"/>
      <c r="BK1325" s="540"/>
      <c r="BL1325" s="540"/>
      <c r="BM1325" s="540"/>
      <c r="BN1325" s="540"/>
      <c r="BO1325" s="540"/>
      <c r="BP1325" s="540"/>
      <c r="BQ1325" s="540"/>
      <c r="BR1325" s="540"/>
      <c r="BS1325" s="540"/>
      <c r="BT1325" s="540"/>
      <c r="BU1325" s="540"/>
      <c r="BV1325" s="540"/>
      <c r="BW1325" s="540"/>
      <c r="BX1325" s="540"/>
      <c r="BY1325" s="540"/>
      <c r="BZ1325" s="540"/>
      <c r="CA1325" s="540"/>
      <c r="CB1325" s="540"/>
      <c r="CC1325" s="540"/>
      <c r="CD1325" s="540"/>
      <c r="CE1325" s="540"/>
      <c r="CF1325" s="540"/>
      <c r="CG1325" s="540"/>
      <c r="CH1325" s="540"/>
      <c r="CI1325" s="540"/>
      <c r="CJ1325" s="540"/>
      <c r="CK1325" s="540"/>
      <c r="CL1325" s="540"/>
      <c r="CM1325" s="540"/>
      <c r="CN1325" s="540"/>
      <c r="CO1325" s="540"/>
      <c r="CP1325" s="540"/>
      <c r="CQ1325" s="540"/>
      <c r="CR1325" s="540"/>
      <c r="CS1325" s="540"/>
      <c r="CT1325" s="540"/>
      <c r="CU1325" s="540"/>
      <c r="CV1325" s="540"/>
      <c r="CW1325" s="540"/>
      <c r="CX1325" s="540"/>
      <c r="CY1325" s="540"/>
      <c r="CZ1325" s="540"/>
      <c r="DA1325" s="540"/>
      <c r="DB1325" s="540"/>
      <c r="DC1325" s="540"/>
      <c r="DD1325" s="540"/>
      <c r="DE1325" s="540"/>
      <c r="DF1325" s="540"/>
    </row>
    <row r="1326" spans="8:110">
      <c r="H1326" s="524">
        <f t="shared" ref="H1326:H1389" si="158">D1326-C1326</f>
        <v>0</v>
      </c>
      <c r="K1326" s="526"/>
      <c r="L1326" s="540"/>
      <c r="M1326" s="540"/>
      <c r="N1326" s="540"/>
      <c r="O1326" s="540"/>
      <c r="P1326" s="540"/>
      <c r="Q1326" s="540"/>
      <c r="R1326" s="540"/>
      <c r="S1326" s="540"/>
      <c r="T1326" s="540"/>
      <c r="U1326" s="540"/>
      <c r="V1326" s="540"/>
      <c r="W1326" s="540"/>
      <c r="X1326" s="540"/>
      <c r="Y1326" s="540"/>
      <c r="Z1326" s="540"/>
      <c r="AA1326" s="540"/>
      <c r="AB1326" s="540"/>
      <c r="AC1326" s="540"/>
      <c r="AD1326" s="540"/>
      <c r="AE1326" s="540"/>
      <c r="AF1326" s="540"/>
      <c r="AG1326" s="540"/>
      <c r="AH1326" s="540"/>
      <c r="AI1326" s="540"/>
      <c r="AJ1326" s="540"/>
      <c r="AK1326" s="540"/>
      <c r="AL1326" s="540"/>
      <c r="AM1326" s="540"/>
      <c r="AN1326" s="540"/>
      <c r="AO1326" s="540"/>
      <c r="AP1326" s="540"/>
      <c r="AQ1326" s="540"/>
      <c r="AR1326" s="540"/>
      <c r="AS1326" s="540"/>
      <c r="AT1326" s="540"/>
      <c r="AU1326" s="540"/>
      <c r="AV1326" s="540"/>
      <c r="AW1326" s="540"/>
      <c r="AX1326" s="540"/>
      <c r="AY1326" s="540"/>
      <c r="AZ1326" s="540"/>
      <c r="BA1326" s="540"/>
      <c r="BB1326" s="540"/>
      <c r="BC1326" s="540"/>
      <c r="BD1326" s="540"/>
      <c r="BE1326" s="540"/>
      <c r="BF1326" s="540"/>
      <c r="BG1326" s="540"/>
      <c r="BH1326" s="540"/>
      <c r="BI1326" s="540"/>
      <c r="BJ1326" s="540"/>
      <c r="BK1326" s="540"/>
      <c r="BL1326" s="540"/>
      <c r="BM1326" s="540"/>
      <c r="BN1326" s="540"/>
      <c r="BO1326" s="540"/>
      <c r="BP1326" s="540"/>
      <c r="BQ1326" s="540"/>
      <c r="BR1326" s="540"/>
      <c r="BS1326" s="540"/>
      <c r="BT1326" s="540"/>
      <c r="BU1326" s="540"/>
      <c r="BV1326" s="540"/>
      <c r="BW1326" s="540"/>
      <c r="BX1326" s="540"/>
      <c r="BY1326" s="540"/>
      <c r="BZ1326" s="540"/>
      <c r="CA1326" s="540"/>
      <c r="CB1326" s="540"/>
      <c r="CC1326" s="540"/>
      <c r="CD1326" s="540"/>
      <c r="CE1326" s="540"/>
      <c r="CF1326" s="540"/>
      <c r="CG1326" s="540"/>
      <c r="CH1326" s="540"/>
      <c r="CI1326" s="540"/>
      <c r="CJ1326" s="540"/>
      <c r="CK1326" s="540"/>
      <c r="CL1326" s="540"/>
      <c r="CM1326" s="540"/>
      <c r="CN1326" s="540"/>
      <c r="CO1326" s="540"/>
      <c r="CP1326" s="540"/>
      <c r="CQ1326" s="540"/>
      <c r="CR1326" s="540"/>
      <c r="CS1326" s="540"/>
      <c r="CT1326" s="540"/>
      <c r="CU1326" s="540"/>
      <c r="CV1326" s="540"/>
      <c r="CW1326" s="540"/>
      <c r="CX1326" s="540"/>
      <c r="CY1326" s="540"/>
      <c r="CZ1326" s="540"/>
      <c r="DA1326" s="540"/>
      <c r="DB1326" s="540"/>
      <c r="DC1326" s="540"/>
      <c r="DD1326" s="540"/>
      <c r="DE1326" s="540"/>
      <c r="DF1326" s="540"/>
    </row>
    <row r="1327" spans="8:110">
      <c r="H1327" s="524">
        <f t="shared" si="158"/>
        <v>0</v>
      </c>
      <c r="K1327" s="526"/>
      <c r="L1327" s="540"/>
      <c r="M1327" s="540"/>
      <c r="N1327" s="540"/>
      <c r="O1327" s="540"/>
      <c r="P1327" s="540"/>
      <c r="Q1327" s="540"/>
      <c r="R1327" s="540"/>
      <c r="S1327" s="540"/>
      <c r="T1327" s="540"/>
      <c r="U1327" s="540"/>
      <c r="V1327" s="540"/>
      <c r="W1327" s="540"/>
      <c r="X1327" s="540"/>
      <c r="Y1327" s="540"/>
      <c r="Z1327" s="540"/>
      <c r="AA1327" s="540"/>
      <c r="AB1327" s="540"/>
      <c r="AC1327" s="540"/>
      <c r="AD1327" s="540"/>
      <c r="AE1327" s="540"/>
      <c r="AF1327" s="540"/>
      <c r="AG1327" s="540"/>
      <c r="AH1327" s="540"/>
      <c r="AI1327" s="540"/>
      <c r="AJ1327" s="540"/>
      <c r="AK1327" s="540"/>
      <c r="AL1327" s="540"/>
      <c r="AM1327" s="540"/>
      <c r="AN1327" s="540"/>
      <c r="AO1327" s="540"/>
      <c r="AP1327" s="540"/>
      <c r="AQ1327" s="540"/>
      <c r="AR1327" s="540"/>
      <c r="AS1327" s="540"/>
      <c r="AT1327" s="540"/>
      <c r="AU1327" s="540"/>
      <c r="AV1327" s="540"/>
      <c r="AW1327" s="540"/>
      <c r="AX1327" s="540"/>
      <c r="AY1327" s="540"/>
      <c r="AZ1327" s="540"/>
      <c r="BA1327" s="540"/>
      <c r="BB1327" s="540"/>
      <c r="BC1327" s="540"/>
      <c r="BD1327" s="540"/>
      <c r="BE1327" s="540"/>
      <c r="BF1327" s="540"/>
      <c r="BG1327" s="540"/>
      <c r="BH1327" s="540"/>
      <c r="BI1327" s="540"/>
      <c r="BJ1327" s="540"/>
      <c r="BK1327" s="540"/>
      <c r="BL1327" s="540"/>
      <c r="BM1327" s="540"/>
      <c r="BN1327" s="540"/>
      <c r="BO1327" s="540"/>
      <c r="BP1327" s="540"/>
      <c r="BQ1327" s="540"/>
      <c r="BR1327" s="540"/>
      <c r="BS1327" s="540"/>
      <c r="BT1327" s="540"/>
      <c r="BU1327" s="540"/>
      <c r="BV1327" s="540"/>
      <c r="BW1327" s="540"/>
      <c r="BX1327" s="540"/>
      <c r="BY1327" s="540"/>
      <c r="BZ1327" s="540"/>
      <c r="CA1327" s="540"/>
      <c r="CB1327" s="540"/>
      <c r="CC1327" s="540"/>
      <c r="CD1327" s="540"/>
      <c r="CE1327" s="540"/>
      <c r="CF1327" s="540"/>
      <c r="CG1327" s="540"/>
      <c r="CH1327" s="540"/>
      <c r="CI1327" s="540"/>
      <c r="CJ1327" s="540"/>
      <c r="CK1327" s="540"/>
      <c r="CL1327" s="540"/>
      <c r="CM1327" s="540"/>
      <c r="CN1327" s="540"/>
      <c r="CO1327" s="540"/>
      <c r="CP1327" s="540"/>
      <c r="CQ1327" s="540"/>
      <c r="CR1327" s="540"/>
      <c r="CS1327" s="540"/>
      <c r="CT1327" s="540"/>
      <c r="CU1327" s="540"/>
      <c r="CV1327" s="540"/>
      <c r="CW1327" s="540"/>
      <c r="CX1327" s="540"/>
      <c r="CY1327" s="540"/>
      <c r="CZ1327" s="540"/>
      <c r="DA1327" s="540"/>
      <c r="DB1327" s="540"/>
      <c r="DC1327" s="540"/>
      <c r="DD1327" s="540"/>
      <c r="DE1327" s="540"/>
      <c r="DF1327" s="540"/>
    </row>
    <row r="1328" spans="8:110">
      <c r="H1328" s="524">
        <f t="shared" si="158"/>
        <v>0</v>
      </c>
      <c r="K1328" s="526"/>
      <c r="L1328" s="540"/>
      <c r="M1328" s="540"/>
      <c r="N1328" s="540"/>
      <c r="O1328" s="540"/>
      <c r="P1328" s="540"/>
      <c r="Q1328" s="540"/>
      <c r="R1328" s="540"/>
      <c r="S1328" s="540"/>
      <c r="T1328" s="540"/>
      <c r="U1328" s="540"/>
      <c r="V1328" s="540"/>
      <c r="W1328" s="540"/>
      <c r="X1328" s="540"/>
      <c r="Y1328" s="540"/>
      <c r="Z1328" s="540"/>
      <c r="AA1328" s="540"/>
      <c r="AB1328" s="540"/>
      <c r="AC1328" s="540"/>
      <c r="AD1328" s="540"/>
      <c r="AE1328" s="540"/>
      <c r="AF1328" s="540"/>
      <c r="AG1328" s="540"/>
      <c r="AH1328" s="540"/>
      <c r="AI1328" s="540"/>
      <c r="AJ1328" s="540"/>
      <c r="AK1328" s="540"/>
      <c r="AL1328" s="540"/>
      <c r="AM1328" s="540"/>
      <c r="AN1328" s="540"/>
      <c r="AO1328" s="540"/>
      <c r="AP1328" s="540"/>
      <c r="AQ1328" s="540"/>
      <c r="AR1328" s="540"/>
      <c r="AS1328" s="540"/>
      <c r="AT1328" s="540"/>
      <c r="AU1328" s="540"/>
      <c r="AV1328" s="540"/>
      <c r="AW1328" s="540"/>
      <c r="AX1328" s="540"/>
      <c r="AY1328" s="540"/>
      <c r="AZ1328" s="540"/>
      <c r="BA1328" s="540"/>
      <c r="BB1328" s="540"/>
      <c r="BC1328" s="540"/>
      <c r="BD1328" s="540"/>
      <c r="BE1328" s="540"/>
      <c r="BF1328" s="540"/>
      <c r="BG1328" s="540"/>
      <c r="BH1328" s="540"/>
      <c r="BI1328" s="540"/>
      <c r="BJ1328" s="540"/>
      <c r="BK1328" s="540"/>
      <c r="BL1328" s="540"/>
      <c r="BM1328" s="540"/>
      <c r="BN1328" s="540"/>
      <c r="BO1328" s="540"/>
      <c r="BP1328" s="540"/>
      <c r="BQ1328" s="540"/>
      <c r="BR1328" s="540"/>
      <c r="BS1328" s="540"/>
      <c r="BT1328" s="540"/>
      <c r="BU1328" s="540"/>
      <c r="BV1328" s="540"/>
      <c r="BW1328" s="540"/>
      <c r="BX1328" s="540"/>
      <c r="BY1328" s="540"/>
      <c r="BZ1328" s="540"/>
      <c r="CA1328" s="540"/>
      <c r="CB1328" s="540"/>
      <c r="CC1328" s="540"/>
      <c r="CD1328" s="540"/>
      <c r="CE1328" s="540"/>
      <c r="CF1328" s="540"/>
      <c r="CG1328" s="540"/>
      <c r="CH1328" s="540"/>
      <c r="CI1328" s="540"/>
      <c r="CJ1328" s="540"/>
      <c r="CK1328" s="540"/>
      <c r="CL1328" s="540"/>
      <c r="CM1328" s="540"/>
      <c r="CN1328" s="540"/>
      <c r="CO1328" s="540"/>
      <c r="CP1328" s="540"/>
      <c r="CQ1328" s="540"/>
      <c r="CR1328" s="540"/>
      <c r="CS1328" s="540"/>
      <c r="CT1328" s="540"/>
      <c r="CU1328" s="540"/>
      <c r="CV1328" s="540"/>
      <c r="CW1328" s="540"/>
      <c r="CX1328" s="540"/>
      <c r="CY1328" s="540"/>
      <c r="CZ1328" s="540"/>
      <c r="DA1328" s="540"/>
      <c r="DB1328" s="540"/>
      <c r="DC1328" s="540"/>
      <c r="DD1328" s="540"/>
      <c r="DE1328" s="540"/>
      <c r="DF1328" s="540"/>
    </row>
    <row r="1329" spans="8:110">
      <c r="H1329" s="524">
        <f t="shared" si="158"/>
        <v>0</v>
      </c>
      <c r="K1329" s="526"/>
      <c r="L1329" s="540"/>
      <c r="M1329" s="540"/>
      <c r="N1329" s="540"/>
      <c r="O1329" s="540"/>
      <c r="P1329" s="540"/>
      <c r="Q1329" s="540"/>
      <c r="R1329" s="540"/>
      <c r="S1329" s="540"/>
      <c r="T1329" s="540"/>
      <c r="U1329" s="540"/>
      <c r="V1329" s="540"/>
      <c r="W1329" s="540"/>
      <c r="X1329" s="540"/>
      <c r="Y1329" s="540"/>
      <c r="Z1329" s="540"/>
      <c r="AA1329" s="540"/>
      <c r="AB1329" s="540"/>
      <c r="AC1329" s="540"/>
      <c r="AD1329" s="540"/>
      <c r="AE1329" s="540"/>
      <c r="AF1329" s="540"/>
      <c r="AG1329" s="540"/>
      <c r="AH1329" s="540"/>
      <c r="AI1329" s="540"/>
      <c r="AJ1329" s="540"/>
      <c r="AK1329" s="540"/>
      <c r="AL1329" s="540"/>
      <c r="AM1329" s="540"/>
      <c r="AN1329" s="540"/>
      <c r="AO1329" s="540"/>
      <c r="AP1329" s="540"/>
      <c r="AQ1329" s="540"/>
      <c r="AR1329" s="540"/>
      <c r="AS1329" s="540"/>
      <c r="AT1329" s="540"/>
      <c r="AU1329" s="540"/>
      <c r="AV1329" s="540"/>
      <c r="AW1329" s="540"/>
      <c r="AX1329" s="540"/>
      <c r="AY1329" s="540"/>
      <c r="AZ1329" s="540"/>
      <c r="BA1329" s="540"/>
      <c r="BB1329" s="540"/>
      <c r="BC1329" s="540"/>
      <c r="BD1329" s="540"/>
      <c r="BE1329" s="540"/>
      <c r="BF1329" s="540"/>
      <c r="BG1329" s="540"/>
      <c r="BH1329" s="540"/>
      <c r="BI1329" s="540"/>
      <c r="BJ1329" s="540"/>
      <c r="BK1329" s="540"/>
      <c r="BL1329" s="540"/>
      <c r="BM1329" s="540"/>
      <c r="BN1329" s="540"/>
      <c r="BO1329" s="540"/>
      <c r="BP1329" s="540"/>
      <c r="BQ1329" s="540"/>
      <c r="BR1329" s="540"/>
      <c r="BS1329" s="540"/>
      <c r="BT1329" s="540"/>
      <c r="BU1329" s="540"/>
      <c r="BV1329" s="540"/>
      <c r="BW1329" s="540"/>
      <c r="BX1329" s="540"/>
      <c r="BY1329" s="540"/>
      <c r="BZ1329" s="540"/>
      <c r="CA1329" s="540"/>
      <c r="CB1329" s="540"/>
      <c r="CC1329" s="540"/>
      <c r="CD1329" s="540"/>
      <c r="CE1329" s="540"/>
      <c r="CF1329" s="540"/>
      <c r="CG1329" s="540"/>
      <c r="CH1329" s="540"/>
      <c r="CI1329" s="540"/>
      <c r="CJ1329" s="540"/>
      <c r="CK1329" s="540"/>
      <c r="CL1329" s="540"/>
      <c r="CM1329" s="540"/>
      <c r="CN1329" s="540"/>
      <c r="CO1329" s="540"/>
      <c r="CP1329" s="540"/>
      <c r="CQ1329" s="540"/>
      <c r="CR1329" s="540"/>
      <c r="CS1329" s="540"/>
      <c r="CT1329" s="540"/>
      <c r="CU1329" s="540"/>
      <c r="CV1329" s="540"/>
      <c r="CW1329" s="540"/>
      <c r="CX1329" s="540"/>
      <c r="CY1329" s="540"/>
      <c r="CZ1329" s="540"/>
      <c r="DA1329" s="540"/>
      <c r="DB1329" s="540"/>
      <c r="DC1329" s="540"/>
      <c r="DD1329" s="540"/>
      <c r="DE1329" s="540"/>
      <c r="DF1329" s="540"/>
    </row>
    <row r="1330" spans="8:110">
      <c r="H1330" s="524">
        <f t="shared" si="158"/>
        <v>0</v>
      </c>
      <c r="K1330" s="526"/>
      <c r="L1330" s="540"/>
      <c r="M1330" s="540"/>
      <c r="N1330" s="540"/>
      <c r="O1330" s="540"/>
      <c r="P1330" s="540"/>
      <c r="Q1330" s="540"/>
      <c r="R1330" s="540"/>
      <c r="S1330" s="540"/>
      <c r="T1330" s="540"/>
      <c r="U1330" s="540"/>
      <c r="V1330" s="540"/>
      <c r="W1330" s="540"/>
      <c r="X1330" s="540"/>
      <c r="Y1330" s="540"/>
      <c r="Z1330" s="540"/>
      <c r="AA1330" s="540"/>
      <c r="AB1330" s="540"/>
      <c r="AC1330" s="540"/>
      <c r="AD1330" s="540"/>
      <c r="AE1330" s="540"/>
      <c r="AF1330" s="540"/>
      <c r="AG1330" s="540"/>
      <c r="AH1330" s="540"/>
      <c r="AI1330" s="540"/>
      <c r="AJ1330" s="540"/>
      <c r="AK1330" s="540"/>
      <c r="AL1330" s="540"/>
      <c r="AM1330" s="540"/>
      <c r="AN1330" s="540"/>
      <c r="AO1330" s="540"/>
      <c r="AP1330" s="540"/>
      <c r="AQ1330" s="540"/>
      <c r="AR1330" s="540"/>
      <c r="AS1330" s="540"/>
      <c r="AT1330" s="540"/>
      <c r="AU1330" s="540"/>
      <c r="AV1330" s="540"/>
      <c r="AW1330" s="540"/>
      <c r="AX1330" s="540"/>
      <c r="AY1330" s="540"/>
      <c r="AZ1330" s="540"/>
      <c r="BA1330" s="540"/>
      <c r="BB1330" s="540"/>
      <c r="BC1330" s="540"/>
      <c r="BD1330" s="540"/>
      <c r="BE1330" s="540"/>
      <c r="BF1330" s="540"/>
      <c r="BG1330" s="540"/>
      <c r="BH1330" s="540"/>
      <c r="BI1330" s="540"/>
      <c r="BJ1330" s="540"/>
      <c r="BK1330" s="540"/>
      <c r="BL1330" s="540"/>
      <c r="BM1330" s="540"/>
      <c r="BN1330" s="540"/>
      <c r="BO1330" s="540"/>
      <c r="BP1330" s="540"/>
      <c r="BQ1330" s="540"/>
      <c r="BR1330" s="540"/>
      <c r="BS1330" s="540"/>
      <c r="BT1330" s="540"/>
      <c r="BU1330" s="540"/>
      <c r="BV1330" s="540"/>
      <c r="BW1330" s="540"/>
      <c r="BX1330" s="540"/>
      <c r="BY1330" s="540"/>
      <c r="BZ1330" s="540"/>
      <c r="CA1330" s="540"/>
      <c r="CB1330" s="540"/>
      <c r="CC1330" s="540"/>
      <c r="CD1330" s="540"/>
      <c r="CE1330" s="540"/>
      <c r="CF1330" s="540"/>
      <c r="CG1330" s="540"/>
      <c r="CH1330" s="540"/>
      <c r="CI1330" s="540"/>
      <c r="CJ1330" s="540"/>
      <c r="CK1330" s="540"/>
      <c r="CL1330" s="540"/>
      <c r="CM1330" s="540"/>
      <c r="CN1330" s="540"/>
      <c r="CO1330" s="540"/>
      <c r="CP1330" s="540"/>
      <c r="CQ1330" s="540"/>
      <c r="CR1330" s="540"/>
      <c r="CS1330" s="540"/>
      <c r="CT1330" s="540"/>
      <c r="CU1330" s="540"/>
      <c r="CV1330" s="540"/>
      <c r="CW1330" s="540"/>
      <c r="CX1330" s="540"/>
      <c r="CY1330" s="540"/>
      <c r="CZ1330" s="540"/>
      <c r="DA1330" s="540"/>
      <c r="DB1330" s="540"/>
      <c r="DC1330" s="540"/>
      <c r="DD1330" s="540"/>
      <c r="DE1330" s="540"/>
      <c r="DF1330" s="540"/>
    </row>
    <row r="1331" spans="8:110">
      <c r="H1331" s="524">
        <f t="shared" si="158"/>
        <v>0</v>
      </c>
      <c r="K1331" s="526"/>
      <c r="L1331" s="540"/>
      <c r="M1331" s="540"/>
      <c r="N1331" s="540"/>
      <c r="O1331" s="540"/>
      <c r="P1331" s="540"/>
      <c r="Q1331" s="540"/>
      <c r="R1331" s="540"/>
      <c r="S1331" s="540"/>
      <c r="T1331" s="540"/>
      <c r="U1331" s="540"/>
      <c r="V1331" s="540"/>
      <c r="W1331" s="540"/>
      <c r="X1331" s="540"/>
      <c r="Y1331" s="540"/>
      <c r="Z1331" s="540"/>
      <c r="AA1331" s="540"/>
      <c r="AB1331" s="540"/>
      <c r="AC1331" s="540"/>
      <c r="AD1331" s="540"/>
      <c r="AE1331" s="540"/>
      <c r="AF1331" s="540"/>
      <c r="AG1331" s="540"/>
      <c r="AH1331" s="540"/>
      <c r="AI1331" s="540"/>
      <c r="AJ1331" s="540"/>
      <c r="AK1331" s="540"/>
      <c r="AL1331" s="540"/>
      <c r="AM1331" s="540"/>
      <c r="AN1331" s="540"/>
      <c r="AO1331" s="540"/>
      <c r="AP1331" s="540"/>
      <c r="AQ1331" s="540"/>
      <c r="AR1331" s="540"/>
      <c r="AS1331" s="540"/>
      <c r="AT1331" s="540"/>
      <c r="AU1331" s="540"/>
      <c r="AV1331" s="540"/>
      <c r="AW1331" s="540"/>
      <c r="AX1331" s="540"/>
      <c r="AY1331" s="540"/>
      <c r="AZ1331" s="540"/>
      <c r="BA1331" s="540"/>
      <c r="BB1331" s="540"/>
      <c r="BC1331" s="540"/>
      <c r="BD1331" s="540"/>
      <c r="BE1331" s="540"/>
      <c r="BF1331" s="540"/>
      <c r="BG1331" s="540"/>
      <c r="BH1331" s="540"/>
      <c r="BI1331" s="540"/>
      <c r="BJ1331" s="540"/>
      <c r="BK1331" s="540"/>
      <c r="BL1331" s="540"/>
      <c r="BM1331" s="540"/>
      <c r="BN1331" s="540"/>
      <c r="BO1331" s="540"/>
      <c r="BP1331" s="540"/>
      <c r="BQ1331" s="540"/>
      <c r="BR1331" s="540"/>
      <c r="BS1331" s="540"/>
      <c r="BT1331" s="540"/>
      <c r="BU1331" s="540"/>
      <c r="BV1331" s="540"/>
      <c r="BW1331" s="540"/>
      <c r="BX1331" s="540"/>
      <c r="BY1331" s="540"/>
      <c r="BZ1331" s="540"/>
      <c r="CA1331" s="540"/>
      <c r="CB1331" s="540"/>
      <c r="CC1331" s="540"/>
      <c r="CD1331" s="540"/>
      <c r="CE1331" s="540"/>
      <c r="CF1331" s="540"/>
      <c r="CG1331" s="540"/>
      <c r="CH1331" s="540"/>
      <c r="CI1331" s="540"/>
      <c r="CJ1331" s="540"/>
      <c r="CK1331" s="540"/>
      <c r="CL1331" s="540"/>
      <c r="CM1331" s="540"/>
      <c r="CN1331" s="540"/>
      <c r="CO1331" s="540"/>
      <c r="CP1331" s="540"/>
      <c r="CQ1331" s="540"/>
      <c r="CR1331" s="540"/>
      <c r="CS1331" s="540"/>
      <c r="CT1331" s="540"/>
      <c r="CU1331" s="540"/>
      <c r="CV1331" s="540"/>
      <c r="CW1331" s="540"/>
      <c r="CX1331" s="540"/>
      <c r="CY1331" s="540"/>
      <c r="CZ1331" s="540"/>
      <c r="DA1331" s="540"/>
      <c r="DB1331" s="540"/>
      <c r="DC1331" s="540"/>
      <c r="DD1331" s="540"/>
      <c r="DE1331" s="540"/>
      <c r="DF1331" s="540"/>
    </row>
    <row r="1332" spans="8:110">
      <c r="H1332" s="524">
        <f t="shared" si="158"/>
        <v>0</v>
      </c>
      <c r="K1332" s="526"/>
      <c r="L1332" s="540"/>
      <c r="M1332" s="540"/>
      <c r="N1332" s="540"/>
      <c r="O1332" s="540"/>
      <c r="P1332" s="540"/>
      <c r="Q1332" s="540"/>
      <c r="R1332" s="540"/>
      <c r="S1332" s="540"/>
      <c r="T1332" s="540"/>
      <c r="U1332" s="540"/>
      <c r="V1332" s="540"/>
      <c r="W1332" s="540"/>
      <c r="X1332" s="540"/>
      <c r="Y1332" s="540"/>
      <c r="Z1332" s="540"/>
      <c r="AA1332" s="540"/>
      <c r="AB1332" s="540"/>
      <c r="AC1332" s="540"/>
      <c r="AD1332" s="540"/>
      <c r="AE1332" s="540"/>
      <c r="AF1332" s="540"/>
      <c r="AG1332" s="540"/>
      <c r="AH1332" s="540"/>
      <c r="AI1332" s="540"/>
      <c r="AJ1332" s="540"/>
      <c r="AK1332" s="540"/>
      <c r="AL1332" s="540"/>
      <c r="AM1332" s="540"/>
      <c r="AN1332" s="540"/>
      <c r="AO1332" s="540"/>
      <c r="AP1332" s="540"/>
      <c r="AQ1332" s="540"/>
      <c r="AR1332" s="540"/>
      <c r="AS1332" s="540"/>
      <c r="AT1332" s="540"/>
      <c r="AU1332" s="540"/>
      <c r="AV1332" s="540"/>
      <c r="AW1332" s="540"/>
      <c r="AX1332" s="540"/>
      <c r="AY1332" s="540"/>
      <c r="AZ1332" s="540"/>
      <c r="BA1332" s="540"/>
      <c r="BB1332" s="540"/>
      <c r="BC1332" s="540"/>
      <c r="BD1332" s="540"/>
      <c r="BE1332" s="540"/>
      <c r="BF1332" s="540"/>
      <c r="BG1332" s="540"/>
      <c r="BH1332" s="540"/>
      <c r="BI1332" s="540"/>
      <c r="BJ1332" s="540"/>
      <c r="BK1332" s="540"/>
      <c r="BL1332" s="540"/>
      <c r="BM1332" s="540"/>
      <c r="BN1332" s="540"/>
      <c r="BO1332" s="540"/>
      <c r="BP1332" s="540"/>
      <c r="BQ1332" s="540"/>
      <c r="BR1332" s="540"/>
      <c r="BS1332" s="540"/>
      <c r="BT1332" s="540"/>
      <c r="BU1332" s="540"/>
      <c r="BV1332" s="540"/>
      <c r="BW1332" s="540"/>
      <c r="BX1332" s="540"/>
      <c r="BY1332" s="540"/>
      <c r="BZ1332" s="540"/>
      <c r="CA1332" s="540"/>
      <c r="CB1332" s="540"/>
      <c r="CC1332" s="540"/>
      <c r="CD1332" s="540"/>
      <c r="CE1332" s="540"/>
      <c r="CF1332" s="540"/>
      <c r="CG1332" s="540"/>
      <c r="CH1332" s="540"/>
      <c r="CI1332" s="540"/>
      <c r="CJ1332" s="540"/>
      <c r="CK1332" s="540"/>
      <c r="CL1332" s="540"/>
      <c r="CM1332" s="540"/>
      <c r="CN1332" s="540"/>
      <c r="CO1332" s="540"/>
      <c r="CP1332" s="540"/>
      <c r="CQ1332" s="540"/>
      <c r="CR1332" s="540"/>
      <c r="CS1332" s="540"/>
      <c r="CT1332" s="540"/>
      <c r="CU1332" s="540"/>
      <c r="CV1332" s="540"/>
      <c r="CW1332" s="540"/>
      <c r="CX1332" s="540"/>
      <c r="CY1332" s="540"/>
      <c r="CZ1332" s="540"/>
      <c r="DA1332" s="540"/>
      <c r="DB1332" s="540"/>
      <c r="DC1332" s="540"/>
      <c r="DD1332" s="540"/>
      <c r="DE1332" s="540"/>
      <c r="DF1332" s="540"/>
    </row>
    <row r="1333" spans="8:110">
      <c r="H1333" s="524">
        <f t="shared" si="158"/>
        <v>0</v>
      </c>
      <c r="K1333" s="526"/>
      <c r="L1333" s="540"/>
      <c r="M1333" s="540"/>
      <c r="N1333" s="540"/>
      <c r="O1333" s="540"/>
      <c r="P1333" s="540"/>
      <c r="Q1333" s="540"/>
      <c r="R1333" s="540"/>
      <c r="S1333" s="540"/>
      <c r="T1333" s="540"/>
      <c r="U1333" s="540"/>
      <c r="V1333" s="540"/>
      <c r="W1333" s="540"/>
      <c r="X1333" s="540"/>
      <c r="Y1333" s="540"/>
      <c r="Z1333" s="540"/>
      <c r="AA1333" s="540"/>
      <c r="AB1333" s="540"/>
      <c r="AC1333" s="540"/>
      <c r="AD1333" s="540"/>
      <c r="AE1333" s="540"/>
      <c r="AF1333" s="540"/>
      <c r="AG1333" s="540"/>
      <c r="AH1333" s="540"/>
      <c r="AI1333" s="540"/>
      <c r="AJ1333" s="540"/>
      <c r="AK1333" s="540"/>
      <c r="AL1333" s="540"/>
      <c r="AM1333" s="540"/>
      <c r="AN1333" s="540"/>
      <c r="AO1333" s="540"/>
      <c r="AP1333" s="540"/>
      <c r="AQ1333" s="540"/>
      <c r="AR1333" s="540"/>
      <c r="AS1333" s="540"/>
      <c r="AT1333" s="540"/>
      <c r="AU1333" s="540"/>
      <c r="AV1333" s="540"/>
      <c r="AW1333" s="540"/>
      <c r="AX1333" s="540"/>
      <c r="AY1333" s="540"/>
      <c r="AZ1333" s="540"/>
      <c r="BA1333" s="540"/>
      <c r="BB1333" s="540"/>
      <c r="BC1333" s="540"/>
      <c r="BD1333" s="540"/>
      <c r="BE1333" s="540"/>
      <c r="BF1333" s="540"/>
      <c r="BG1333" s="540"/>
      <c r="BH1333" s="540"/>
      <c r="BI1333" s="540"/>
      <c r="BJ1333" s="540"/>
      <c r="BK1333" s="540"/>
      <c r="BL1333" s="540"/>
      <c r="BM1333" s="540"/>
      <c r="BN1333" s="540"/>
      <c r="BO1333" s="540"/>
      <c r="BP1333" s="540"/>
      <c r="BQ1333" s="540"/>
      <c r="BR1333" s="540"/>
      <c r="BS1333" s="540"/>
      <c r="BT1333" s="540"/>
      <c r="BU1333" s="540"/>
      <c r="BV1333" s="540"/>
      <c r="BW1333" s="540"/>
      <c r="BX1333" s="540"/>
      <c r="BY1333" s="540"/>
      <c r="BZ1333" s="540"/>
      <c r="CA1333" s="540"/>
      <c r="CB1333" s="540"/>
      <c r="CC1333" s="540"/>
      <c r="CD1333" s="540"/>
      <c r="CE1333" s="540"/>
      <c r="CF1333" s="540"/>
      <c r="CG1333" s="540"/>
      <c r="CH1333" s="540"/>
      <c r="CI1333" s="540"/>
      <c r="CJ1333" s="540"/>
      <c r="CK1333" s="540"/>
      <c r="CL1333" s="540"/>
      <c r="CM1333" s="540"/>
      <c r="CN1333" s="540"/>
      <c r="CO1333" s="540"/>
      <c r="CP1333" s="540"/>
      <c r="CQ1333" s="540"/>
      <c r="CR1333" s="540"/>
      <c r="CS1333" s="540"/>
      <c r="CT1333" s="540"/>
      <c r="CU1333" s="540"/>
      <c r="CV1333" s="540"/>
      <c r="CW1333" s="540"/>
      <c r="CX1333" s="540"/>
      <c r="CY1333" s="540"/>
      <c r="CZ1333" s="540"/>
      <c r="DA1333" s="540"/>
      <c r="DB1333" s="540"/>
      <c r="DC1333" s="540"/>
      <c r="DD1333" s="540"/>
      <c r="DE1333" s="540"/>
      <c r="DF1333" s="540"/>
    </row>
    <row r="1334" spans="8:110">
      <c r="H1334" s="524">
        <f t="shared" si="158"/>
        <v>0</v>
      </c>
      <c r="K1334" s="526"/>
      <c r="L1334" s="540"/>
      <c r="M1334" s="540"/>
      <c r="N1334" s="540"/>
      <c r="O1334" s="540"/>
      <c r="P1334" s="540"/>
      <c r="Q1334" s="540"/>
      <c r="R1334" s="540"/>
      <c r="S1334" s="540"/>
      <c r="T1334" s="540"/>
      <c r="U1334" s="540"/>
      <c r="V1334" s="540"/>
      <c r="W1334" s="540"/>
      <c r="X1334" s="540"/>
      <c r="Y1334" s="540"/>
      <c r="Z1334" s="540"/>
      <c r="AA1334" s="540"/>
      <c r="AB1334" s="540"/>
      <c r="AC1334" s="540"/>
      <c r="AD1334" s="540"/>
      <c r="AE1334" s="540"/>
      <c r="AF1334" s="540"/>
      <c r="AG1334" s="540"/>
      <c r="AH1334" s="540"/>
      <c r="AI1334" s="540"/>
      <c r="AJ1334" s="540"/>
      <c r="AK1334" s="540"/>
      <c r="AL1334" s="540"/>
      <c r="AM1334" s="540"/>
      <c r="AN1334" s="540"/>
      <c r="AO1334" s="540"/>
      <c r="AP1334" s="540"/>
      <c r="AQ1334" s="540"/>
      <c r="AR1334" s="540"/>
      <c r="AS1334" s="540"/>
      <c r="AT1334" s="540"/>
      <c r="AU1334" s="540"/>
      <c r="AV1334" s="540"/>
      <c r="AW1334" s="540"/>
      <c r="AX1334" s="540"/>
      <c r="AY1334" s="540"/>
      <c r="AZ1334" s="540"/>
      <c r="BA1334" s="540"/>
      <c r="BB1334" s="540"/>
      <c r="BC1334" s="540"/>
      <c r="BD1334" s="540"/>
      <c r="BE1334" s="540"/>
      <c r="BF1334" s="540"/>
      <c r="BG1334" s="540"/>
      <c r="BH1334" s="540"/>
      <c r="BI1334" s="540"/>
      <c r="BJ1334" s="540"/>
      <c r="BK1334" s="540"/>
      <c r="BL1334" s="540"/>
      <c r="BM1334" s="540"/>
      <c r="BN1334" s="540"/>
      <c r="BO1334" s="540"/>
      <c r="BP1334" s="540"/>
      <c r="BQ1334" s="540"/>
      <c r="BR1334" s="540"/>
      <c r="BS1334" s="540"/>
      <c r="BT1334" s="540"/>
      <c r="BU1334" s="540"/>
      <c r="BV1334" s="540"/>
      <c r="BW1334" s="540"/>
      <c r="BX1334" s="540"/>
      <c r="BY1334" s="540"/>
      <c r="BZ1334" s="540"/>
      <c r="CA1334" s="540"/>
      <c r="CB1334" s="540"/>
      <c r="CC1334" s="540"/>
      <c r="CD1334" s="540"/>
      <c r="CE1334" s="540"/>
      <c r="CF1334" s="540"/>
      <c r="CG1334" s="540"/>
      <c r="CH1334" s="540"/>
      <c r="CI1334" s="540"/>
      <c r="CJ1334" s="540"/>
      <c r="CK1334" s="540"/>
      <c r="CL1334" s="540"/>
      <c r="CM1334" s="540"/>
      <c r="CN1334" s="540"/>
      <c r="CO1334" s="540"/>
      <c r="CP1334" s="540"/>
      <c r="CQ1334" s="540"/>
      <c r="CR1334" s="540"/>
      <c r="CS1334" s="540"/>
      <c r="CT1334" s="540"/>
      <c r="CU1334" s="540"/>
      <c r="CV1334" s="540"/>
      <c r="CW1334" s="540"/>
      <c r="CX1334" s="540"/>
      <c r="CY1334" s="540"/>
      <c r="CZ1334" s="540"/>
      <c r="DA1334" s="540"/>
      <c r="DB1334" s="540"/>
      <c r="DC1334" s="540"/>
      <c r="DD1334" s="540"/>
      <c r="DE1334" s="540"/>
      <c r="DF1334" s="540"/>
    </row>
    <row r="1335" spans="8:110">
      <c r="H1335" s="524">
        <f t="shared" si="158"/>
        <v>0</v>
      </c>
      <c r="K1335" s="526"/>
      <c r="L1335" s="540"/>
      <c r="M1335" s="540"/>
      <c r="N1335" s="540"/>
      <c r="O1335" s="540"/>
      <c r="P1335" s="540"/>
      <c r="Q1335" s="540"/>
      <c r="R1335" s="540"/>
      <c r="S1335" s="540"/>
      <c r="T1335" s="540"/>
      <c r="U1335" s="540"/>
      <c r="V1335" s="540"/>
      <c r="W1335" s="540"/>
      <c r="X1335" s="540"/>
      <c r="Y1335" s="540"/>
      <c r="Z1335" s="540"/>
      <c r="AA1335" s="540"/>
      <c r="AB1335" s="540"/>
      <c r="AC1335" s="540"/>
      <c r="AD1335" s="540"/>
      <c r="AE1335" s="540"/>
      <c r="AF1335" s="540"/>
      <c r="AG1335" s="540"/>
      <c r="AH1335" s="540"/>
      <c r="AI1335" s="540"/>
      <c r="AJ1335" s="540"/>
      <c r="AK1335" s="540"/>
      <c r="AL1335" s="540"/>
      <c r="AM1335" s="540"/>
      <c r="AN1335" s="540"/>
      <c r="AO1335" s="540"/>
      <c r="AP1335" s="540"/>
      <c r="AQ1335" s="540"/>
      <c r="AR1335" s="540"/>
      <c r="AS1335" s="540"/>
      <c r="AT1335" s="540"/>
      <c r="AU1335" s="540"/>
      <c r="AV1335" s="540"/>
      <c r="AW1335" s="540"/>
      <c r="AX1335" s="540"/>
      <c r="AY1335" s="540"/>
      <c r="AZ1335" s="540"/>
      <c r="BA1335" s="540"/>
      <c r="BB1335" s="540"/>
      <c r="BC1335" s="540"/>
      <c r="BD1335" s="540"/>
      <c r="BE1335" s="540"/>
      <c r="BF1335" s="540"/>
      <c r="BG1335" s="540"/>
      <c r="BH1335" s="540"/>
      <c r="BI1335" s="540"/>
      <c r="BJ1335" s="540"/>
      <c r="BK1335" s="540"/>
      <c r="BL1335" s="540"/>
      <c r="BM1335" s="540"/>
      <c r="BN1335" s="540"/>
      <c r="BO1335" s="540"/>
      <c r="BP1335" s="540"/>
      <c r="BQ1335" s="540"/>
      <c r="BR1335" s="540"/>
      <c r="BS1335" s="540"/>
      <c r="BT1335" s="540"/>
      <c r="BU1335" s="540"/>
      <c r="BV1335" s="540"/>
      <c r="BW1335" s="540"/>
      <c r="BX1335" s="540"/>
      <c r="BY1335" s="540"/>
      <c r="BZ1335" s="540"/>
      <c r="CA1335" s="540"/>
      <c r="CB1335" s="540"/>
      <c r="CC1335" s="540"/>
      <c r="CD1335" s="540"/>
      <c r="CE1335" s="540"/>
      <c r="CF1335" s="540"/>
      <c r="CG1335" s="540"/>
      <c r="CH1335" s="540"/>
      <c r="CI1335" s="540"/>
      <c r="CJ1335" s="540"/>
      <c r="CK1335" s="540"/>
      <c r="CL1335" s="540"/>
      <c r="CM1335" s="540"/>
      <c r="CN1335" s="540"/>
      <c r="CO1335" s="540"/>
      <c r="CP1335" s="540"/>
      <c r="CQ1335" s="540"/>
      <c r="CR1335" s="540"/>
      <c r="CS1335" s="540"/>
      <c r="CT1335" s="540"/>
      <c r="CU1335" s="540"/>
      <c r="CV1335" s="540"/>
      <c r="CW1335" s="540"/>
      <c r="CX1335" s="540"/>
      <c r="CY1335" s="540"/>
      <c r="CZ1335" s="540"/>
      <c r="DA1335" s="540"/>
      <c r="DB1335" s="540"/>
      <c r="DC1335" s="540"/>
      <c r="DD1335" s="540"/>
      <c r="DE1335" s="540"/>
      <c r="DF1335" s="540"/>
    </row>
    <row r="1336" spans="8:110">
      <c r="H1336" s="524">
        <f t="shared" si="158"/>
        <v>0</v>
      </c>
      <c r="K1336" s="526"/>
      <c r="L1336" s="540"/>
      <c r="M1336" s="540"/>
      <c r="N1336" s="540"/>
      <c r="O1336" s="540"/>
      <c r="P1336" s="540"/>
      <c r="Q1336" s="540"/>
      <c r="R1336" s="540"/>
      <c r="S1336" s="540"/>
      <c r="T1336" s="540"/>
      <c r="U1336" s="540"/>
      <c r="V1336" s="540"/>
      <c r="W1336" s="540"/>
      <c r="X1336" s="540"/>
      <c r="Y1336" s="540"/>
      <c r="Z1336" s="540"/>
      <c r="AA1336" s="540"/>
      <c r="AB1336" s="540"/>
      <c r="AC1336" s="540"/>
      <c r="AD1336" s="540"/>
      <c r="AE1336" s="540"/>
      <c r="AF1336" s="540"/>
      <c r="AG1336" s="540"/>
      <c r="AH1336" s="540"/>
      <c r="AI1336" s="540"/>
      <c r="AJ1336" s="540"/>
      <c r="AK1336" s="540"/>
      <c r="AL1336" s="540"/>
      <c r="AM1336" s="540"/>
      <c r="AN1336" s="540"/>
      <c r="AO1336" s="540"/>
      <c r="AP1336" s="540"/>
      <c r="AQ1336" s="540"/>
      <c r="AR1336" s="540"/>
      <c r="AS1336" s="540"/>
      <c r="AT1336" s="540"/>
      <c r="AU1336" s="540"/>
      <c r="AV1336" s="540"/>
      <c r="AW1336" s="540"/>
      <c r="AX1336" s="540"/>
      <c r="AY1336" s="540"/>
      <c r="AZ1336" s="540"/>
      <c r="BA1336" s="540"/>
      <c r="BB1336" s="540"/>
      <c r="BC1336" s="540"/>
      <c r="BD1336" s="540"/>
      <c r="BE1336" s="540"/>
      <c r="BF1336" s="540"/>
      <c r="BG1336" s="540"/>
      <c r="BH1336" s="540"/>
      <c r="BI1336" s="540"/>
      <c r="BJ1336" s="540"/>
      <c r="BK1336" s="540"/>
      <c r="BL1336" s="540"/>
      <c r="BM1336" s="540"/>
      <c r="BN1336" s="540"/>
      <c r="BO1336" s="540"/>
      <c r="BP1336" s="540"/>
      <c r="BQ1336" s="540"/>
      <c r="BR1336" s="540"/>
      <c r="BS1336" s="540"/>
      <c r="BT1336" s="540"/>
      <c r="BU1336" s="540"/>
      <c r="BV1336" s="540"/>
      <c r="BW1336" s="540"/>
      <c r="BX1336" s="540"/>
      <c r="BY1336" s="540"/>
      <c r="BZ1336" s="540"/>
      <c r="CA1336" s="540"/>
      <c r="CB1336" s="540"/>
      <c r="CC1336" s="540"/>
      <c r="CD1336" s="540"/>
      <c r="CE1336" s="540"/>
      <c r="CF1336" s="540"/>
      <c r="CG1336" s="540"/>
      <c r="CH1336" s="540"/>
      <c r="CI1336" s="540"/>
      <c r="CJ1336" s="540"/>
      <c r="CK1336" s="540"/>
      <c r="CL1336" s="540"/>
      <c r="CM1336" s="540"/>
      <c r="CN1336" s="540"/>
      <c r="CO1336" s="540"/>
      <c r="CP1336" s="540"/>
      <c r="CQ1336" s="540"/>
      <c r="CR1336" s="540"/>
      <c r="CS1336" s="540"/>
      <c r="CT1336" s="540"/>
      <c r="CU1336" s="540"/>
      <c r="CV1336" s="540"/>
      <c r="CW1336" s="540"/>
      <c r="CX1336" s="540"/>
      <c r="CY1336" s="540"/>
      <c r="CZ1336" s="540"/>
      <c r="DA1336" s="540"/>
      <c r="DB1336" s="540"/>
      <c r="DC1336" s="540"/>
      <c r="DD1336" s="540"/>
      <c r="DE1336" s="540"/>
      <c r="DF1336" s="540"/>
    </row>
    <row r="1337" spans="8:110">
      <c r="H1337" s="524">
        <f t="shared" si="158"/>
        <v>0</v>
      </c>
      <c r="K1337" s="526"/>
      <c r="L1337" s="540"/>
      <c r="M1337" s="540"/>
      <c r="N1337" s="540"/>
      <c r="O1337" s="540"/>
      <c r="P1337" s="540"/>
      <c r="Q1337" s="540"/>
      <c r="R1337" s="540"/>
      <c r="S1337" s="540"/>
      <c r="T1337" s="540"/>
      <c r="U1337" s="540"/>
      <c r="V1337" s="540"/>
      <c r="W1337" s="540"/>
      <c r="X1337" s="540"/>
      <c r="Y1337" s="540"/>
      <c r="Z1337" s="540"/>
      <c r="AA1337" s="540"/>
      <c r="AB1337" s="540"/>
      <c r="AC1337" s="540"/>
      <c r="AD1337" s="540"/>
      <c r="AE1337" s="540"/>
      <c r="AF1337" s="540"/>
      <c r="AG1337" s="540"/>
      <c r="AH1337" s="540"/>
      <c r="AI1337" s="540"/>
      <c r="AJ1337" s="540"/>
      <c r="AK1337" s="540"/>
      <c r="AL1337" s="540"/>
      <c r="AM1337" s="540"/>
      <c r="AN1337" s="540"/>
      <c r="AO1337" s="540"/>
      <c r="AP1337" s="540"/>
      <c r="AQ1337" s="540"/>
      <c r="AR1337" s="540"/>
      <c r="AS1337" s="540"/>
      <c r="AT1337" s="540"/>
      <c r="AU1337" s="540"/>
      <c r="AV1337" s="540"/>
      <c r="AW1337" s="540"/>
      <c r="AX1337" s="540"/>
      <c r="AY1337" s="540"/>
      <c r="AZ1337" s="540"/>
      <c r="BA1337" s="540"/>
      <c r="BB1337" s="540"/>
      <c r="BC1337" s="540"/>
      <c r="BD1337" s="540"/>
      <c r="BE1337" s="540"/>
      <c r="BF1337" s="540"/>
      <c r="BG1337" s="540"/>
      <c r="BH1337" s="540"/>
      <c r="BI1337" s="540"/>
      <c r="BJ1337" s="540"/>
      <c r="BK1337" s="540"/>
      <c r="BL1337" s="540"/>
      <c r="BM1337" s="540"/>
      <c r="BN1337" s="540"/>
      <c r="BO1337" s="540"/>
      <c r="BP1337" s="540"/>
      <c r="BQ1337" s="540"/>
      <c r="BR1337" s="540"/>
      <c r="BS1337" s="540"/>
      <c r="BT1337" s="540"/>
      <c r="BU1337" s="540"/>
      <c r="BV1337" s="540"/>
      <c r="BW1337" s="540"/>
      <c r="BX1337" s="540"/>
      <c r="BY1337" s="540"/>
      <c r="BZ1337" s="540"/>
      <c r="CA1337" s="540"/>
      <c r="CB1337" s="540"/>
      <c r="CC1337" s="540"/>
      <c r="CD1337" s="540"/>
      <c r="CE1337" s="540"/>
      <c r="CF1337" s="540"/>
      <c r="CG1337" s="540"/>
      <c r="CH1337" s="540"/>
      <c r="CI1337" s="540"/>
      <c r="CJ1337" s="540"/>
      <c r="CK1337" s="540"/>
      <c r="CL1337" s="540"/>
      <c r="CM1337" s="540"/>
      <c r="CN1337" s="540"/>
      <c r="CO1337" s="540"/>
      <c r="CP1337" s="540"/>
      <c r="CQ1337" s="540"/>
      <c r="CR1337" s="540"/>
      <c r="CS1337" s="540"/>
      <c r="CT1337" s="540"/>
      <c r="CU1337" s="540"/>
      <c r="CV1337" s="540"/>
      <c r="CW1337" s="540"/>
      <c r="CX1337" s="540"/>
      <c r="CY1337" s="540"/>
      <c r="CZ1337" s="540"/>
      <c r="DA1337" s="540"/>
      <c r="DB1337" s="540"/>
      <c r="DC1337" s="540"/>
      <c r="DD1337" s="540"/>
      <c r="DE1337" s="540"/>
      <c r="DF1337" s="540"/>
    </row>
    <row r="1338" spans="8:110">
      <c r="H1338" s="524">
        <f t="shared" si="158"/>
        <v>0</v>
      </c>
      <c r="K1338" s="526"/>
      <c r="L1338" s="540"/>
      <c r="M1338" s="540"/>
      <c r="N1338" s="540"/>
      <c r="O1338" s="540"/>
      <c r="P1338" s="540"/>
      <c r="Q1338" s="540"/>
      <c r="R1338" s="540"/>
      <c r="S1338" s="540"/>
      <c r="T1338" s="540"/>
      <c r="U1338" s="540"/>
      <c r="V1338" s="540"/>
      <c r="W1338" s="540"/>
      <c r="X1338" s="540"/>
      <c r="Y1338" s="540"/>
      <c r="Z1338" s="540"/>
      <c r="AA1338" s="540"/>
      <c r="AB1338" s="540"/>
      <c r="AC1338" s="540"/>
      <c r="AD1338" s="540"/>
      <c r="AE1338" s="540"/>
      <c r="AF1338" s="540"/>
      <c r="AG1338" s="540"/>
      <c r="AH1338" s="540"/>
      <c r="AI1338" s="540"/>
      <c r="AJ1338" s="540"/>
      <c r="AK1338" s="540"/>
      <c r="AL1338" s="540"/>
      <c r="AM1338" s="540"/>
      <c r="AN1338" s="540"/>
      <c r="AO1338" s="540"/>
      <c r="AP1338" s="540"/>
      <c r="AQ1338" s="540"/>
      <c r="AR1338" s="540"/>
      <c r="AS1338" s="540"/>
      <c r="AT1338" s="540"/>
      <c r="AU1338" s="540"/>
      <c r="AV1338" s="540"/>
      <c r="AW1338" s="540"/>
      <c r="AX1338" s="540"/>
      <c r="AY1338" s="540"/>
      <c r="AZ1338" s="540"/>
      <c r="BA1338" s="540"/>
      <c r="BB1338" s="540"/>
      <c r="BC1338" s="540"/>
      <c r="BD1338" s="540"/>
      <c r="BE1338" s="540"/>
      <c r="BF1338" s="540"/>
      <c r="BG1338" s="540"/>
      <c r="BH1338" s="540"/>
      <c r="BI1338" s="540"/>
      <c r="BJ1338" s="540"/>
      <c r="BK1338" s="540"/>
      <c r="BL1338" s="540"/>
      <c r="BM1338" s="540"/>
      <c r="BN1338" s="540"/>
      <c r="BO1338" s="540"/>
      <c r="BP1338" s="540"/>
      <c r="BQ1338" s="540"/>
      <c r="BR1338" s="540"/>
      <c r="BS1338" s="540"/>
      <c r="BT1338" s="540"/>
      <c r="BU1338" s="540"/>
      <c r="BV1338" s="540"/>
      <c r="BW1338" s="540"/>
      <c r="BX1338" s="540"/>
      <c r="BY1338" s="540"/>
      <c r="BZ1338" s="540"/>
      <c r="CA1338" s="540"/>
      <c r="CB1338" s="540"/>
      <c r="CC1338" s="540"/>
      <c r="CD1338" s="540"/>
      <c r="CE1338" s="540"/>
      <c r="CF1338" s="540"/>
      <c r="CG1338" s="540"/>
      <c r="CH1338" s="540"/>
      <c r="CI1338" s="540"/>
      <c r="CJ1338" s="540"/>
      <c r="CK1338" s="540"/>
      <c r="CL1338" s="540"/>
      <c r="CM1338" s="540"/>
      <c r="CN1338" s="540"/>
      <c r="CO1338" s="540"/>
      <c r="CP1338" s="540"/>
      <c r="CQ1338" s="540"/>
      <c r="CR1338" s="540"/>
      <c r="CS1338" s="540"/>
      <c r="CT1338" s="540"/>
      <c r="CU1338" s="540"/>
      <c r="CV1338" s="540"/>
      <c r="CW1338" s="540"/>
      <c r="CX1338" s="540"/>
      <c r="CY1338" s="540"/>
      <c r="CZ1338" s="540"/>
      <c r="DA1338" s="540"/>
      <c r="DB1338" s="540"/>
      <c r="DC1338" s="540"/>
      <c r="DD1338" s="540"/>
      <c r="DE1338" s="540"/>
      <c r="DF1338" s="540"/>
    </row>
    <row r="1339" spans="8:110">
      <c r="H1339" s="524">
        <f t="shared" si="158"/>
        <v>0</v>
      </c>
      <c r="K1339" s="526"/>
      <c r="L1339" s="540"/>
      <c r="M1339" s="540"/>
      <c r="N1339" s="540"/>
      <c r="O1339" s="540"/>
      <c r="P1339" s="540"/>
      <c r="Q1339" s="540"/>
      <c r="R1339" s="540"/>
      <c r="S1339" s="540"/>
      <c r="T1339" s="540"/>
      <c r="U1339" s="540"/>
      <c r="V1339" s="540"/>
      <c r="W1339" s="540"/>
      <c r="X1339" s="540"/>
      <c r="Y1339" s="540"/>
      <c r="Z1339" s="540"/>
      <c r="AA1339" s="540"/>
      <c r="AB1339" s="540"/>
      <c r="AC1339" s="540"/>
      <c r="AD1339" s="540"/>
      <c r="AE1339" s="540"/>
      <c r="AF1339" s="540"/>
      <c r="AG1339" s="540"/>
      <c r="AH1339" s="540"/>
      <c r="AI1339" s="540"/>
      <c r="AJ1339" s="540"/>
      <c r="AK1339" s="540"/>
      <c r="AL1339" s="540"/>
      <c r="AM1339" s="540"/>
      <c r="AN1339" s="540"/>
      <c r="AO1339" s="540"/>
      <c r="AP1339" s="540"/>
      <c r="AQ1339" s="540"/>
      <c r="AR1339" s="540"/>
      <c r="AS1339" s="540"/>
      <c r="AT1339" s="540"/>
      <c r="AU1339" s="540"/>
      <c r="AV1339" s="540"/>
      <c r="AW1339" s="540"/>
      <c r="AX1339" s="540"/>
      <c r="AY1339" s="540"/>
      <c r="AZ1339" s="540"/>
      <c r="BA1339" s="540"/>
      <c r="BB1339" s="540"/>
      <c r="BC1339" s="540"/>
      <c r="BD1339" s="540"/>
      <c r="BE1339" s="540"/>
      <c r="BF1339" s="540"/>
      <c r="BG1339" s="540"/>
      <c r="BH1339" s="540"/>
      <c r="BI1339" s="540"/>
      <c r="BJ1339" s="540"/>
      <c r="BK1339" s="540"/>
      <c r="BL1339" s="540"/>
      <c r="BM1339" s="540"/>
      <c r="BN1339" s="540"/>
      <c r="BO1339" s="540"/>
      <c r="BP1339" s="540"/>
      <c r="BQ1339" s="540"/>
      <c r="BR1339" s="540"/>
      <c r="BS1339" s="540"/>
      <c r="BT1339" s="540"/>
      <c r="BU1339" s="540"/>
      <c r="BV1339" s="540"/>
      <c r="BW1339" s="540"/>
      <c r="BX1339" s="540"/>
      <c r="BY1339" s="540"/>
      <c r="BZ1339" s="540"/>
      <c r="CA1339" s="540"/>
      <c r="CB1339" s="540"/>
      <c r="CC1339" s="540"/>
      <c r="CD1339" s="540"/>
      <c r="CE1339" s="540"/>
      <c r="CF1339" s="540"/>
      <c r="CG1339" s="540"/>
      <c r="CH1339" s="540"/>
      <c r="CI1339" s="540"/>
      <c r="CJ1339" s="540"/>
      <c r="CK1339" s="540"/>
      <c r="CL1339" s="540"/>
      <c r="CM1339" s="540"/>
      <c r="CN1339" s="540"/>
      <c r="CO1339" s="540"/>
      <c r="CP1339" s="540"/>
      <c r="CQ1339" s="540"/>
      <c r="CR1339" s="540"/>
      <c r="CS1339" s="540"/>
      <c r="CT1339" s="540"/>
      <c r="CU1339" s="540"/>
      <c r="CV1339" s="540"/>
      <c r="CW1339" s="540"/>
      <c r="CX1339" s="540"/>
      <c r="CY1339" s="540"/>
      <c r="CZ1339" s="540"/>
      <c r="DA1339" s="540"/>
      <c r="DB1339" s="540"/>
      <c r="DC1339" s="540"/>
      <c r="DD1339" s="540"/>
      <c r="DE1339" s="540"/>
      <c r="DF1339" s="540"/>
    </row>
    <row r="1340" spans="8:110">
      <c r="H1340" s="524">
        <f t="shared" si="158"/>
        <v>0</v>
      </c>
      <c r="K1340" s="526"/>
      <c r="L1340" s="540"/>
      <c r="M1340" s="540"/>
      <c r="N1340" s="540"/>
      <c r="O1340" s="540"/>
      <c r="P1340" s="540"/>
      <c r="Q1340" s="540"/>
      <c r="R1340" s="540"/>
      <c r="S1340" s="540"/>
      <c r="T1340" s="540"/>
      <c r="U1340" s="540"/>
      <c r="V1340" s="540"/>
      <c r="W1340" s="540"/>
      <c r="X1340" s="540"/>
      <c r="Y1340" s="540"/>
      <c r="Z1340" s="540"/>
      <c r="AA1340" s="540"/>
      <c r="AB1340" s="540"/>
      <c r="AC1340" s="540"/>
      <c r="AD1340" s="540"/>
      <c r="AE1340" s="540"/>
      <c r="AF1340" s="540"/>
      <c r="AG1340" s="540"/>
      <c r="AH1340" s="540"/>
      <c r="AI1340" s="540"/>
      <c r="AJ1340" s="540"/>
      <c r="AK1340" s="540"/>
      <c r="AL1340" s="540"/>
      <c r="AM1340" s="540"/>
      <c r="AN1340" s="540"/>
      <c r="AO1340" s="540"/>
      <c r="AP1340" s="540"/>
      <c r="AQ1340" s="540"/>
      <c r="AR1340" s="540"/>
      <c r="AS1340" s="540"/>
      <c r="AT1340" s="540"/>
      <c r="AU1340" s="540"/>
      <c r="AV1340" s="540"/>
      <c r="AW1340" s="540"/>
      <c r="AX1340" s="540"/>
      <c r="AY1340" s="540"/>
      <c r="AZ1340" s="540"/>
      <c r="BA1340" s="540"/>
      <c r="BB1340" s="540"/>
      <c r="BC1340" s="540"/>
      <c r="BD1340" s="540"/>
      <c r="BE1340" s="540"/>
      <c r="BF1340" s="540"/>
      <c r="BG1340" s="540"/>
      <c r="BH1340" s="540"/>
      <c r="BI1340" s="540"/>
      <c r="BJ1340" s="540"/>
      <c r="BK1340" s="540"/>
      <c r="BL1340" s="540"/>
      <c r="BM1340" s="540"/>
      <c r="BN1340" s="540"/>
      <c r="BO1340" s="540"/>
      <c r="BP1340" s="540"/>
      <c r="BQ1340" s="540"/>
      <c r="BR1340" s="540"/>
      <c r="BS1340" s="540"/>
      <c r="BT1340" s="540"/>
      <c r="BU1340" s="540"/>
      <c r="BV1340" s="540"/>
      <c r="BW1340" s="540"/>
      <c r="BX1340" s="540"/>
      <c r="BY1340" s="540"/>
      <c r="BZ1340" s="540"/>
      <c r="CA1340" s="540"/>
      <c r="CB1340" s="540"/>
      <c r="CC1340" s="540"/>
      <c r="CD1340" s="540"/>
      <c r="CE1340" s="540"/>
      <c r="CF1340" s="540"/>
      <c r="CG1340" s="540"/>
      <c r="CH1340" s="540"/>
      <c r="CI1340" s="540"/>
      <c r="CJ1340" s="540"/>
      <c r="CK1340" s="540"/>
      <c r="CL1340" s="540"/>
      <c r="CM1340" s="540"/>
      <c r="CN1340" s="540"/>
      <c r="CO1340" s="540"/>
      <c r="CP1340" s="540"/>
      <c r="CQ1340" s="540"/>
      <c r="CR1340" s="540"/>
      <c r="CS1340" s="540"/>
      <c r="CT1340" s="540"/>
      <c r="CU1340" s="540"/>
      <c r="CV1340" s="540"/>
      <c r="CW1340" s="540"/>
      <c r="CX1340" s="540"/>
      <c r="CY1340" s="540"/>
      <c r="CZ1340" s="540"/>
      <c r="DA1340" s="540"/>
      <c r="DB1340" s="540"/>
      <c r="DC1340" s="540"/>
      <c r="DD1340" s="540"/>
      <c r="DE1340" s="540"/>
      <c r="DF1340" s="540"/>
    </row>
    <row r="1341" spans="8:110">
      <c r="H1341" s="524">
        <f t="shared" si="158"/>
        <v>0</v>
      </c>
      <c r="K1341" s="526"/>
      <c r="L1341" s="540"/>
      <c r="M1341" s="540"/>
      <c r="N1341" s="540"/>
      <c r="O1341" s="540"/>
      <c r="P1341" s="540"/>
      <c r="Q1341" s="540"/>
      <c r="R1341" s="540"/>
      <c r="S1341" s="540"/>
      <c r="T1341" s="540"/>
      <c r="U1341" s="540"/>
      <c r="V1341" s="540"/>
      <c r="W1341" s="540"/>
      <c r="X1341" s="540"/>
      <c r="Y1341" s="540"/>
      <c r="Z1341" s="540"/>
      <c r="AA1341" s="540"/>
      <c r="AB1341" s="540"/>
      <c r="AC1341" s="540"/>
      <c r="AD1341" s="540"/>
      <c r="AE1341" s="540"/>
      <c r="AF1341" s="540"/>
      <c r="AG1341" s="540"/>
      <c r="AH1341" s="540"/>
      <c r="AI1341" s="540"/>
      <c r="AJ1341" s="540"/>
      <c r="AK1341" s="540"/>
      <c r="AL1341" s="540"/>
      <c r="AM1341" s="540"/>
      <c r="AN1341" s="540"/>
      <c r="AO1341" s="540"/>
      <c r="AP1341" s="540"/>
      <c r="AQ1341" s="540"/>
      <c r="AR1341" s="540"/>
      <c r="AS1341" s="540"/>
      <c r="AT1341" s="540"/>
      <c r="AU1341" s="540"/>
      <c r="AV1341" s="540"/>
      <c r="AW1341" s="540"/>
      <c r="AX1341" s="540"/>
      <c r="AY1341" s="540"/>
      <c r="AZ1341" s="540"/>
      <c r="BA1341" s="540"/>
      <c r="BB1341" s="540"/>
      <c r="BC1341" s="540"/>
      <c r="BD1341" s="540"/>
      <c r="BE1341" s="540"/>
      <c r="BF1341" s="540"/>
      <c r="BG1341" s="540"/>
      <c r="BH1341" s="540"/>
      <c r="BI1341" s="540"/>
      <c r="BJ1341" s="540"/>
      <c r="BK1341" s="540"/>
      <c r="BL1341" s="540"/>
      <c r="BM1341" s="540"/>
      <c r="BN1341" s="540"/>
      <c r="BO1341" s="540"/>
      <c r="BP1341" s="540"/>
      <c r="BQ1341" s="540"/>
      <c r="BR1341" s="540"/>
      <c r="BS1341" s="540"/>
      <c r="BT1341" s="540"/>
      <c r="BU1341" s="540"/>
      <c r="BV1341" s="540"/>
      <c r="BW1341" s="540"/>
      <c r="BX1341" s="540"/>
      <c r="BY1341" s="540"/>
      <c r="BZ1341" s="540"/>
      <c r="CA1341" s="540"/>
      <c r="CB1341" s="540"/>
      <c r="CC1341" s="540"/>
      <c r="CD1341" s="540"/>
      <c r="CE1341" s="540"/>
      <c r="CF1341" s="540"/>
      <c r="CG1341" s="540"/>
      <c r="CH1341" s="540"/>
      <c r="CI1341" s="540"/>
      <c r="CJ1341" s="540"/>
      <c r="CK1341" s="540"/>
      <c r="CL1341" s="540"/>
      <c r="CM1341" s="540"/>
      <c r="CN1341" s="540"/>
      <c r="CO1341" s="540"/>
      <c r="CP1341" s="540"/>
      <c r="CQ1341" s="540"/>
      <c r="CR1341" s="540"/>
      <c r="CS1341" s="540"/>
      <c r="CT1341" s="540"/>
      <c r="CU1341" s="540"/>
      <c r="CV1341" s="540"/>
      <c r="CW1341" s="540"/>
      <c r="CX1341" s="540"/>
      <c r="CY1341" s="540"/>
      <c r="CZ1341" s="540"/>
      <c r="DA1341" s="540"/>
      <c r="DB1341" s="540"/>
      <c r="DC1341" s="540"/>
      <c r="DD1341" s="540"/>
      <c r="DE1341" s="540"/>
      <c r="DF1341" s="540"/>
    </row>
    <row r="1342" spans="8:110">
      <c r="H1342" s="524">
        <f t="shared" si="158"/>
        <v>0</v>
      </c>
      <c r="K1342" s="526"/>
      <c r="L1342" s="540"/>
      <c r="M1342" s="540"/>
      <c r="N1342" s="540"/>
      <c r="O1342" s="540"/>
      <c r="P1342" s="540"/>
      <c r="Q1342" s="540"/>
      <c r="R1342" s="540"/>
      <c r="S1342" s="540"/>
      <c r="T1342" s="540"/>
      <c r="U1342" s="540"/>
      <c r="V1342" s="540"/>
      <c r="W1342" s="540"/>
      <c r="X1342" s="540"/>
      <c r="Y1342" s="540"/>
      <c r="Z1342" s="540"/>
      <c r="AA1342" s="540"/>
      <c r="AB1342" s="540"/>
      <c r="AC1342" s="540"/>
      <c r="AD1342" s="540"/>
      <c r="AE1342" s="540"/>
      <c r="AF1342" s="540"/>
      <c r="AG1342" s="540"/>
      <c r="AH1342" s="540"/>
      <c r="AI1342" s="540"/>
      <c r="AJ1342" s="540"/>
      <c r="AK1342" s="540"/>
      <c r="AL1342" s="540"/>
      <c r="AM1342" s="540"/>
      <c r="AN1342" s="540"/>
      <c r="AO1342" s="540"/>
      <c r="AP1342" s="540"/>
      <c r="AQ1342" s="540"/>
      <c r="AR1342" s="540"/>
      <c r="AS1342" s="540"/>
      <c r="AT1342" s="540"/>
      <c r="AU1342" s="540"/>
      <c r="AV1342" s="540"/>
      <c r="AW1342" s="540"/>
      <c r="AX1342" s="540"/>
      <c r="AY1342" s="540"/>
      <c r="AZ1342" s="540"/>
      <c r="BA1342" s="540"/>
      <c r="BB1342" s="540"/>
      <c r="BC1342" s="540"/>
      <c r="BD1342" s="540"/>
      <c r="BE1342" s="540"/>
      <c r="BF1342" s="540"/>
      <c r="BG1342" s="540"/>
      <c r="BH1342" s="540"/>
      <c r="BI1342" s="540"/>
      <c r="BJ1342" s="540"/>
      <c r="BK1342" s="540"/>
      <c r="BL1342" s="540"/>
      <c r="BM1342" s="540"/>
      <c r="BN1342" s="540"/>
      <c r="BO1342" s="540"/>
      <c r="BP1342" s="540"/>
      <c r="BQ1342" s="540"/>
      <c r="BR1342" s="540"/>
      <c r="BS1342" s="540"/>
      <c r="BT1342" s="540"/>
      <c r="BU1342" s="540"/>
      <c r="BV1342" s="540"/>
      <c r="BW1342" s="540"/>
      <c r="BX1342" s="540"/>
      <c r="BY1342" s="540"/>
      <c r="BZ1342" s="540"/>
      <c r="CA1342" s="540"/>
      <c r="CB1342" s="540"/>
      <c r="CC1342" s="540"/>
      <c r="CD1342" s="540"/>
      <c r="CE1342" s="540"/>
      <c r="CF1342" s="540"/>
      <c r="CG1342" s="540"/>
      <c r="CH1342" s="540"/>
      <c r="CI1342" s="540"/>
      <c r="CJ1342" s="540"/>
      <c r="CK1342" s="540"/>
      <c r="CL1342" s="540"/>
      <c r="CM1342" s="540"/>
      <c r="CN1342" s="540"/>
      <c r="CO1342" s="540"/>
      <c r="CP1342" s="540"/>
      <c r="CQ1342" s="540"/>
      <c r="CR1342" s="540"/>
      <c r="CS1342" s="540"/>
      <c r="CT1342" s="540"/>
      <c r="CU1342" s="540"/>
      <c r="CV1342" s="540"/>
      <c r="CW1342" s="540"/>
      <c r="CX1342" s="540"/>
      <c r="CY1342" s="540"/>
      <c r="CZ1342" s="540"/>
      <c r="DA1342" s="540"/>
      <c r="DB1342" s="540"/>
      <c r="DC1342" s="540"/>
      <c r="DD1342" s="540"/>
      <c r="DE1342" s="540"/>
      <c r="DF1342" s="540"/>
    </row>
    <row r="1343" spans="8:110">
      <c r="H1343" s="524">
        <f t="shared" si="158"/>
        <v>0</v>
      </c>
      <c r="K1343" s="526"/>
      <c r="L1343" s="540"/>
      <c r="M1343" s="540"/>
      <c r="N1343" s="540"/>
      <c r="O1343" s="540"/>
      <c r="P1343" s="540"/>
      <c r="Q1343" s="540"/>
      <c r="R1343" s="540"/>
      <c r="S1343" s="540"/>
      <c r="T1343" s="540"/>
      <c r="U1343" s="540"/>
      <c r="V1343" s="540"/>
      <c r="W1343" s="540"/>
      <c r="X1343" s="540"/>
      <c r="Y1343" s="540"/>
      <c r="Z1343" s="540"/>
      <c r="AA1343" s="540"/>
      <c r="AB1343" s="540"/>
      <c r="AC1343" s="540"/>
      <c r="AD1343" s="540"/>
      <c r="AE1343" s="540"/>
      <c r="AF1343" s="540"/>
      <c r="AG1343" s="540"/>
      <c r="AH1343" s="540"/>
      <c r="AI1343" s="540"/>
      <c r="AJ1343" s="540"/>
      <c r="AK1343" s="540"/>
      <c r="AL1343" s="540"/>
      <c r="AM1343" s="540"/>
      <c r="AN1343" s="540"/>
      <c r="AO1343" s="540"/>
      <c r="AP1343" s="540"/>
      <c r="AQ1343" s="540"/>
      <c r="AR1343" s="540"/>
      <c r="AS1343" s="540"/>
      <c r="AT1343" s="540"/>
      <c r="AU1343" s="540"/>
      <c r="AV1343" s="540"/>
      <c r="AW1343" s="540"/>
      <c r="AX1343" s="540"/>
      <c r="AY1343" s="540"/>
      <c r="AZ1343" s="540"/>
      <c r="BA1343" s="540"/>
      <c r="BB1343" s="540"/>
      <c r="BC1343" s="540"/>
      <c r="BD1343" s="540"/>
      <c r="BE1343" s="540"/>
      <c r="BF1343" s="540"/>
      <c r="BG1343" s="540"/>
      <c r="BH1343" s="540"/>
      <c r="BI1343" s="540"/>
      <c r="BJ1343" s="540"/>
      <c r="BK1343" s="540"/>
      <c r="BL1343" s="540"/>
      <c r="BM1343" s="540"/>
      <c r="BN1343" s="540"/>
      <c r="BO1343" s="540"/>
      <c r="BP1343" s="540"/>
      <c r="BQ1343" s="540"/>
      <c r="BR1343" s="540"/>
      <c r="BS1343" s="540"/>
      <c r="BT1343" s="540"/>
      <c r="BU1343" s="540"/>
      <c r="BV1343" s="540"/>
      <c r="BW1343" s="540"/>
      <c r="BX1343" s="540"/>
      <c r="BY1343" s="540"/>
      <c r="BZ1343" s="540"/>
      <c r="CA1343" s="540"/>
      <c r="CB1343" s="540"/>
      <c r="CC1343" s="540"/>
      <c r="CD1343" s="540"/>
      <c r="CE1343" s="540"/>
      <c r="CF1343" s="540"/>
      <c r="CG1343" s="540"/>
      <c r="CH1343" s="540"/>
      <c r="CI1343" s="540"/>
      <c r="CJ1343" s="540"/>
      <c r="CK1343" s="540"/>
      <c r="CL1343" s="540"/>
      <c r="CM1343" s="540"/>
      <c r="CN1343" s="540"/>
      <c r="CO1343" s="540"/>
      <c r="CP1343" s="540"/>
      <c r="CQ1343" s="540"/>
      <c r="CR1343" s="540"/>
      <c r="CS1343" s="540"/>
      <c r="CT1343" s="540"/>
      <c r="CU1343" s="540"/>
      <c r="CV1343" s="540"/>
      <c r="CW1343" s="540"/>
      <c r="CX1343" s="540"/>
      <c r="CY1343" s="540"/>
      <c r="CZ1343" s="540"/>
      <c r="DA1343" s="540"/>
      <c r="DB1343" s="540"/>
      <c r="DC1343" s="540"/>
      <c r="DD1343" s="540"/>
      <c r="DE1343" s="540"/>
      <c r="DF1343" s="540"/>
    </row>
    <row r="1344" spans="8:110">
      <c r="H1344" s="524">
        <f t="shared" si="158"/>
        <v>0</v>
      </c>
      <c r="K1344" s="526"/>
      <c r="L1344" s="540"/>
      <c r="M1344" s="540"/>
      <c r="N1344" s="540"/>
      <c r="O1344" s="540"/>
      <c r="P1344" s="540"/>
      <c r="Q1344" s="540"/>
      <c r="R1344" s="540"/>
      <c r="S1344" s="540"/>
      <c r="T1344" s="540"/>
      <c r="U1344" s="540"/>
      <c r="V1344" s="540"/>
      <c r="W1344" s="540"/>
      <c r="X1344" s="540"/>
      <c r="Y1344" s="540"/>
      <c r="Z1344" s="540"/>
      <c r="AA1344" s="540"/>
      <c r="AB1344" s="540"/>
      <c r="AC1344" s="540"/>
      <c r="AD1344" s="540"/>
      <c r="AE1344" s="540"/>
      <c r="AF1344" s="540"/>
      <c r="AG1344" s="540"/>
      <c r="AH1344" s="540"/>
      <c r="AI1344" s="540"/>
      <c r="AJ1344" s="540"/>
      <c r="AK1344" s="540"/>
      <c r="AL1344" s="540"/>
      <c r="AM1344" s="540"/>
      <c r="AN1344" s="540"/>
      <c r="AO1344" s="540"/>
      <c r="AP1344" s="540"/>
      <c r="AQ1344" s="540"/>
      <c r="AR1344" s="540"/>
      <c r="AS1344" s="540"/>
      <c r="AT1344" s="540"/>
      <c r="AU1344" s="540"/>
      <c r="AV1344" s="540"/>
      <c r="AW1344" s="540"/>
      <c r="AX1344" s="540"/>
      <c r="AY1344" s="540"/>
      <c r="AZ1344" s="540"/>
      <c r="BA1344" s="540"/>
      <c r="BB1344" s="540"/>
      <c r="BC1344" s="540"/>
      <c r="BD1344" s="540"/>
      <c r="BE1344" s="540"/>
      <c r="BF1344" s="540"/>
      <c r="BG1344" s="540"/>
      <c r="BH1344" s="540"/>
      <c r="BI1344" s="540"/>
      <c r="BJ1344" s="540"/>
      <c r="BK1344" s="540"/>
      <c r="BL1344" s="540"/>
      <c r="BM1344" s="540"/>
      <c r="BN1344" s="540"/>
      <c r="BO1344" s="540"/>
      <c r="BP1344" s="540"/>
      <c r="BQ1344" s="540"/>
      <c r="BR1344" s="540"/>
      <c r="BS1344" s="540"/>
      <c r="BT1344" s="540"/>
      <c r="BU1344" s="540"/>
      <c r="BV1344" s="540"/>
      <c r="BW1344" s="540"/>
      <c r="BX1344" s="540"/>
      <c r="BY1344" s="540"/>
      <c r="BZ1344" s="540"/>
      <c r="CA1344" s="540"/>
      <c r="CB1344" s="540"/>
      <c r="CC1344" s="540"/>
      <c r="CD1344" s="540"/>
      <c r="CE1344" s="540"/>
      <c r="CF1344" s="540"/>
      <c r="CG1344" s="540"/>
      <c r="CH1344" s="540"/>
      <c r="CI1344" s="540"/>
      <c r="CJ1344" s="540"/>
      <c r="CK1344" s="540"/>
      <c r="CL1344" s="540"/>
      <c r="CM1344" s="540"/>
      <c r="CN1344" s="540"/>
      <c r="CO1344" s="540"/>
      <c r="CP1344" s="540"/>
      <c r="CQ1344" s="540"/>
      <c r="CR1344" s="540"/>
      <c r="CS1344" s="540"/>
      <c r="CT1344" s="540"/>
      <c r="CU1344" s="540"/>
      <c r="CV1344" s="540"/>
      <c r="CW1344" s="540"/>
      <c r="CX1344" s="540"/>
      <c r="CY1344" s="540"/>
      <c r="CZ1344" s="540"/>
      <c r="DA1344" s="540"/>
      <c r="DB1344" s="540"/>
      <c r="DC1344" s="540"/>
      <c r="DD1344" s="540"/>
      <c r="DE1344" s="540"/>
      <c r="DF1344" s="540"/>
    </row>
    <row r="1345" spans="8:110">
      <c r="H1345" s="524">
        <f t="shared" si="158"/>
        <v>0</v>
      </c>
      <c r="K1345" s="526"/>
      <c r="L1345" s="540"/>
      <c r="M1345" s="540"/>
      <c r="N1345" s="540"/>
      <c r="O1345" s="540"/>
      <c r="P1345" s="540"/>
      <c r="Q1345" s="540"/>
      <c r="R1345" s="540"/>
      <c r="S1345" s="540"/>
      <c r="T1345" s="540"/>
      <c r="U1345" s="540"/>
      <c r="V1345" s="540"/>
      <c r="W1345" s="540"/>
      <c r="X1345" s="540"/>
      <c r="Y1345" s="540"/>
      <c r="Z1345" s="540"/>
      <c r="AA1345" s="540"/>
      <c r="AB1345" s="540"/>
      <c r="AC1345" s="540"/>
      <c r="AD1345" s="540"/>
      <c r="AE1345" s="540"/>
      <c r="AF1345" s="540"/>
      <c r="AG1345" s="540"/>
      <c r="AH1345" s="540"/>
      <c r="AI1345" s="540"/>
      <c r="AJ1345" s="540"/>
      <c r="AK1345" s="540"/>
      <c r="AL1345" s="540"/>
      <c r="AM1345" s="540"/>
      <c r="AN1345" s="540"/>
      <c r="AO1345" s="540"/>
      <c r="AP1345" s="540"/>
      <c r="AQ1345" s="540"/>
      <c r="AR1345" s="540"/>
      <c r="AS1345" s="540"/>
      <c r="AT1345" s="540"/>
      <c r="AU1345" s="540"/>
      <c r="AV1345" s="540"/>
      <c r="AW1345" s="540"/>
      <c r="AX1345" s="540"/>
      <c r="AY1345" s="540"/>
      <c r="AZ1345" s="540"/>
      <c r="BA1345" s="540"/>
      <c r="BB1345" s="540"/>
      <c r="BC1345" s="540"/>
      <c r="BD1345" s="540"/>
      <c r="BE1345" s="540"/>
      <c r="BF1345" s="540"/>
      <c r="BG1345" s="540"/>
      <c r="BH1345" s="540"/>
      <c r="BI1345" s="540"/>
      <c r="BJ1345" s="540"/>
      <c r="BK1345" s="540"/>
      <c r="BL1345" s="540"/>
      <c r="BM1345" s="540"/>
      <c r="BN1345" s="540"/>
      <c r="BO1345" s="540"/>
      <c r="BP1345" s="540"/>
      <c r="BQ1345" s="540"/>
      <c r="BR1345" s="540"/>
      <c r="BS1345" s="540"/>
      <c r="BT1345" s="540"/>
      <c r="BU1345" s="540"/>
      <c r="BV1345" s="540"/>
      <c r="BW1345" s="540"/>
      <c r="BX1345" s="540"/>
      <c r="BY1345" s="540"/>
      <c r="BZ1345" s="540"/>
      <c r="CA1345" s="540"/>
      <c r="CB1345" s="540"/>
      <c r="CC1345" s="540"/>
      <c r="CD1345" s="540"/>
      <c r="CE1345" s="540"/>
      <c r="CF1345" s="540"/>
      <c r="CG1345" s="540"/>
      <c r="CH1345" s="540"/>
      <c r="CI1345" s="540"/>
      <c r="CJ1345" s="540"/>
      <c r="CK1345" s="540"/>
      <c r="CL1345" s="540"/>
      <c r="CM1345" s="540"/>
      <c r="CN1345" s="540"/>
      <c r="CO1345" s="540"/>
      <c r="CP1345" s="540"/>
      <c r="CQ1345" s="540"/>
      <c r="CR1345" s="540"/>
      <c r="CS1345" s="540"/>
      <c r="CT1345" s="540"/>
      <c r="CU1345" s="540"/>
      <c r="CV1345" s="540"/>
      <c r="CW1345" s="540"/>
      <c r="CX1345" s="540"/>
      <c r="CY1345" s="540"/>
      <c r="CZ1345" s="540"/>
      <c r="DA1345" s="540"/>
      <c r="DB1345" s="540"/>
      <c r="DC1345" s="540"/>
      <c r="DD1345" s="540"/>
      <c r="DE1345" s="540"/>
      <c r="DF1345" s="540"/>
    </row>
    <row r="1346" spans="8:110">
      <c r="H1346" s="524">
        <f t="shared" si="158"/>
        <v>0</v>
      </c>
      <c r="K1346" s="526"/>
      <c r="L1346" s="540"/>
      <c r="M1346" s="540"/>
      <c r="N1346" s="540"/>
      <c r="O1346" s="540"/>
      <c r="P1346" s="540"/>
      <c r="Q1346" s="540"/>
      <c r="R1346" s="540"/>
      <c r="S1346" s="540"/>
      <c r="T1346" s="540"/>
      <c r="U1346" s="540"/>
      <c r="V1346" s="540"/>
      <c r="W1346" s="540"/>
      <c r="X1346" s="540"/>
      <c r="Y1346" s="540"/>
      <c r="Z1346" s="540"/>
      <c r="AA1346" s="540"/>
      <c r="AB1346" s="540"/>
      <c r="AC1346" s="540"/>
      <c r="AD1346" s="540"/>
      <c r="AE1346" s="540"/>
      <c r="AF1346" s="540"/>
      <c r="AG1346" s="540"/>
      <c r="AH1346" s="540"/>
      <c r="AI1346" s="540"/>
      <c r="AJ1346" s="540"/>
      <c r="AK1346" s="540"/>
      <c r="AL1346" s="540"/>
      <c r="AM1346" s="540"/>
      <c r="AN1346" s="540"/>
      <c r="AO1346" s="540"/>
      <c r="AP1346" s="540"/>
      <c r="AQ1346" s="540"/>
      <c r="AR1346" s="540"/>
      <c r="AS1346" s="540"/>
      <c r="AT1346" s="540"/>
      <c r="AU1346" s="540"/>
      <c r="AV1346" s="540"/>
      <c r="AW1346" s="540"/>
      <c r="AX1346" s="540"/>
      <c r="AY1346" s="540"/>
      <c r="AZ1346" s="540"/>
      <c r="BA1346" s="540"/>
      <c r="BB1346" s="540"/>
      <c r="BC1346" s="540"/>
      <c r="BD1346" s="540"/>
      <c r="BE1346" s="540"/>
      <c r="BF1346" s="540"/>
      <c r="BG1346" s="540"/>
      <c r="BH1346" s="540"/>
      <c r="BI1346" s="540"/>
      <c r="BJ1346" s="540"/>
      <c r="BK1346" s="540"/>
      <c r="BL1346" s="540"/>
      <c r="BM1346" s="540"/>
      <c r="BN1346" s="540"/>
      <c r="BO1346" s="540"/>
      <c r="BP1346" s="540"/>
      <c r="BQ1346" s="540"/>
      <c r="BR1346" s="540"/>
      <c r="BS1346" s="540"/>
      <c r="BT1346" s="540"/>
      <c r="BU1346" s="540"/>
      <c r="BV1346" s="540"/>
      <c r="BW1346" s="540"/>
      <c r="BX1346" s="540"/>
      <c r="BY1346" s="540"/>
      <c r="BZ1346" s="540"/>
      <c r="CA1346" s="540"/>
      <c r="CB1346" s="540"/>
      <c r="CC1346" s="540"/>
      <c r="CD1346" s="540"/>
      <c r="CE1346" s="540"/>
      <c r="CF1346" s="540"/>
      <c r="CG1346" s="540"/>
      <c r="CH1346" s="540"/>
      <c r="CI1346" s="540"/>
      <c r="CJ1346" s="540"/>
      <c r="CK1346" s="540"/>
      <c r="CL1346" s="540"/>
      <c r="CM1346" s="540"/>
      <c r="CN1346" s="540"/>
      <c r="CO1346" s="540"/>
      <c r="CP1346" s="540"/>
      <c r="CQ1346" s="540"/>
      <c r="CR1346" s="540"/>
      <c r="CS1346" s="540"/>
      <c r="CT1346" s="540"/>
      <c r="CU1346" s="540"/>
      <c r="CV1346" s="540"/>
      <c r="CW1346" s="540"/>
      <c r="CX1346" s="540"/>
      <c r="CY1346" s="540"/>
      <c r="CZ1346" s="540"/>
      <c r="DA1346" s="540"/>
      <c r="DB1346" s="540"/>
      <c r="DC1346" s="540"/>
      <c r="DD1346" s="540"/>
      <c r="DE1346" s="540"/>
      <c r="DF1346" s="540"/>
    </row>
    <row r="1347" spans="8:110">
      <c r="H1347" s="524">
        <f t="shared" si="158"/>
        <v>0</v>
      </c>
      <c r="K1347" s="526"/>
      <c r="L1347" s="540"/>
      <c r="M1347" s="540"/>
      <c r="N1347" s="540"/>
      <c r="O1347" s="540"/>
      <c r="P1347" s="540"/>
      <c r="Q1347" s="540"/>
      <c r="R1347" s="540"/>
      <c r="S1347" s="540"/>
      <c r="T1347" s="540"/>
      <c r="U1347" s="540"/>
      <c r="V1347" s="540"/>
      <c r="W1347" s="540"/>
      <c r="X1347" s="540"/>
      <c r="Y1347" s="540"/>
      <c r="Z1347" s="540"/>
      <c r="AA1347" s="540"/>
      <c r="AB1347" s="540"/>
      <c r="AC1347" s="540"/>
      <c r="AD1347" s="540"/>
      <c r="AE1347" s="540"/>
      <c r="AF1347" s="540"/>
      <c r="AG1347" s="540"/>
      <c r="AH1347" s="540"/>
      <c r="AI1347" s="540"/>
      <c r="AJ1347" s="540"/>
      <c r="AK1347" s="540"/>
      <c r="AL1347" s="540"/>
      <c r="AM1347" s="540"/>
      <c r="AN1347" s="540"/>
      <c r="AO1347" s="540"/>
      <c r="AP1347" s="540"/>
      <c r="AQ1347" s="540"/>
      <c r="AR1347" s="540"/>
      <c r="AS1347" s="540"/>
      <c r="AT1347" s="540"/>
      <c r="AU1347" s="540"/>
      <c r="AV1347" s="540"/>
      <c r="AW1347" s="540"/>
      <c r="AX1347" s="540"/>
      <c r="AY1347" s="540"/>
      <c r="AZ1347" s="540"/>
      <c r="BA1347" s="540"/>
      <c r="BB1347" s="540"/>
      <c r="BC1347" s="540"/>
      <c r="BD1347" s="540"/>
      <c r="BE1347" s="540"/>
      <c r="BF1347" s="540"/>
      <c r="BG1347" s="540"/>
      <c r="BH1347" s="540"/>
      <c r="BI1347" s="540"/>
      <c r="BJ1347" s="540"/>
      <c r="BK1347" s="540"/>
      <c r="BL1347" s="540"/>
      <c r="BM1347" s="540"/>
      <c r="BN1347" s="540"/>
      <c r="BO1347" s="540"/>
      <c r="BP1347" s="540"/>
      <c r="BQ1347" s="540"/>
      <c r="BR1347" s="540"/>
      <c r="BS1347" s="540"/>
      <c r="BT1347" s="540"/>
      <c r="BU1347" s="540"/>
      <c r="BV1347" s="540"/>
      <c r="BW1347" s="540"/>
      <c r="BX1347" s="540"/>
      <c r="BY1347" s="540"/>
      <c r="BZ1347" s="540"/>
      <c r="CA1347" s="540"/>
      <c r="CB1347" s="540"/>
      <c r="CC1347" s="540"/>
      <c r="CD1347" s="540"/>
      <c r="CE1347" s="540"/>
      <c r="CF1347" s="540"/>
      <c r="CG1347" s="540"/>
      <c r="CH1347" s="540"/>
      <c r="CI1347" s="540"/>
      <c r="CJ1347" s="540"/>
      <c r="CK1347" s="540"/>
      <c r="CL1347" s="540"/>
      <c r="CM1347" s="540"/>
      <c r="CN1347" s="540"/>
      <c r="CO1347" s="540"/>
      <c r="CP1347" s="540"/>
      <c r="CQ1347" s="540"/>
      <c r="CR1347" s="540"/>
      <c r="CS1347" s="540"/>
      <c r="CT1347" s="540"/>
      <c r="CU1347" s="540"/>
      <c r="CV1347" s="540"/>
      <c r="CW1347" s="540"/>
      <c r="CX1347" s="540"/>
      <c r="CY1347" s="540"/>
      <c r="CZ1347" s="540"/>
      <c r="DA1347" s="540"/>
      <c r="DB1347" s="540"/>
      <c r="DC1347" s="540"/>
      <c r="DD1347" s="540"/>
      <c r="DE1347" s="540"/>
      <c r="DF1347" s="540"/>
    </row>
    <row r="1348" spans="8:110">
      <c r="H1348" s="524">
        <f t="shared" si="158"/>
        <v>0</v>
      </c>
      <c r="K1348" s="526"/>
      <c r="L1348" s="540"/>
      <c r="M1348" s="540"/>
      <c r="N1348" s="540"/>
      <c r="O1348" s="540"/>
      <c r="P1348" s="540"/>
      <c r="Q1348" s="540"/>
      <c r="R1348" s="540"/>
      <c r="S1348" s="540"/>
      <c r="T1348" s="540"/>
      <c r="U1348" s="540"/>
      <c r="V1348" s="540"/>
      <c r="W1348" s="540"/>
      <c r="X1348" s="540"/>
      <c r="Y1348" s="540"/>
      <c r="Z1348" s="540"/>
      <c r="AA1348" s="540"/>
      <c r="AB1348" s="540"/>
      <c r="AC1348" s="540"/>
      <c r="AD1348" s="540"/>
      <c r="AE1348" s="540"/>
      <c r="AF1348" s="540"/>
      <c r="AG1348" s="540"/>
      <c r="AH1348" s="540"/>
      <c r="AI1348" s="540"/>
      <c r="AJ1348" s="540"/>
      <c r="AK1348" s="540"/>
      <c r="AL1348" s="540"/>
      <c r="AM1348" s="540"/>
      <c r="AN1348" s="540"/>
      <c r="AO1348" s="540"/>
      <c r="AP1348" s="540"/>
      <c r="AQ1348" s="540"/>
      <c r="AR1348" s="540"/>
      <c r="AS1348" s="540"/>
      <c r="AT1348" s="540"/>
      <c r="AU1348" s="540"/>
      <c r="AV1348" s="540"/>
      <c r="AW1348" s="540"/>
      <c r="AX1348" s="540"/>
      <c r="AY1348" s="540"/>
      <c r="AZ1348" s="540"/>
      <c r="BA1348" s="540"/>
      <c r="BB1348" s="540"/>
      <c r="BC1348" s="540"/>
      <c r="BD1348" s="540"/>
      <c r="BE1348" s="540"/>
      <c r="BF1348" s="540"/>
      <c r="BG1348" s="540"/>
      <c r="BH1348" s="540"/>
      <c r="BI1348" s="540"/>
      <c r="BJ1348" s="540"/>
      <c r="BK1348" s="540"/>
      <c r="BL1348" s="540"/>
      <c r="BM1348" s="540"/>
      <c r="BN1348" s="540"/>
      <c r="BO1348" s="540"/>
      <c r="BP1348" s="540"/>
      <c r="BQ1348" s="540"/>
      <c r="BR1348" s="540"/>
      <c r="BS1348" s="540"/>
      <c r="BT1348" s="540"/>
      <c r="BU1348" s="540"/>
      <c r="BV1348" s="540"/>
      <c r="BW1348" s="540"/>
      <c r="BX1348" s="540"/>
      <c r="BY1348" s="540"/>
      <c r="BZ1348" s="540"/>
      <c r="CA1348" s="540"/>
      <c r="CB1348" s="540"/>
      <c r="CC1348" s="540"/>
      <c r="CD1348" s="540"/>
      <c r="CE1348" s="540"/>
      <c r="CF1348" s="540"/>
      <c r="CG1348" s="540"/>
      <c r="CH1348" s="540"/>
      <c r="CI1348" s="540"/>
      <c r="CJ1348" s="540"/>
      <c r="CK1348" s="540"/>
      <c r="CL1348" s="540"/>
      <c r="CM1348" s="540"/>
      <c r="CN1348" s="540"/>
      <c r="CO1348" s="540"/>
      <c r="CP1348" s="540"/>
      <c r="CQ1348" s="540"/>
      <c r="CR1348" s="540"/>
      <c r="CS1348" s="540"/>
      <c r="CT1348" s="540"/>
      <c r="CU1348" s="540"/>
      <c r="CV1348" s="540"/>
      <c r="CW1348" s="540"/>
      <c r="CX1348" s="540"/>
      <c r="CY1348" s="540"/>
      <c r="CZ1348" s="540"/>
      <c r="DA1348" s="540"/>
      <c r="DB1348" s="540"/>
      <c r="DC1348" s="540"/>
      <c r="DD1348" s="540"/>
      <c r="DE1348" s="540"/>
      <c r="DF1348" s="540"/>
    </row>
    <row r="1349" spans="8:110">
      <c r="H1349" s="524">
        <f t="shared" si="158"/>
        <v>0</v>
      </c>
      <c r="K1349" s="526"/>
      <c r="L1349" s="540"/>
      <c r="M1349" s="540"/>
      <c r="N1349" s="540"/>
      <c r="O1349" s="540"/>
      <c r="P1349" s="540"/>
      <c r="Q1349" s="540"/>
      <c r="R1349" s="540"/>
      <c r="S1349" s="540"/>
      <c r="T1349" s="540"/>
      <c r="U1349" s="540"/>
      <c r="V1349" s="540"/>
      <c r="W1349" s="540"/>
      <c r="X1349" s="540"/>
      <c r="Y1349" s="540"/>
      <c r="Z1349" s="540"/>
      <c r="AA1349" s="540"/>
      <c r="AB1349" s="540"/>
      <c r="AC1349" s="540"/>
      <c r="AD1349" s="540"/>
      <c r="AE1349" s="540"/>
      <c r="AF1349" s="540"/>
      <c r="AG1349" s="540"/>
      <c r="AH1349" s="540"/>
      <c r="AI1349" s="540"/>
      <c r="AJ1349" s="540"/>
      <c r="AK1349" s="540"/>
      <c r="AL1349" s="540"/>
      <c r="AM1349" s="540"/>
      <c r="AN1349" s="540"/>
      <c r="AO1349" s="540"/>
      <c r="AP1349" s="540"/>
      <c r="AQ1349" s="540"/>
      <c r="AR1349" s="540"/>
      <c r="AS1349" s="540"/>
      <c r="AT1349" s="540"/>
      <c r="AU1349" s="540"/>
      <c r="AV1349" s="540"/>
      <c r="AW1349" s="540"/>
      <c r="AX1349" s="540"/>
      <c r="AY1349" s="540"/>
      <c r="AZ1349" s="540"/>
      <c r="BA1349" s="540"/>
      <c r="BB1349" s="540"/>
      <c r="BC1349" s="540"/>
      <c r="BD1349" s="540"/>
      <c r="BE1349" s="540"/>
      <c r="BF1349" s="540"/>
      <c r="BG1349" s="540"/>
      <c r="BH1349" s="540"/>
      <c r="BI1349" s="540"/>
      <c r="BJ1349" s="540"/>
      <c r="BK1349" s="540"/>
      <c r="BL1349" s="540"/>
      <c r="BM1349" s="540"/>
      <c r="BN1349" s="540"/>
      <c r="BO1349" s="540"/>
      <c r="BP1349" s="540"/>
      <c r="BQ1349" s="540"/>
      <c r="BR1349" s="540"/>
      <c r="BS1349" s="540"/>
      <c r="BT1349" s="540"/>
      <c r="BU1349" s="540"/>
      <c r="BV1349" s="540"/>
      <c r="BW1349" s="540"/>
      <c r="BX1349" s="540"/>
      <c r="BY1349" s="540"/>
      <c r="BZ1349" s="540"/>
      <c r="CA1349" s="540"/>
      <c r="CB1349" s="540"/>
      <c r="CC1349" s="540"/>
      <c r="CD1349" s="540"/>
      <c r="CE1349" s="540"/>
      <c r="CF1349" s="540"/>
      <c r="CG1349" s="540"/>
      <c r="CH1349" s="540"/>
      <c r="CI1349" s="540"/>
      <c r="CJ1349" s="540"/>
      <c r="CK1349" s="540"/>
      <c r="CL1349" s="540"/>
      <c r="CM1349" s="540"/>
      <c r="CN1349" s="540"/>
      <c r="CO1349" s="540"/>
      <c r="CP1349" s="540"/>
      <c r="CQ1349" s="540"/>
      <c r="CR1349" s="540"/>
      <c r="CS1349" s="540"/>
      <c r="CT1349" s="540"/>
      <c r="CU1349" s="540"/>
      <c r="CV1349" s="540"/>
      <c r="CW1349" s="540"/>
      <c r="CX1349" s="540"/>
      <c r="CY1349" s="540"/>
      <c r="CZ1349" s="540"/>
      <c r="DA1349" s="540"/>
      <c r="DB1349" s="540"/>
      <c r="DC1349" s="540"/>
      <c r="DD1349" s="540"/>
      <c r="DE1349" s="540"/>
      <c r="DF1349" s="540"/>
    </row>
    <row r="1350" spans="8:110">
      <c r="H1350" s="524">
        <f t="shared" si="158"/>
        <v>0</v>
      </c>
      <c r="K1350" s="526"/>
      <c r="L1350" s="540"/>
      <c r="M1350" s="540"/>
      <c r="N1350" s="540"/>
      <c r="O1350" s="540"/>
      <c r="P1350" s="540"/>
      <c r="Q1350" s="540"/>
      <c r="R1350" s="540"/>
      <c r="S1350" s="540"/>
      <c r="T1350" s="540"/>
      <c r="U1350" s="540"/>
      <c r="V1350" s="540"/>
      <c r="W1350" s="540"/>
      <c r="X1350" s="540"/>
      <c r="Y1350" s="540"/>
      <c r="Z1350" s="540"/>
      <c r="AA1350" s="540"/>
      <c r="AB1350" s="540"/>
      <c r="AC1350" s="540"/>
      <c r="AD1350" s="540"/>
      <c r="AE1350" s="540"/>
      <c r="AF1350" s="540"/>
      <c r="AG1350" s="540"/>
      <c r="AH1350" s="540"/>
      <c r="AI1350" s="540"/>
      <c r="AJ1350" s="540"/>
      <c r="AK1350" s="540"/>
      <c r="AL1350" s="540"/>
      <c r="AM1350" s="540"/>
      <c r="AN1350" s="540"/>
      <c r="AO1350" s="540"/>
      <c r="AP1350" s="540"/>
      <c r="AQ1350" s="540"/>
      <c r="AR1350" s="540"/>
      <c r="AS1350" s="540"/>
      <c r="AT1350" s="540"/>
      <c r="AU1350" s="540"/>
      <c r="AV1350" s="540"/>
      <c r="AW1350" s="540"/>
      <c r="AX1350" s="540"/>
      <c r="AY1350" s="540"/>
      <c r="AZ1350" s="540"/>
      <c r="BA1350" s="540"/>
      <c r="BB1350" s="540"/>
      <c r="BC1350" s="540"/>
      <c r="BD1350" s="540"/>
      <c r="BE1350" s="540"/>
      <c r="BF1350" s="540"/>
      <c r="BG1350" s="540"/>
      <c r="BH1350" s="540"/>
      <c r="BI1350" s="540"/>
      <c r="BJ1350" s="540"/>
      <c r="BK1350" s="540"/>
      <c r="BL1350" s="540"/>
      <c r="BM1350" s="540"/>
      <c r="BN1350" s="540"/>
      <c r="BO1350" s="540"/>
      <c r="BP1350" s="540"/>
      <c r="BQ1350" s="540"/>
      <c r="BR1350" s="540"/>
      <c r="BS1350" s="540"/>
      <c r="BT1350" s="540"/>
      <c r="BU1350" s="540"/>
      <c r="BV1350" s="540"/>
      <c r="BW1350" s="540"/>
      <c r="BX1350" s="540"/>
      <c r="BY1350" s="540"/>
      <c r="BZ1350" s="540"/>
      <c r="CA1350" s="540"/>
      <c r="CB1350" s="540"/>
      <c r="CC1350" s="540"/>
      <c r="CD1350" s="540"/>
      <c r="CE1350" s="540"/>
      <c r="CF1350" s="540"/>
      <c r="CG1350" s="540"/>
      <c r="CH1350" s="540"/>
      <c r="CI1350" s="540"/>
      <c r="CJ1350" s="540"/>
      <c r="CK1350" s="540"/>
      <c r="CL1350" s="540"/>
      <c r="CM1350" s="540"/>
      <c r="CN1350" s="540"/>
      <c r="CO1350" s="540"/>
      <c r="CP1350" s="540"/>
      <c r="CQ1350" s="540"/>
      <c r="CR1350" s="540"/>
      <c r="CS1350" s="540"/>
      <c r="CT1350" s="540"/>
      <c r="CU1350" s="540"/>
      <c r="CV1350" s="540"/>
      <c r="CW1350" s="540"/>
      <c r="CX1350" s="540"/>
      <c r="CY1350" s="540"/>
      <c r="CZ1350" s="540"/>
      <c r="DA1350" s="540"/>
      <c r="DB1350" s="540"/>
      <c r="DC1350" s="540"/>
      <c r="DD1350" s="540"/>
      <c r="DE1350" s="540"/>
      <c r="DF1350" s="540"/>
    </row>
    <row r="1351" spans="8:110">
      <c r="H1351" s="524">
        <f t="shared" si="158"/>
        <v>0</v>
      </c>
      <c r="K1351" s="526"/>
      <c r="L1351" s="540"/>
      <c r="M1351" s="540"/>
      <c r="N1351" s="540"/>
      <c r="O1351" s="540"/>
      <c r="P1351" s="540"/>
      <c r="Q1351" s="540"/>
      <c r="R1351" s="540"/>
      <c r="S1351" s="540"/>
      <c r="T1351" s="540"/>
      <c r="U1351" s="540"/>
      <c r="V1351" s="540"/>
      <c r="W1351" s="540"/>
      <c r="X1351" s="540"/>
      <c r="Y1351" s="540"/>
      <c r="Z1351" s="540"/>
      <c r="AA1351" s="540"/>
      <c r="AB1351" s="540"/>
      <c r="AC1351" s="540"/>
      <c r="AD1351" s="540"/>
      <c r="AE1351" s="540"/>
      <c r="AF1351" s="540"/>
      <c r="AG1351" s="540"/>
      <c r="AH1351" s="540"/>
      <c r="AI1351" s="540"/>
      <c r="AJ1351" s="540"/>
      <c r="AK1351" s="540"/>
      <c r="AL1351" s="540"/>
      <c r="AM1351" s="540"/>
      <c r="AN1351" s="540"/>
      <c r="AO1351" s="540"/>
      <c r="AP1351" s="540"/>
      <c r="AQ1351" s="540"/>
      <c r="AR1351" s="540"/>
      <c r="AS1351" s="540"/>
      <c r="AT1351" s="540"/>
      <c r="AU1351" s="540"/>
      <c r="AV1351" s="540"/>
      <c r="AW1351" s="540"/>
      <c r="AX1351" s="540"/>
      <c r="AY1351" s="540"/>
      <c r="AZ1351" s="540"/>
      <c r="BA1351" s="540"/>
      <c r="BB1351" s="540"/>
      <c r="BC1351" s="540"/>
      <c r="BD1351" s="540"/>
      <c r="BE1351" s="540"/>
      <c r="BF1351" s="540"/>
      <c r="BG1351" s="540"/>
      <c r="BH1351" s="540"/>
      <c r="BI1351" s="540"/>
      <c r="BJ1351" s="540"/>
      <c r="BK1351" s="540"/>
      <c r="BL1351" s="540"/>
      <c r="BM1351" s="540"/>
      <c r="BN1351" s="540"/>
      <c r="BO1351" s="540"/>
      <c r="BP1351" s="540"/>
      <c r="BQ1351" s="540"/>
      <c r="BR1351" s="540"/>
      <c r="BS1351" s="540"/>
      <c r="BT1351" s="540"/>
      <c r="BU1351" s="540"/>
      <c r="BV1351" s="540"/>
      <c r="BW1351" s="540"/>
      <c r="BX1351" s="540"/>
      <c r="BY1351" s="540"/>
      <c r="BZ1351" s="540"/>
      <c r="CA1351" s="540"/>
      <c r="CB1351" s="540"/>
      <c r="CC1351" s="540"/>
      <c r="CD1351" s="540"/>
      <c r="CE1351" s="540"/>
      <c r="CF1351" s="540"/>
      <c r="CG1351" s="540"/>
      <c r="CH1351" s="540"/>
      <c r="CI1351" s="540"/>
      <c r="CJ1351" s="540"/>
      <c r="CK1351" s="540"/>
      <c r="CL1351" s="540"/>
      <c r="CM1351" s="540"/>
      <c r="CN1351" s="540"/>
      <c r="CO1351" s="540"/>
      <c r="CP1351" s="540"/>
      <c r="CQ1351" s="540"/>
      <c r="CR1351" s="540"/>
      <c r="CS1351" s="540"/>
      <c r="CT1351" s="540"/>
      <c r="CU1351" s="540"/>
      <c r="CV1351" s="540"/>
      <c r="CW1351" s="540"/>
      <c r="CX1351" s="540"/>
      <c r="CY1351" s="540"/>
      <c r="CZ1351" s="540"/>
      <c r="DA1351" s="540"/>
      <c r="DB1351" s="540"/>
      <c r="DC1351" s="540"/>
      <c r="DD1351" s="540"/>
      <c r="DE1351" s="540"/>
      <c r="DF1351" s="540"/>
    </row>
    <row r="1352" spans="8:110">
      <c r="H1352" s="524">
        <f t="shared" si="158"/>
        <v>0</v>
      </c>
      <c r="K1352" s="526"/>
      <c r="L1352" s="540"/>
      <c r="M1352" s="540"/>
      <c r="N1352" s="540"/>
      <c r="O1352" s="540"/>
      <c r="P1352" s="540"/>
      <c r="Q1352" s="540"/>
      <c r="R1352" s="540"/>
      <c r="S1352" s="540"/>
      <c r="T1352" s="540"/>
      <c r="U1352" s="540"/>
      <c r="V1352" s="540"/>
      <c r="W1352" s="540"/>
      <c r="X1352" s="540"/>
      <c r="Y1352" s="540"/>
      <c r="Z1352" s="540"/>
      <c r="AA1352" s="540"/>
      <c r="AB1352" s="540"/>
      <c r="AC1352" s="540"/>
      <c r="AD1352" s="540"/>
      <c r="AE1352" s="540"/>
      <c r="AF1352" s="540"/>
      <c r="AG1352" s="540"/>
      <c r="AH1352" s="540"/>
      <c r="AI1352" s="540"/>
      <c r="AJ1352" s="540"/>
      <c r="AK1352" s="540"/>
      <c r="AL1352" s="540"/>
      <c r="AM1352" s="540"/>
      <c r="AN1352" s="540"/>
      <c r="AO1352" s="540"/>
      <c r="AP1352" s="540"/>
      <c r="AQ1352" s="540"/>
      <c r="AR1352" s="540"/>
      <c r="AS1352" s="540"/>
      <c r="AT1352" s="540"/>
      <c r="AU1352" s="540"/>
      <c r="AV1352" s="540"/>
      <c r="AW1352" s="540"/>
      <c r="AX1352" s="540"/>
      <c r="AY1352" s="540"/>
      <c r="AZ1352" s="540"/>
      <c r="BA1352" s="540"/>
      <c r="BB1352" s="540"/>
      <c r="BC1352" s="540"/>
      <c r="BD1352" s="540"/>
      <c r="BE1352" s="540"/>
      <c r="BF1352" s="540"/>
      <c r="BG1352" s="540"/>
      <c r="BH1352" s="540"/>
      <c r="BI1352" s="540"/>
      <c r="BJ1352" s="540"/>
      <c r="BK1352" s="540"/>
      <c r="BL1352" s="540"/>
      <c r="BM1352" s="540"/>
      <c r="BN1352" s="540"/>
      <c r="BO1352" s="540"/>
      <c r="BP1352" s="540"/>
      <c r="BQ1352" s="540"/>
      <c r="BR1352" s="540"/>
      <c r="BS1352" s="540"/>
      <c r="BT1352" s="540"/>
      <c r="BU1352" s="540"/>
      <c r="BV1352" s="540"/>
      <c r="BW1352" s="540"/>
      <c r="BX1352" s="540"/>
      <c r="BY1352" s="540"/>
      <c r="BZ1352" s="540"/>
      <c r="CA1352" s="540"/>
      <c r="CB1352" s="540"/>
      <c r="CC1352" s="540"/>
      <c r="CD1352" s="540"/>
      <c r="CE1352" s="540"/>
      <c r="CF1352" s="540"/>
      <c r="CG1352" s="540"/>
      <c r="CH1352" s="540"/>
      <c r="CI1352" s="540"/>
      <c r="CJ1352" s="540"/>
      <c r="CK1352" s="540"/>
      <c r="CL1352" s="540"/>
      <c r="CM1352" s="540"/>
      <c r="CN1352" s="540"/>
      <c r="CO1352" s="540"/>
      <c r="CP1352" s="540"/>
      <c r="CQ1352" s="540"/>
      <c r="CR1352" s="540"/>
      <c r="CS1352" s="540"/>
      <c r="CT1352" s="540"/>
      <c r="CU1352" s="540"/>
      <c r="CV1352" s="540"/>
      <c r="CW1352" s="540"/>
      <c r="CX1352" s="540"/>
      <c r="CY1352" s="540"/>
      <c r="CZ1352" s="540"/>
      <c r="DA1352" s="540"/>
      <c r="DB1352" s="540"/>
      <c r="DC1352" s="540"/>
      <c r="DD1352" s="540"/>
      <c r="DE1352" s="540"/>
      <c r="DF1352" s="540"/>
    </row>
    <row r="1353" spans="8:110">
      <c r="H1353" s="524">
        <f t="shared" si="158"/>
        <v>0</v>
      </c>
      <c r="K1353" s="526"/>
      <c r="L1353" s="540"/>
      <c r="M1353" s="540"/>
      <c r="N1353" s="540"/>
      <c r="O1353" s="540"/>
      <c r="P1353" s="540"/>
      <c r="Q1353" s="540"/>
      <c r="R1353" s="540"/>
      <c r="S1353" s="540"/>
      <c r="T1353" s="540"/>
      <c r="U1353" s="540"/>
      <c r="V1353" s="540"/>
      <c r="W1353" s="540"/>
      <c r="X1353" s="540"/>
      <c r="Y1353" s="540"/>
      <c r="Z1353" s="540"/>
      <c r="AA1353" s="540"/>
      <c r="AB1353" s="540"/>
      <c r="AC1353" s="540"/>
      <c r="AD1353" s="540"/>
      <c r="AE1353" s="540"/>
      <c r="AF1353" s="540"/>
      <c r="AG1353" s="540"/>
      <c r="AH1353" s="540"/>
      <c r="AI1353" s="540"/>
      <c r="AJ1353" s="540"/>
      <c r="AK1353" s="540"/>
      <c r="AL1353" s="540"/>
      <c r="AM1353" s="540"/>
      <c r="AN1353" s="540"/>
      <c r="AO1353" s="540"/>
      <c r="AP1353" s="540"/>
      <c r="AQ1353" s="540"/>
      <c r="AR1353" s="540"/>
      <c r="AS1353" s="540"/>
      <c r="AT1353" s="540"/>
      <c r="AU1353" s="540"/>
      <c r="AV1353" s="540"/>
      <c r="AW1353" s="540"/>
      <c r="AX1353" s="540"/>
      <c r="AY1353" s="540"/>
      <c r="AZ1353" s="540"/>
      <c r="BA1353" s="540"/>
      <c r="BB1353" s="540"/>
      <c r="BC1353" s="540"/>
      <c r="BD1353" s="540"/>
      <c r="BE1353" s="540"/>
      <c r="BF1353" s="540"/>
      <c r="BG1353" s="540"/>
      <c r="BH1353" s="540"/>
      <c r="BI1353" s="540"/>
      <c r="BJ1353" s="540"/>
      <c r="BK1353" s="540"/>
      <c r="BL1353" s="540"/>
      <c r="BM1353" s="540"/>
      <c r="BN1353" s="540"/>
      <c r="BO1353" s="540"/>
      <c r="BP1353" s="540"/>
      <c r="BQ1353" s="540"/>
      <c r="BR1353" s="540"/>
      <c r="BS1353" s="540"/>
      <c r="BT1353" s="540"/>
      <c r="BU1353" s="540"/>
      <c r="BV1353" s="540"/>
      <c r="BW1353" s="540"/>
      <c r="BX1353" s="540"/>
      <c r="BY1353" s="540"/>
      <c r="BZ1353" s="540"/>
      <c r="CA1353" s="540"/>
      <c r="CB1353" s="540"/>
      <c r="CC1353" s="540"/>
      <c r="CD1353" s="540"/>
      <c r="CE1353" s="540"/>
      <c r="CF1353" s="540"/>
      <c r="CG1353" s="540"/>
      <c r="CH1353" s="540"/>
      <c r="CI1353" s="540"/>
      <c r="CJ1353" s="540"/>
      <c r="CK1353" s="540"/>
      <c r="CL1353" s="540"/>
      <c r="CM1353" s="540"/>
      <c r="CN1353" s="540"/>
      <c r="CO1353" s="540"/>
      <c r="CP1353" s="540"/>
      <c r="CQ1353" s="540"/>
      <c r="CR1353" s="540"/>
      <c r="CS1353" s="540"/>
      <c r="CT1353" s="540"/>
      <c r="CU1353" s="540"/>
      <c r="CV1353" s="540"/>
      <c r="CW1353" s="540"/>
      <c r="CX1353" s="540"/>
      <c r="CY1353" s="540"/>
      <c r="CZ1353" s="540"/>
      <c r="DA1353" s="540"/>
      <c r="DB1353" s="540"/>
      <c r="DC1353" s="540"/>
      <c r="DD1353" s="540"/>
      <c r="DE1353" s="540"/>
      <c r="DF1353" s="540"/>
    </row>
    <row r="1354" spans="8:110">
      <c r="H1354" s="524">
        <f t="shared" si="158"/>
        <v>0</v>
      </c>
      <c r="K1354" s="526"/>
      <c r="L1354" s="540"/>
      <c r="M1354" s="540"/>
      <c r="N1354" s="540"/>
      <c r="O1354" s="540"/>
      <c r="P1354" s="540"/>
      <c r="Q1354" s="540"/>
      <c r="R1354" s="540"/>
      <c r="S1354" s="540"/>
      <c r="T1354" s="540"/>
      <c r="U1354" s="540"/>
      <c r="V1354" s="540"/>
      <c r="W1354" s="540"/>
      <c r="X1354" s="540"/>
      <c r="Y1354" s="540"/>
      <c r="Z1354" s="540"/>
      <c r="AA1354" s="540"/>
      <c r="AB1354" s="540"/>
      <c r="AC1354" s="540"/>
      <c r="AD1354" s="540"/>
      <c r="AE1354" s="540"/>
      <c r="AF1354" s="540"/>
      <c r="AG1354" s="540"/>
      <c r="AH1354" s="540"/>
      <c r="AI1354" s="540"/>
      <c r="AJ1354" s="540"/>
      <c r="AK1354" s="540"/>
      <c r="AL1354" s="540"/>
      <c r="AM1354" s="540"/>
      <c r="AN1354" s="540"/>
      <c r="AO1354" s="540"/>
      <c r="AP1354" s="540"/>
      <c r="AQ1354" s="540"/>
      <c r="AR1354" s="540"/>
      <c r="AS1354" s="540"/>
      <c r="AT1354" s="540"/>
      <c r="AU1354" s="540"/>
      <c r="AV1354" s="540"/>
      <c r="AW1354" s="540"/>
      <c r="AX1354" s="540"/>
      <c r="AY1354" s="540"/>
      <c r="AZ1354" s="540"/>
      <c r="BA1354" s="540"/>
      <c r="BB1354" s="540"/>
      <c r="BC1354" s="540"/>
      <c r="BD1354" s="540"/>
      <c r="BE1354" s="540"/>
      <c r="BF1354" s="540"/>
      <c r="BG1354" s="540"/>
      <c r="BH1354" s="540"/>
      <c r="BI1354" s="540"/>
      <c r="BJ1354" s="540"/>
      <c r="BK1354" s="540"/>
      <c r="BL1354" s="540"/>
      <c r="BM1354" s="540"/>
      <c r="BN1354" s="540"/>
      <c r="BO1354" s="540"/>
      <c r="BP1354" s="540"/>
      <c r="BQ1354" s="540"/>
      <c r="BR1354" s="540"/>
      <c r="BS1354" s="540"/>
      <c r="BT1354" s="540"/>
      <c r="BU1354" s="540"/>
      <c r="BV1354" s="540"/>
      <c r="BW1354" s="540"/>
      <c r="BX1354" s="540"/>
      <c r="BY1354" s="540"/>
      <c r="BZ1354" s="540"/>
      <c r="CA1354" s="540"/>
      <c r="CB1354" s="540"/>
      <c r="CC1354" s="540"/>
      <c r="CD1354" s="540"/>
      <c r="CE1354" s="540"/>
      <c r="CF1354" s="540"/>
      <c r="CG1354" s="540"/>
      <c r="CH1354" s="540"/>
      <c r="CI1354" s="540"/>
      <c r="CJ1354" s="540"/>
      <c r="CK1354" s="540"/>
      <c r="CL1354" s="540"/>
      <c r="CM1354" s="540"/>
      <c r="CN1354" s="540"/>
      <c r="CO1354" s="540"/>
      <c r="CP1354" s="540"/>
      <c r="CQ1354" s="540"/>
      <c r="CR1354" s="540"/>
      <c r="CS1354" s="540"/>
      <c r="CT1354" s="540"/>
      <c r="CU1354" s="540"/>
      <c r="CV1354" s="540"/>
      <c r="CW1354" s="540"/>
      <c r="CX1354" s="540"/>
      <c r="CY1354" s="540"/>
      <c r="CZ1354" s="540"/>
      <c r="DA1354" s="540"/>
      <c r="DB1354" s="540"/>
      <c r="DC1354" s="540"/>
      <c r="DD1354" s="540"/>
      <c r="DE1354" s="540"/>
      <c r="DF1354" s="540"/>
    </row>
    <row r="1355" spans="8:110">
      <c r="H1355" s="524">
        <f t="shared" si="158"/>
        <v>0</v>
      </c>
      <c r="K1355" s="526"/>
      <c r="L1355" s="540"/>
      <c r="M1355" s="540"/>
      <c r="N1355" s="540"/>
      <c r="O1355" s="540"/>
      <c r="P1355" s="540"/>
      <c r="Q1355" s="540"/>
      <c r="R1355" s="540"/>
      <c r="S1355" s="540"/>
      <c r="T1355" s="540"/>
      <c r="U1355" s="540"/>
      <c r="V1355" s="540"/>
      <c r="W1355" s="540"/>
      <c r="X1355" s="540"/>
      <c r="Y1355" s="540"/>
      <c r="Z1355" s="540"/>
      <c r="AA1355" s="540"/>
      <c r="AB1355" s="540"/>
      <c r="AC1355" s="540"/>
      <c r="AD1355" s="540"/>
      <c r="AE1355" s="540"/>
      <c r="AF1355" s="540"/>
      <c r="AG1355" s="540"/>
      <c r="AH1355" s="540"/>
      <c r="AI1355" s="540"/>
      <c r="AJ1355" s="540"/>
      <c r="AK1355" s="540"/>
      <c r="AL1355" s="540"/>
      <c r="AM1355" s="540"/>
      <c r="AN1355" s="540"/>
      <c r="AO1355" s="540"/>
      <c r="AP1355" s="540"/>
      <c r="AQ1355" s="540"/>
      <c r="AR1355" s="540"/>
      <c r="AS1355" s="540"/>
      <c r="AT1355" s="540"/>
      <c r="AU1355" s="540"/>
      <c r="AV1355" s="540"/>
      <c r="AW1355" s="540"/>
      <c r="AX1355" s="540"/>
      <c r="AY1355" s="540"/>
      <c r="AZ1355" s="540"/>
      <c r="BA1355" s="540"/>
      <c r="BB1355" s="540"/>
      <c r="BC1355" s="540"/>
      <c r="BD1355" s="540"/>
      <c r="BE1355" s="540"/>
      <c r="BF1355" s="540"/>
      <c r="BG1355" s="540"/>
      <c r="BH1355" s="540"/>
      <c r="BI1355" s="540"/>
      <c r="BJ1355" s="540"/>
      <c r="BK1355" s="540"/>
      <c r="BL1355" s="540"/>
      <c r="BM1355" s="540"/>
      <c r="BN1355" s="540"/>
      <c r="BO1355" s="540"/>
      <c r="BP1355" s="540"/>
      <c r="BQ1355" s="540"/>
      <c r="BR1355" s="540"/>
      <c r="BS1355" s="540"/>
      <c r="BT1355" s="540"/>
      <c r="BU1355" s="540"/>
      <c r="BV1355" s="540"/>
      <c r="BW1355" s="540"/>
      <c r="BX1355" s="540"/>
      <c r="BY1355" s="540"/>
      <c r="BZ1355" s="540"/>
      <c r="CA1355" s="540"/>
      <c r="CB1355" s="540"/>
      <c r="CC1355" s="540"/>
      <c r="CD1355" s="540"/>
      <c r="CE1355" s="540"/>
      <c r="CF1355" s="540"/>
      <c r="CG1355" s="540"/>
      <c r="CH1355" s="540"/>
      <c r="CI1355" s="540"/>
      <c r="CJ1355" s="540"/>
      <c r="CK1355" s="540"/>
      <c r="CL1355" s="540"/>
      <c r="CM1355" s="540"/>
      <c r="CN1355" s="540"/>
      <c r="CO1355" s="540"/>
      <c r="CP1355" s="540"/>
      <c r="CQ1355" s="540"/>
      <c r="CR1355" s="540"/>
      <c r="CS1355" s="540"/>
      <c r="CT1355" s="540"/>
      <c r="CU1355" s="540"/>
      <c r="CV1355" s="540"/>
      <c r="CW1355" s="540"/>
      <c r="CX1355" s="540"/>
      <c r="CY1355" s="540"/>
      <c r="CZ1355" s="540"/>
      <c r="DA1355" s="540"/>
      <c r="DB1355" s="540"/>
      <c r="DC1355" s="540"/>
      <c r="DD1355" s="540"/>
      <c r="DE1355" s="540"/>
      <c r="DF1355" s="540"/>
    </row>
    <row r="1356" spans="8:110">
      <c r="H1356" s="524">
        <f t="shared" si="158"/>
        <v>0</v>
      </c>
      <c r="K1356" s="526"/>
      <c r="L1356" s="540"/>
      <c r="M1356" s="540"/>
      <c r="N1356" s="540"/>
      <c r="O1356" s="540"/>
      <c r="P1356" s="540"/>
      <c r="Q1356" s="540"/>
      <c r="R1356" s="540"/>
      <c r="S1356" s="540"/>
      <c r="T1356" s="540"/>
      <c r="U1356" s="540"/>
      <c r="V1356" s="540"/>
      <c r="W1356" s="540"/>
      <c r="X1356" s="540"/>
      <c r="Y1356" s="540"/>
      <c r="Z1356" s="540"/>
      <c r="AA1356" s="540"/>
      <c r="AB1356" s="540"/>
      <c r="AC1356" s="540"/>
      <c r="AD1356" s="540"/>
      <c r="AE1356" s="540"/>
      <c r="AF1356" s="540"/>
      <c r="AG1356" s="540"/>
      <c r="AH1356" s="540"/>
      <c r="AI1356" s="540"/>
      <c r="AJ1356" s="540"/>
      <c r="AK1356" s="540"/>
      <c r="AL1356" s="540"/>
      <c r="AM1356" s="540"/>
      <c r="AN1356" s="540"/>
      <c r="AO1356" s="540"/>
      <c r="AP1356" s="540"/>
      <c r="AQ1356" s="540"/>
      <c r="AR1356" s="540"/>
      <c r="AS1356" s="540"/>
      <c r="AT1356" s="540"/>
      <c r="AU1356" s="540"/>
      <c r="AV1356" s="540"/>
      <c r="AW1356" s="540"/>
      <c r="AX1356" s="540"/>
      <c r="AY1356" s="540"/>
      <c r="AZ1356" s="540"/>
      <c r="BA1356" s="540"/>
      <c r="BB1356" s="540"/>
      <c r="BC1356" s="540"/>
      <c r="BD1356" s="540"/>
      <c r="BE1356" s="540"/>
      <c r="BF1356" s="540"/>
      <c r="BG1356" s="540"/>
      <c r="BH1356" s="540"/>
      <c r="BI1356" s="540"/>
      <c r="BJ1356" s="540"/>
      <c r="BK1356" s="540"/>
      <c r="BL1356" s="540"/>
      <c r="BM1356" s="540"/>
      <c r="BN1356" s="540"/>
      <c r="BO1356" s="540"/>
      <c r="BP1356" s="540"/>
      <c r="BQ1356" s="540"/>
      <c r="BR1356" s="540"/>
      <c r="BS1356" s="540"/>
      <c r="BT1356" s="540"/>
      <c r="BU1356" s="540"/>
      <c r="BV1356" s="540"/>
      <c r="BW1356" s="540"/>
      <c r="BX1356" s="540"/>
      <c r="BY1356" s="540"/>
      <c r="BZ1356" s="540"/>
      <c r="CA1356" s="540"/>
      <c r="CB1356" s="540"/>
      <c r="CC1356" s="540"/>
      <c r="CD1356" s="540"/>
      <c r="CE1356" s="540"/>
      <c r="CF1356" s="540"/>
      <c r="CG1356" s="540"/>
      <c r="CH1356" s="540"/>
      <c r="CI1356" s="540"/>
      <c r="CJ1356" s="540"/>
      <c r="CK1356" s="540"/>
      <c r="CL1356" s="540"/>
      <c r="CM1356" s="540"/>
      <c r="CN1356" s="540"/>
      <c r="CO1356" s="540"/>
      <c r="CP1356" s="540"/>
      <c r="CQ1356" s="540"/>
      <c r="CR1356" s="540"/>
      <c r="CS1356" s="540"/>
      <c r="CT1356" s="540"/>
      <c r="CU1356" s="540"/>
      <c r="CV1356" s="540"/>
      <c r="CW1356" s="540"/>
      <c r="CX1356" s="540"/>
      <c r="CY1356" s="540"/>
      <c r="CZ1356" s="540"/>
      <c r="DA1356" s="540"/>
      <c r="DB1356" s="540"/>
      <c r="DC1356" s="540"/>
      <c r="DD1356" s="540"/>
      <c r="DE1356" s="540"/>
      <c r="DF1356" s="540"/>
    </row>
    <row r="1357" spans="8:110">
      <c r="H1357" s="524">
        <f t="shared" si="158"/>
        <v>0</v>
      </c>
      <c r="K1357" s="526"/>
      <c r="L1357" s="540"/>
      <c r="M1357" s="540"/>
      <c r="N1357" s="540"/>
      <c r="O1357" s="540"/>
      <c r="P1357" s="540"/>
      <c r="Q1357" s="540"/>
      <c r="R1357" s="540"/>
      <c r="S1357" s="540"/>
      <c r="T1357" s="540"/>
      <c r="U1357" s="540"/>
      <c r="V1357" s="540"/>
      <c r="W1357" s="540"/>
      <c r="X1357" s="540"/>
      <c r="Y1357" s="540"/>
      <c r="Z1357" s="540"/>
      <c r="AA1357" s="540"/>
      <c r="AB1357" s="540"/>
      <c r="AC1357" s="540"/>
      <c r="AD1357" s="540"/>
      <c r="AE1357" s="540"/>
      <c r="AF1357" s="540"/>
      <c r="AG1357" s="540"/>
      <c r="AH1357" s="540"/>
      <c r="AI1357" s="540"/>
      <c r="AJ1357" s="540"/>
      <c r="AK1357" s="540"/>
      <c r="AL1357" s="540"/>
      <c r="AM1357" s="540"/>
      <c r="AN1357" s="540"/>
      <c r="AO1357" s="540"/>
      <c r="AP1357" s="540"/>
      <c r="AQ1357" s="540"/>
      <c r="AR1357" s="540"/>
      <c r="AS1357" s="540"/>
      <c r="AT1357" s="540"/>
      <c r="AU1357" s="540"/>
      <c r="AV1357" s="540"/>
      <c r="AW1357" s="540"/>
      <c r="AX1357" s="540"/>
      <c r="AY1357" s="540"/>
      <c r="AZ1357" s="540"/>
      <c r="BA1357" s="540"/>
      <c r="BB1357" s="540"/>
      <c r="BC1357" s="540"/>
      <c r="BD1357" s="540"/>
      <c r="BE1357" s="540"/>
      <c r="BF1357" s="540"/>
      <c r="BG1357" s="540"/>
      <c r="BH1357" s="540"/>
      <c r="BI1357" s="540"/>
      <c r="BJ1357" s="540"/>
      <c r="BK1357" s="540"/>
      <c r="BL1357" s="540"/>
      <c r="BM1357" s="540"/>
      <c r="BN1357" s="540"/>
      <c r="BO1357" s="540"/>
      <c r="BP1357" s="540"/>
      <c r="BQ1357" s="540"/>
      <c r="BR1357" s="540"/>
      <c r="BS1357" s="540"/>
      <c r="BT1357" s="540"/>
      <c r="BU1357" s="540"/>
      <c r="BV1357" s="540"/>
      <c r="BW1357" s="540"/>
      <c r="BX1357" s="540"/>
      <c r="BY1357" s="540"/>
      <c r="BZ1357" s="540"/>
      <c r="CA1357" s="540"/>
      <c r="CB1357" s="540"/>
      <c r="CC1357" s="540"/>
      <c r="CD1357" s="540"/>
      <c r="CE1357" s="540"/>
      <c r="CF1357" s="540"/>
      <c r="CG1357" s="540"/>
      <c r="CH1357" s="540"/>
      <c r="CI1357" s="540"/>
      <c r="CJ1357" s="540"/>
      <c r="CK1357" s="540"/>
      <c r="CL1357" s="540"/>
      <c r="CM1357" s="540"/>
      <c r="CN1357" s="540"/>
      <c r="CO1357" s="540"/>
      <c r="CP1357" s="540"/>
      <c r="CQ1357" s="540"/>
      <c r="CR1357" s="540"/>
      <c r="CS1357" s="540"/>
      <c r="CT1357" s="540"/>
      <c r="CU1357" s="540"/>
      <c r="CV1357" s="540"/>
      <c r="CW1357" s="540"/>
      <c r="CX1357" s="540"/>
      <c r="CY1357" s="540"/>
      <c r="CZ1357" s="540"/>
      <c r="DA1357" s="540"/>
      <c r="DB1357" s="540"/>
      <c r="DC1357" s="540"/>
      <c r="DD1357" s="540"/>
      <c r="DE1357" s="540"/>
      <c r="DF1357" s="540"/>
    </row>
    <row r="1358" spans="8:110">
      <c r="H1358" s="524">
        <f t="shared" si="158"/>
        <v>0</v>
      </c>
      <c r="K1358" s="526"/>
      <c r="L1358" s="540"/>
      <c r="M1358" s="540"/>
      <c r="N1358" s="540"/>
      <c r="O1358" s="540"/>
      <c r="P1358" s="540"/>
      <c r="Q1358" s="540"/>
      <c r="R1358" s="540"/>
      <c r="S1358" s="540"/>
      <c r="T1358" s="540"/>
      <c r="U1358" s="540"/>
      <c r="V1358" s="540"/>
      <c r="W1358" s="540"/>
      <c r="X1358" s="540"/>
      <c r="Y1358" s="540"/>
      <c r="Z1358" s="540"/>
      <c r="AA1358" s="540"/>
      <c r="AB1358" s="540"/>
      <c r="AC1358" s="540"/>
      <c r="AD1358" s="540"/>
      <c r="AE1358" s="540"/>
      <c r="AF1358" s="540"/>
      <c r="AG1358" s="540"/>
      <c r="AH1358" s="540"/>
      <c r="AI1358" s="540"/>
      <c r="AJ1358" s="540"/>
      <c r="AK1358" s="540"/>
      <c r="AL1358" s="540"/>
      <c r="AM1358" s="540"/>
      <c r="AN1358" s="540"/>
      <c r="AO1358" s="540"/>
      <c r="AP1358" s="540"/>
      <c r="AQ1358" s="540"/>
      <c r="AR1358" s="540"/>
      <c r="AS1358" s="540"/>
      <c r="AT1358" s="540"/>
      <c r="AU1358" s="540"/>
      <c r="AV1358" s="540"/>
      <c r="AW1358" s="540"/>
      <c r="AX1358" s="540"/>
      <c r="AY1358" s="540"/>
      <c r="AZ1358" s="540"/>
      <c r="BA1358" s="540"/>
      <c r="BB1358" s="540"/>
      <c r="BC1358" s="540"/>
      <c r="BD1358" s="540"/>
      <c r="BE1358" s="540"/>
      <c r="BF1358" s="540"/>
      <c r="BG1358" s="540"/>
      <c r="BH1358" s="540"/>
      <c r="BI1358" s="540"/>
      <c r="BJ1358" s="540"/>
      <c r="BK1358" s="540"/>
      <c r="BL1358" s="540"/>
      <c r="BM1358" s="540"/>
      <c r="BN1358" s="540"/>
      <c r="BO1358" s="540"/>
      <c r="BP1358" s="540"/>
      <c r="BQ1358" s="540"/>
      <c r="BR1358" s="540"/>
      <c r="BS1358" s="540"/>
      <c r="BT1358" s="540"/>
      <c r="BU1358" s="540"/>
      <c r="BV1358" s="540"/>
      <c r="BW1358" s="540"/>
      <c r="BX1358" s="540"/>
      <c r="BY1358" s="540"/>
      <c r="BZ1358" s="540"/>
      <c r="CA1358" s="540"/>
      <c r="CB1358" s="540"/>
      <c r="CC1358" s="540"/>
      <c r="CD1358" s="540"/>
      <c r="CE1358" s="540"/>
      <c r="CF1358" s="540"/>
      <c r="CG1358" s="540"/>
      <c r="CH1358" s="540"/>
      <c r="CI1358" s="540"/>
      <c r="CJ1358" s="540"/>
      <c r="CK1358" s="540"/>
      <c r="CL1358" s="540"/>
      <c r="CM1358" s="540"/>
      <c r="CN1358" s="540"/>
      <c r="CO1358" s="540"/>
      <c r="CP1358" s="540"/>
      <c r="CQ1358" s="540"/>
      <c r="CR1358" s="540"/>
      <c r="CS1358" s="540"/>
      <c r="CT1358" s="540"/>
      <c r="CU1358" s="540"/>
      <c r="CV1358" s="540"/>
      <c r="CW1358" s="540"/>
      <c r="CX1358" s="540"/>
      <c r="CY1358" s="540"/>
      <c r="CZ1358" s="540"/>
      <c r="DA1358" s="540"/>
      <c r="DB1358" s="540"/>
      <c r="DC1358" s="540"/>
      <c r="DD1358" s="540"/>
      <c r="DE1358" s="540"/>
      <c r="DF1358" s="540"/>
    </row>
    <row r="1359" spans="8:110">
      <c r="H1359" s="524">
        <f t="shared" si="158"/>
        <v>0</v>
      </c>
      <c r="K1359" s="526"/>
      <c r="L1359" s="540"/>
      <c r="M1359" s="540"/>
      <c r="N1359" s="540"/>
      <c r="O1359" s="540"/>
      <c r="P1359" s="540"/>
      <c r="Q1359" s="540"/>
      <c r="R1359" s="540"/>
      <c r="S1359" s="540"/>
      <c r="T1359" s="540"/>
      <c r="U1359" s="540"/>
      <c r="V1359" s="540"/>
      <c r="W1359" s="540"/>
      <c r="X1359" s="540"/>
      <c r="Y1359" s="540"/>
      <c r="Z1359" s="540"/>
      <c r="AA1359" s="540"/>
      <c r="AB1359" s="540"/>
      <c r="AC1359" s="540"/>
      <c r="AD1359" s="540"/>
      <c r="AE1359" s="540"/>
      <c r="AF1359" s="540"/>
      <c r="AG1359" s="540"/>
      <c r="AH1359" s="540"/>
      <c r="AI1359" s="540"/>
      <c r="AJ1359" s="540"/>
      <c r="AK1359" s="540"/>
      <c r="AL1359" s="540"/>
      <c r="AM1359" s="540"/>
      <c r="AN1359" s="540"/>
      <c r="AO1359" s="540"/>
      <c r="AP1359" s="540"/>
      <c r="AQ1359" s="540"/>
      <c r="AR1359" s="540"/>
      <c r="AS1359" s="540"/>
      <c r="AT1359" s="540"/>
      <c r="AU1359" s="540"/>
      <c r="AV1359" s="540"/>
      <c r="AW1359" s="540"/>
      <c r="AX1359" s="540"/>
      <c r="AY1359" s="540"/>
      <c r="AZ1359" s="540"/>
      <c r="BA1359" s="540"/>
      <c r="BB1359" s="540"/>
      <c r="BC1359" s="540"/>
      <c r="BD1359" s="540"/>
      <c r="BE1359" s="540"/>
      <c r="BF1359" s="540"/>
      <c r="BG1359" s="540"/>
      <c r="BH1359" s="540"/>
      <c r="BI1359" s="540"/>
      <c r="BJ1359" s="540"/>
      <c r="BK1359" s="540"/>
      <c r="BL1359" s="540"/>
      <c r="BM1359" s="540"/>
      <c r="BN1359" s="540"/>
      <c r="BO1359" s="540"/>
      <c r="BP1359" s="540"/>
      <c r="BQ1359" s="540"/>
      <c r="BR1359" s="540"/>
      <c r="BS1359" s="540"/>
      <c r="BT1359" s="540"/>
      <c r="BU1359" s="540"/>
      <c r="BV1359" s="540"/>
      <c r="BW1359" s="540"/>
      <c r="BX1359" s="540"/>
      <c r="BY1359" s="540"/>
      <c r="BZ1359" s="540"/>
      <c r="CA1359" s="540"/>
      <c r="CB1359" s="540"/>
      <c r="CC1359" s="540"/>
      <c r="CD1359" s="540"/>
      <c r="CE1359" s="540"/>
      <c r="CF1359" s="540"/>
      <c r="CG1359" s="540"/>
      <c r="CH1359" s="540"/>
      <c r="CI1359" s="540"/>
      <c r="CJ1359" s="540"/>
      <c r="CK1359" s="540"/>
      <c r="CL1359" s="540"/>
      <c r="CM1359" s="540"/>
      <c r="CN1359" s="540"/>
      <c r="CO1359" s="540"/>
      <c r="CP1359" s="540"/>
      <c r="CQ1359" s="540"/>
      <c r="CR1359" s="540"/>
      <c r="CS1359" s="540"/>
      <c r="CT1359" s="540"/>
      <c r="CU1359" s="540"/>
      <c r="CV1359" s="540"/>
      <c r="CW1359" s="540"/>
      <c r="CX1359" s="540"/>
      <c r="CY1359" s="540"/>
      <c r="CZ1359" s="540"/>
      <c r="DA1359" s="540"/>
      <c r="DB1359" s="540"/>
      <c r="DC1359" s="540"/>
      <c r="DD1359" s="540"/>
      <c r="DE1359" s="540"/>
      <c r="DF1359" s="540"/>
    </row>
    <row r="1360" spans="8:110">
      <c r="H1360" s="524">
        <f t="shared" si="158"/>
        <v>0</v>
      </c>
      <c r="K1360" s="526"/>
      <c r="L1360" s="540"/>
      <c r="M1360" s="540"/>
      <c r="N1360" s="540"/>
      <c r="O1360" s="540"/>
      <c r="P1360" s="540"/>
      <c r="Q1360" s="540"/>
      <c r="R1360" s="540"/>
      <c r="S1360" s="540"/>
      <c r="T1360" s="540"/>
      <c r="U1360" s="540"/>
      <c r="V1360" s="540"/>
      <c r="W1360" s="540"/>
      <c r="X1360" s="540"/>
      <c r="Y1360" s="540"/>
      <c r="Z1360" s="540"/>
      <c r="AA1360" s="540"/>
      <c r="AB1360" s="540"/>
      <c r="AC1360" s="540"/>
      <c r="AD1360" s="540"/>
      <c r="AE1360" s="540"/>
      <c r="AF1360" s="540"/>
      <c r="AG1360" s="540"/>
      <c r="AH1360" s="540"/>
      <c r="AI1360" s="540"/>
      <c r="AJ1360" s="540"/>
      <c r="AK1360" s="540"/>
      <c r="AL1360" s="540"/>
      <c r="AM1360" s="540"/>
      <c r="AN1360" s="540"/>
      <c r="AO1360" s="540"/>
      <c r="AP1360" s="540"/>
      <c r="AQ1360" s="540"/>
      <c r="AR1360" s="540"/>
      <c r="AS1360" s="540"/>
      <c r="AT1360" s="540"/>
      <c r="AU1360" s="540"/>
      <c r="AV1360" s="540"/>
      <c r="AW1360" s="540"/>
      <c r="AX1360" s="540"/>
      <c r="AY1360" s="540"/>
      <c r="AZ1360" s="540"/>
      <c r="BA1360" s="540"/>
      <c r="BB1360" s="540"/>
      <c r="BC1360" s="540"/>
      <c r="BD1360" s="540"/>
      <c r="BE1360" s="540"/>
      <c r="BF1360" s="540"/>
      <c r="BG1360" s="540"/>
      <c r="BH1360" s="540"/>
      <c r="BI1360" s="540"/>
      <c r="BJ1360" s="540"/>
      <c r="BK1360" s="540"/>
      <c r="BL1360" s="540"/>
      <c r="BM1360" s="540"/>
      <c r="BN1360" s="540"/>
      <c r="BO1360" s="540"/>
      <c r="BP1360" s="540"/>
      <c r="BQ1360" s="540"/>
      <c r="BR1360" s="540"/>
      <c r="BS1360" s="540"/>
      <c r="BT1360" s="540"/>
      <c r="BU1360" s="540"/>
      <c r="BV1360" s="540"/>
      <c r="BW1360" s="540"/>
      <c r="BX1360" s="540"/>
      <c r="BY1360" s="540"/>
      <c r="BZ1360" s="540"/>
      <c r="CA1360" s="540"/>
      <c r="CB1360" s="540"/>
      <c r="CC1360" s="540"/>
      <c r="CD1360" s="540"/>
      <c r="CE1360" s="540"/>
      <c r="CF1360" s="540"/>
      <c r="CG1360" s="540"/>
      <c r="CH1360" s="540"/>
      <c r="CI1360" s="540"/>
      <c r="CJ1360" s="540"/>
      <c r="CK1360" s="540"/>
      <c r="CL1360" s="540"/>
      <c r="CM1360" s="540"/>
      <c r="CN1360" s="540"/>
      <c r="CO1360" s="540"/>
      <c r="CP1360" s="540"/>
      <c r="CQ1360" s="540"/>
      <c r="CR1360" s="540"/>
      <c r="CS1360" s="540"/>
      <c r="CT1360" s="540"/>
      <c r="CU1360" s="540"/>
      <c r="CV1360" s="540"/>
      <c r="CW1360" s="540"/>
      <c r="CX1360" s="540"/>
      <c r="CY1360" s="540"/>
      <c r="CZ1360" s="540"/>
      <c r="DA1360" s="540"/>
      <c r="DB1360" s="540"/>
      <c r="DC1360" s="540"/>
      <c r="DD1360" s="540"/>
      <c r="DE1360" s="540"/>
      <c r="DF1360" s="540"/>
    </row>
    <row r="1361" spans="8:110">
      <c r="H1361" s="524">
        <f t="shared" si="158"/>
        <v>0</v>
      </c>
      <c r="K1361" s="526"/>
      <c r="L1361" s="540"/>
      <c r="M1361" s="540"/>
      <c r="N1361" s="540"/>
      <c r="O1361" s="540"/>
      <c r="P1361" s="540"/>
      <c r="Q1361" s="540"/>
      <c r="R1361" s="540"/>
      <c r="S1361" s="540"/>
      <c r="T1361" s="540"/>
      <c r="U1361" s="540"/>
      <c r="V1361" s="540"/>
      <c r="W1361" s="540"/>
      <c r="X1361" s="540"/>
      <c r="Y1361" s="540"/>
      <c r="Z1361" s="540"/>
      <c r="AA1361" s="540"/>
      <c r="AB1361" s="540"/>
      <c r="AC1361" s="540"/>
      <c r="AD1361" s="540"/>
      <c r="AE1361" s="540"/>
      <c r="AF1361" s="540"/>
      <c r="AG1361" s="540"/>
      <c r="AH1361" s="540"/>
      <c r="AI1361" s="540"/>
      <c r="AJ1361" s="540"/>
      <c r="AK1361" s="540"/>
      <c r="AL1361" s="540"/>
      <c r="AM1361" s="540"/>
      <c r="AN1361" s="540"/>
      <c r="AO1361" s="540"/>
      <c r="AP1361" s="540"/>
      <c r="AQ1361" s="540"/>
      <c r="AR1361" s="540"/>
      <c r="AS1361" s="540"/>
      <c r="AT1361" s="540"/>
      <c r="AU1361" s="540"/>
      <c r="AV1361" s="540"/>
      <c r="AW1361" s="540"/>
      <c r="AX1361" s="540"/>
      <c r="AY1361" s="540"/>
      <c r="AZ1361" s="540"/>
      <c r="BA1361" s="540"/>
      <c r="BB1361" s="540"/>
      <c r="BC1361" s="540"/>
      <c r="BD1361" s="540"/>
      <c r="BE1361" s="540"/>
      <c r="BF1361" s="540"/>
      <c r="BG1361" s="540"/>
      <c r="BH1361" s="540"/>
      <c r="BI1361" s="540"/>
      <c r="BJ1361" s="540"/>
      <c r="BK1361" s="540"/>
      <c r="BL1361" s="540"/>
      <c r="BM1361" s="540"/>
      <c r="BN1361" s="540"/>
      <c r="BO1361" s="540"/>
      <c r="BP1361" s="540"/>
      <c r="BQ1361" s="540"/>
      <c r="BR1361" s="540"/>
      <c r="BS1361" s="540"/>
      <c r="BT1361" s="540"/>
      <c r="BU1361" s="540"/>
      <c r="BV1361" s="540"/>
      <c r="BW1361" s="540"/>
      <c r="BX1361" s="540"/>
      <c r="BY1361" s="540"/>
      <c r="BZ1361" s="540"/>
      <c r="CA1361" s="540"/>
      <c r="CB1361" s="540"/>
      <c r="CC1361" s="540"/>
      <c r="CD1361" s="540"/>
      <c r="CE1361" s="540"/>
      <c r="CF1361" s="540"/>
      <c r="CG1361" s="540"/>
      <c r="CH1361" s="540"/>
      <c r="CI1361" s="540"/>
      <c r="CJ1361" s="540"/>
      <c r="CK1361" s="540"/>
      <c r="CL1361" s="540"/>
      <c r="CM1361" s="540"/>
      <c r="CN1361" s="540"/>
      <c r="CO1361" s="540"/>
      <c r="CP1361" s="540"/>
      <c r="CQ1361" s="540"/>
      <c r="CR1361" s="540"/>
      <c r="CS1361" s="540"/>
      <c r="CT1361" s="540"/>
      <c r="CU1361" s="540"/>
      <c r="CV1361" s="540"/>
      <c r="CW1361" s="540"/>
      <c r="CX1361" s="540"/>
      <c r="CY1361" s="540"/>
      <c r="CZ1361" s="540"/>
      <c r="DA1361" s="540"/>
      <c r="DB1361" s="540"/>
      <c r="DC1361" s="540"/>
      <c r="DD1361" s="540"/>
      <c r="DE1361" s="540"/>
      <c r="DF1361" s="540"/>
    </row>
    <row r="1362" spans="8:110">
      <c r="H1362" s="524">
        <f t="shared" si="158"/>
        <v>0</v>
      </c>
      <c r="K1362" s="526"/>
      <c r="L1362" s="540"/>
      <c r="M1362" s="540"/>
      <c r="N1362" s="540"/>
      <c r="O1362" s="540"/>
      <c r="P1362" s="540"/>
      <c r="Q1362" s="540"/>
      <c r="R1362" s="540"/>
      <c r="S1362" s="540"/>
      <c r="T1362" s="540"/>
      <c r="U1362" s="540"/>
      <c r="V1362" s="540"/>
      <c r="W1362" s="540"/>
      <c r="X1362" s="540"/>
      <c r="Y1362" s="540"/>
      <c r="Z1362" s="540"/>
      <c r="AA1362" s="540"/>
      <c r="AB1362" s="540"/>
      <c r="AC1362" s="540"/>
      <c r="AD1362" s="540"/>
      <c r="AE1362" s="540"/>
      <c r="AF1362" s="540"/>
      <c r="AG1362" s="540"/>
      <c r="AH1362" s="540"/>
      <c r="AI1362" s="540"/>
      <c r="AJ1362" s="540"/>
      <c r="AK1362" s="540"/>
      <c r="AL1362" s="540"/>
      <c r="AM1362" s="540"/>
      <c r="AN1362" s="540"/>
      <c r="AO1362" s="540"/>
      <c r="AP1362" s="540"/>
      <c r="AQ1362" s="540"/>
      <c r="AR1362" s="540"/>
      <c r="AS1362" s="540"/>
      <c r="AT1362" s="540"/>
      <c r="AU1362" s="540"/>
      <c r="AV1362" s="540"/>
      <c r="AW1362" s="540"/>
      <c r="AX1362" s="540"/>
      <c r="AY1362" s="540"/>
      <c r="AZ1362" s="540"/>
      <c r="BA1362" s="540"/>
      <c r="BB1362" s="540"/>
      <c r="BC1362" s="540"/>
      <c r="BD1362" s="540"/>
      <c r="BE1362" s="540"/>
      <c r="BF1362" s="540"/>
      <c r="BG1362" s="540"/>
      <c r="BH1362" s="540"/>
      <c r="BI1362" s="540"/>
      <c r="BJ1362" s="540"/>
      <c r="BK1362" s="540"/>
      <c r="BL1362" s="540"/>
      <c r="BM1362" s="540"/>
      <c r="BN1362" s="540"/>
      <c r="BO1362" s="540"/>
      <c r="BP1362" s="540"/>
      <c r="BQ1362" s="540"/>
      <c r="BR1362" s="540"/>
      <c r="BS1362" s="540"/>
      <c r="BT1362" s="540"/>
      <c r="BU1362" s="540"/>
      <c r="BV1362" s="540"/>
      <c r="BW1362" s="540"/>
      <c r="BX1362" s="540"/>
      <c r="BY1362" s="540"/>
      <c r="BZ1362" s="540"/>
      <c r="CA1362" s="540"/>
      <c r="CB1362" s="540"/>
      <c r="CC1362" s="540"/>
      <c r="CD1362" s="540"/>
      <c r="CE1362" s="540"/>
      <c r="CF1362" s="540"/>
      <c r="CG1362" s="540"/>
      <c r="CH1362" s="540"/>
      <c r="CI1362" s="540"/>
      <c r="CJ1362" s="540"/>
      <c r="CK1362" s="540"/>
      <c r="CL1362" s="540"/>
      <c r="CM1362" s="540"/>
      <c r="CN1362" s="540"/>
      <c r="CO1362" s="540"/>
      <c r="CP1362" s="540"/>
      <c r="CQ1362" s="540"/>
      <c r="CR1362" s="540"/>
      <c r="CS1362" s="540"/>
      <c r="CT1362" s="540"/>
      <c r="CU1362" s="540"/>
      <c r="CV1362" s="540"/>
      <c r="CW1362" s="540"/>
      <c r="CX1362" s="540"/>
      <c r="CY1362" s="540"/>
      <c r="CZ1362" s="540"/>
      <c r="DA1362" s="540"/>
      <c r="DB1362" s="540"/>
      <c r="DC1362" s="540"/>
      <c r="DD1362" s="540"/>
      <c r="DE1362" s="540"/>
      <c r="DF1362" s="540"/>
    </row>
    <row r="1363" spans="8:110">
      <c r="H1363" s="524">
        <f t="shared" si="158"/>
        <v>0</v>
      </c>
      <c r="K1363" s="526"/>
      <c r="L1363" s="540"/>
      <c r="M1363" s="540"/>
      <c r="N1363" s="540"/>
      <c r="O1363" s="540"/>
      <c r="P1363" s="540"/>
      <c r="Q1363" s="540"/>
      <c r="R1363" s="540"/>
      <c r="S1363" s="540"/>
      <c r="T1363" s="540"/>
      <c r="U1363" s="540"/>
      <c r="V1363" s="540"/>
      <c r="W1363" s="540"/>
      <c r="X1363" s="540"/>
      <c r="Y1363" s="540"/>
      <c r="Z1363" s="540"/>
      <c r="AA1363" s="540"/>
      <c r="AB1363" s="540"/>
      <c r="AC1363" s="540"/>
      <c r="AD1363" s="540"/>
      <c r="AE1363" s="540"/>
      <c r="AF1363" s="540"/>
      <c r="AG1363" s="540"/>
      <c r="AH1363" s="540"/>
      <c r="AI1363" s="540"/>
      <c r="AJ1363" s="540"/>
      <c r="AK1363" s="540"/>
      <c r="AL1363" s="540"/>
      <c r="AM1363" s="540"/>
      <c r="AN1363" s="540"/>
      <c r="AO1363" s="540"/>
      <c r="AP1363" s="540"/>
      <c r="AQ1363" s="540"/>
      <c r="AR1363" s="540"/>
      <c r="AS1363" s="540"/>
      <c r="AT1363" s="540"/>
      <c r="AU1363" s="540"/>
      <c r="AV1363" s="540"/>
      <c r="AW1363" s="540"/>
      <c r="AX1363" s="540"/>
      <c r="AY1363" s="540"/>
      <c r="AZ1363" s="540"/>
      <c r="BA1363" s="540"/>
      <c r="BB1363" s="540"/>
      <c r="BC1363" s="540"/>
      <c r="BD1363" s="540"/>
      <c r="BE1363" s="540"/>
      <c r="BF1363" s="540"/>
      <c r="BG1363" s="540"/>
      <c r="BH1363" s="540"/>
      <c r="BI1363" s="540"/>
      <c r="BJ1363" s="540"/>
      <c r="BK1363" s="540"/>
      <c r="BL1363" s="540"/>
      <c r="BM1363" s="540"/>
      <c r="BN1363" s="540"/>
      <c r="BO1363" s="540"/>
      <c r="BP1363" s="540"/>
      <c r="BQ1363" s="540"/>
      <c r="BR1363" s="540"/>
      <c r="BS1363" s="540"/>
      <c r="BT1363" s="540"/>
      <c r="BU1363" s="540"/>
      <c r="BV1363" s="540"/>
      <c r="BW1363" s="540"/>
      <c r="BX1363" s="540"/>
      <c r="BY1363" s="540"/>
      <c r="BZ1363" s="540"/>
      <c r="CA1363" s="540"/>
      <c r="CB1363" s="540"/>
      <c r="CC1363" s="540"/>
      <c r="CD1363" s="540"/>
      <c r="CE1363" s="540"/>
      <c r="CF1363" s="540"/>
      <c r="CG1363" s="540"/>
      <c r="CH1363" s="540"/>
      <c r="CI1363" s="540"/>
      <c r="CJ1363" s="540"/>
      <c r="CK1363" s="540"/>
      <c r="CL1363" s="540"/>
      <c r="CM1363" s="540"/>
      <c r="CN1363" s="540"/>
      <c r="CO1363" s="540"/>
      <c r="CP1363" s="540"/>
      <c r="CQ1363" s="540"/>
      <c r="CR1363" s="540"/>
      <c r="CS1363" s="540"/>
      <c r="CT1363" s="540"/>
      <c r="CU1363" s="540"/>
      <c r="CV1363" s="540"/>
      <c r="CW1363" s="540"/>
      <c r="CX1363" s="540"/>
      <c r="CY1363" s="540"/>
      <c r="CZ1363" s="540"/>
      <c r="DA1363" s="540"/>
      <c r="DB1363" s="540"/>
      <c r="DC1363" s="540"/>
      <c r="DD1363" s="540"/>
      <c r="DE1363" s="540"/>
      <c r="DF1363" s="540"/>
    </row>
    <row r="1364" spans="8:110">
      <c r="H1364" s="524">
        <f t="shared" si="158"/>
        <v>0</v>
      </c>
      <c r="K1364" s="526"/>
      <c r="L1364" s="540"/>
      <c r="M1364" s="540"/>
      <c r="N1364" s="540"/>
      <c r="O1364" s="540"/>
      <c r="P1364" s="540"/>
      <c r="Q1364" s="540"/>
      <c r="R1364" s="540"/>
      <c r="S1364" s="540"/>
      <c r="T1364" s="540"/>
      <c r="U1364" s="540"/>
      <c r="V1364" s="540"/>
      <c r="W1364" s="540"/>
      <c r="X1364" s="540"/>
      <c r="Y1364" s="540"/>
      <c r="Z1364" s="540"/>
      <c r="AA1364" s="540"/>
      <c r="AB1364" s="540"/>
      <c r="AC1364" s="540"/>
      <c r="AD1364" s="540"/>
      <c r="AE1364" s="540"/>
      <c r="AF1364" s="540"/>
      <c r="AG1364" s="540"/>
      <c r="AH1364" s="540"/>
      <c r="AI1364" s="540"/>
      <c r="AJ1364" s="540"/>
      <c r="AK1364" s="540"/>
      <c r="AL1364" s="540"/>
      <c r="AM1364" s="540"/>
      <c r="AN1364" s="540"/>
      <c r="AO1364" s="540"/>
      <c r="AP1364" s="540"/>
      <c r="AQ1364" s="540"/>
      <c r="AR1364" s="540"/>
      <c r="AS1364" s="540"/>
      <c r="AT1364" s="540"/>
      <c r="AU1364" s="540"/>
      <c r="AV1364" s="540"/>
      <c r="AW1364" s="540"/>
      <c r="AX1364" s="540"/>
      <c r="AY1364" s="540"/>
      <c r="AZ1364" s="540"/>
      <c r="BA1364" s="540"/>
      <c r="BB1364" s="540"/>
      <c r="BC1364" s="540"/>
      <c r="BD1364" s="540"/>
      <c r="BE1364" s="540"/>
      <c r="BF1364" s="540"/>
      <c r="BG1364" s="540"/>
      <c r="BH1364" s="540"/>
      <c r="BI1364" s="540"/>
      <c r="BJ1364" s="540"/>
      <c r="BK1364" s="540"/>
      <c r="BL1364" s="540"/>
      <c r="BM1364" s="540"/>
      <c r="BN1364" s="540"/>
      <c r="BO1364" s="540"/>
      <c r="BP1364" s="540"/>
      <c r="BQ1364" s="540"/>
      <c r="BR1364" s="540"/>
      <c r="BS1364" s="540"/>
      <c r="BT1364" s="540"/>
      <c r="BU1364" s="540"/>
      <c r="BV1364" s="540"/>
      <c r="BW1364" s="540"/>
      <c r="BX1364" s="540"/>
      <c r="BY1364" s="540"/>
      <c r="BZ1364" s="540"/>
      <c r="CA1364" s="540"/>
      <c r="CB1364" s="540"/>
      <c r="CC1364" s="540"/>
      <c r="CD1364" s="540"/>
      <c r="CE1364" s="540"/>
      <c r="CF1364" s="540"/>
      <c r="CG1364" s="540"/>
      <c r="CH1364" s="540"/>
      <c r="CI1364" s="540"/>
      <c r="CJ1364" s="540"/>
      <c r="CK1364" s="540"/>
      <c r="CL1364" s="540"/>
      <c r="CM1364" s="540"/>
      <c r="CN1364" s="540"/>
      <c r="CO1364" s="540"/>
      <c r="CP1364" s="540"/>
      <c r="CQ1364" s="540"/>
      <c r="CR1364" s="540"/>
      <c r="CS1364" s="540"/>
      <c r="CT1364" s="540"/>
      <c r="CU1364" s="540"/>
      <c r="CV1364" s="540"/>
      <c r="CW1364" s="540"/>
      <c r="CX1364" s="540"/>
      <c r="CY1364" s="540"/>
      <c r="CZ1364" s="540"/>
      <c r="DA1364" s="540"/>
      <c r="DB1364" s="540"/>
      <c r="DC1364" s="540"/>
      <c r="DD1364" s="540"/>
      <c r="DE1364" s="540"/>
      <c r="DF1364" s="540"/>
    </row>
    <row r="1365" spans="8:110">
      <c r="H1365" s="524">
        <f t="shared" si="158"/>
        <v>0</v>
      </c>
      <c r="K1365" s="526"/>
      <c r="L1365" s="540"/>
      <c r="M1365" s="540"/>
      <c r="N1365" s="540"/>
      <c r="O1365" s="540"/>
      <c r="P1365" s="540"/>
      <c r="Q1365" s="540"/>
      <c r="R1365" s="540"/>
      <c r="S1365" s="540"/>
      <c r="T1365" s="540"/>
      <c r="U1365" s="540"/>
      <c r="V1365" s="540"/>
      <c r="W1365" s="540"/>
      <c r="X1365" s="540"/>
      <c r="Y1365" s="540"/>
      <c r="Z1365" s="540"/>
      <c r="AA1365" s="540"/>
      <c r="AB1365" s="540"/>
      <c r="AC1365" s="540"/>
      <c r="AD1365" s="540"/>
      <c r="AE1365" s="540"/>
      <c r="AF1365" s="540"/>
      <c r="AG1365" s="540"/>
      <c r="AH1365" s="540"/>
      <c r="AI1365" s="540"/>
      <c r="AJ1365" s="540"/>
      <c r="AK1365" s="540"/>
      <c r="AL1365" s="540"/>
      <c r="AM1365" s="540"/>
      <c r="AN1365" s="540"/>
      <c r="AO1365" s="540"/>
      <c r="AP1365" s="540"/>
      <c r="AQ1365" s="540"/>
      <c r="AR1365" s="540"/>
      <c r="AS1365" s="540"/>
      <c r="AT1365" s="540"/>
      <c r="AU1365" s="540"/>
      <c r="AV1365" s="540"/>
      <c r="AW1365" s="540"/>
      <c r="AX1365" s="540"/>
      <c r="AY1365" s="540"/>
      <c r="AZ1365" s="540"/>
      <c r="BA1365" s="540"/>
      <c r="BB1365" s="540"/>
      <c r="BC1365" s="540"/>
      <c r="BD1365" s="540"/>
      <c r="BE1365" s="540"/>
      <c r="BF1365" s="540"/>
      <c r="BG1365" s="540"/>
      <c r="BH1365" s="540"/>
      <c r="BI1365" s="540"/>
      <c r="BJ1365" s="540"/>
      <c r="BK1365" s="540"/>
      <c r="BL1365" s="540"/>
      <c r="BM1365" s="540"/>
      <c r="BN1365" s="540"/>
      <c r="BO1365" s="540"/>
      <c r="BP1365" s="540"/>
      <c r="BQ1365" s="540"/>
      <c r="BR1365" s="540"/>
      <c r="BS1365" s="540"/>
      <c r="BT1365" s="540"/>
      <c r="BU1365" s="540"/>
      <c r="BV1365" s="540"/>
      <c r="BW1365" s="540"/>
      <c r="BX1365" s="540"/>
      <c r="BY1365" s="540"/>
      <c r="BZ1365" s="540"/>
      <c r="CA1365" s="540"/>
      <c r="CB1365" s="540"/>
      <c r="CC1365" s="540"/>
      <c r="CD1365" s="540"/>
      <c r="CE1365" s="540"/>
      <c r="CF1365" s="540"/>
      <c r="CG1365" s="540"/>
      <c r="CH1365" s="540"/>
      <c r="CI1365" s="540"/>
      <c r="CJ1365" s="540"/>
      <c r="CK1365" s="540"/>
      <c r="CL1365" s="540"/>
      <c r="CM1365" s="540"/>
      <c r="CN1365" s="540"/>
      <c r="CO1365" s="540"/>
      <c r="CP1365" s="540"/>
      <c r="CQ1365" s="540"/>
      <c r="CR1365" s="540"/>
      <c r="CS1365" s="540"/>
      <c r="CT1365" s="540"/>
      <c r="CU1365" s="540"/>
      <c r="CV1365" s="540"/>
      <c r="CW1365" s="540"/>
      <c r="CX1365" s="540"/>
      <c r="CY1365" s="540"/>
      <c r="CZ1365" s="540"/>
      <c r="DA1365" s="540"/>
      <c r="DB1365" s="540"/>
      <c r="DC1365" s="540"/>
      <c r="DD1365" s="540"/>
      <c r="DE1365" s="540"/>
      <c r="DF1365" s="540"/>
    </row>
    <row r="1366" spans="8:110">
      <c r="H1366" s="524">
        <f t="shared" si="158"/>
        <v>0</v>
      </c>
      <c r="K1366" s="526"/>
      <c r="L1366" s="540"/>
      <c r="M1366" s="540"/>
      <c r="N1366" s="540"/>
      <c r="O1366" s="540"/>
      <c r="P1366" s="540"/>
      <c r="Q1366" s="540"/>
      <c r="R1366" s="540"/>
      <c r="S1366" s="540"/>
      <c r="T1366" s="540"/>
      <c r="U1366" s="540"/>
      <c r="V1366" s="540"/>
      <c r="W1366" s="540"/>
      <c r="X1366" s="540"/>
      <c r="Y1366" s="540"/>
      <c r="Z1366" s="540"/>
      <c r="AA1366" s="540"/>
      <c r="AB1366" s="540"/>
      <c r="AC1366" s="540"/>
      <c r="AD1366" s="540"/>
      <c r="AE1366" s="540"/>
      <c r="AF1366" s="540"/>
      <c r="AG1366" s="540"/>
      <c r="AH1366" s="540"/>
      <c r="AI1366" s="540"/>
      <c r="AJ1366" s="540"/>
      <c r="AK1366" s="540"/>
      <c r="AL1366" s="540"/>
      <c r="AM1366" s="540"/>
      <c r="AN1366" s="540"/>
      <c r="AO1366" s="540"/>
      <c r="AP1366" s="540"/>
      <c r="AQ1366" s="540"/>
      <c r="AR1366" s="540"/>
      <c r="AS1366" s="540"/>
      <c r="AT1366" s="540"/>
      <c r="AU1366" s="540"/>
      <c r="AV1366" s="540"/>
      <c r="AW1366" s="540"/>
      <c r="AX1366" s="540"/>
      <c r="AY1366" s="540"/>
      <c r="AZ1366" s="540"/>
      <c r="BA1366" s="540"/>
      <c r="BB1366" s="540"/>
      <c r="BC1366" s="540"/>
      <c r="BD1366" s="540"/>
      <c r="BE1366" s="540"/>
      <c r="BF1366" s="540"/>
      <c r="BG1366" s="540"/>
      <c r="BH1366" s="540"/>
      <c r="BI1366" s="540"/>
      <c r="BJ1366" s="540"/>
      <c r="BK1366" s="540"/>
      <c r="BL1366" s="540"/>
      <c r="BM1366" s="540"/>
      <c r="BN1366" s="540"/>
      <c r="BO1366" s="540"/>
      <c r="BP1366" s="540"/>
      <c r="BQ1366" s="540"/>
      <c r="BR1366" s="540"/>
      <c r="BS1366" s="540"/>
      <c r="BT1366" s="540"/>
      <c r="BU1366" s="540"/>
      <c r="BV1366" s="540"/>
      <c r="BW1366" s="540"/>
      <c r="BX1366" s="540"/>
      <c r="BY1366" s="540"/>
      <c r="BZ1366" s="540"/>
      <c r="CA1366" s="540"/>
      <c r="CB1366" s="540"/>
      <c r="CC1366" s="540"/>
      <c r="CD1366" s="540"/>
      <c r="CE1366" s="540"/>
      <c r="CF1366" s="540"/>
      <c r="CG1366" s="540"/>
      <c r="CH1366" s="540"/>
      <c r="CI1366" s="540"/>
      <c r="CJ1366" s="540"/>
      <c r="CK1366" s="540"/>
      <c r="CL1366" s="540"/>
      <c r="CM1366" s="540"/>
      <c r="CN1366" s="540"/>
      <c r="CO1366" s="540"/>
      <c r="CP1366" s="540"/>
      <c r="CQ1366" s="540"/>
      <c r="CR1366" s="540"/>
      <c r="CS1366" s="540"/>
      <c r="CT1366" s="540"/>
      <c r="CU1366" s="540"/>
      <c r="CV1366" s="540"/>
      <c r="CW1366" s="540"/>
      <c r="CX1366" s="540"/>
      <c r="CY1366" s="540"/>
      <c r="CZ1366" s="540"/>
      <c r="DA1366" s="540"/>
      <c r="DB1366" s="540"/>
      <c r="DC1366" s="540"/>
      <c r="DD1366" s="540"/>
      <c r="DE1366" s="540"/>
      <c r="DF1366" s="540"/>
    </row>
    <row r="1367" spans="8:110">
      <c r="H1367" s="524">
        <f t="shared" si="158"/>
        <v>0</v>
      </c>
      <c r="K1367" s="526"/>
      <c r="L1367" s="540"/>
      <c r="M1367" s="540"/>
      <c r="N1367" s="540"/>
      <c r="O1367" s="540"/>
      <c r="P1367" s="540"/>
      <c r="Q1367" s="540"/>
      <c r="R1367" s="540"/>
      <c r="S1367" s="540"/>
      <c r="T1367" s="540"/>
      <c r="U1367" s="540"/>
      <c r="V1367" s="540"/>
      <c r="W1367" s="540"/>
      <c r="X1367" s="540"/>
      <c r="Y1367" s="540"/>
      <c r="Z1367" s="540"/>
      <c r="AA1367" s="540"/>
      <c r="AB1367" s="540"/>
      <c r="AC1367" s="540"/>
      <c r="AD1367" s="540"/>
      <c r="AE1367" s="540"/>
      <c r="AF1367" s="540"/>
      <c r="AG1367" s="540"/>
      <c r="AH1367" s="540"/>
      <c r="AI1367" s="540"/>
      <c r="AJ1367" s="540"/>
      <c r="AK1367" s="540"/>
      <c r="AL1367" s="540"/>
      <c r="AM1367" s="540"/>
      <c r="AN1367" s="540"/>
      <c r="AO1367" s="540"/>
      <c r="AP1367" s="540"/>
      <c r="AQ1367" s="540"/>
      <c r="AR1367" s="540"/>
      <c r="AS1367" s="540"/>
      <c r="AT1367" s="540"/>
      <c r="AU1367" s="540"/>
      <c r="AV1367" s="540"/>
      <c r="AW1367" s="540"/>
      <c r="AX1367" s="540"/>
      <c r="AY1367" s="540"/>
      <c r="AZ1367" s="540"/>
      <c r="BA1367" s="540"/>
      <c r="BB1367" s="540"/>
      <c r="BC1367" s="540"/>
      <c r="BD1367" s="540"/>
      <c r="BE1367" s="540"/>
      <c r="BF1367" s="540"/>
      <c r="BG1367" s="540"/>
      <c r="BH1367" s="540"/>
      <c r="BI1367" s="540"/>
      <c r="BJ1367" s="540"/>
      <c r="BK1367" s="540"/>
      <c r="BL1367" s="540"/>
      <c r="BM1367" s="540"/>
      <c r="BN1367" s="540"/>
      <c r="BO1367" s="540"/>
      <c r="BP1367" s="540"/>
      <c r="BQ1367" s="540"/>
      <c r="BR1367" s="540"/>
      <c r="BS1367" s="540"/>
      <c r="BT1367" s="540"/>
      <c r="BU1367" s="540"/>
      <c r="BV1367" s="540"/>
      <c r="BW1367" s="540"/>
      <c r="BX1367" s="540"/>
      <c r="BY1367" s="540"/>
      <c r="BZ1367" s="540"/>
      <c r="CA1367" s="540"/>
      <c r="CB1367" s="540"/>
      <c r="CC1367" s="540"/>
      <c r="CD1367" s="540"/>
      <c r="CE1367" s="540"/>
      <c r="CF1367" s="540"/>
      <c r="CG1367" s="540"/>
      <c r="CH1367" s="540"/>
      <c r="CI1367" s="540"/>
      <c r="CJ1367" s="540"/>
      <c r="CK1367" s="540"/>
      <c r="CL1367" s="540"/>
      <c r="CM1367" s="540"/>
      <c r="CN1367" s="540"/>
      <c r="CO1367" s="540"/>
      <c r="CP1367" s="540"/>
      <c r="CQ1367" s="540"/>
      <c r="CR1367" s="540"/>
      <c r="CS1367" s="540"/>
      <c r="CT1367" s="540"/>
      <c r="CU1367" s="540"/>
      <c r="CV1367" s="540"/>
      <c r="CW1367" s="540"/>
      <c r="CX1367" s="540"/>
      <c r="CY1367" s="540"/>
      <c r="CZ1367" s="540"/>
      <c r="DA1367" s="540"/>
      <c r="DB1367" s="540"/>
      <c r="DC1367" s="540"/>
      <c r="DD1367" s="540"/>
      <c r="DE1367" s="540"/>
      <c r="DF1367" s="540"/>
    </row>
    <row r="1368" spans="8:110">
      <c r="H1368" s="524">
        <f t="shared" si="158"/>
        <v>0</v>
      </c>
      <c r="K1368" s="526"/>
      <c r="L1368" s="540"/>
      <c r="M1368" s="540"/>
      <c r="N1368" s="540"/>
      <c r="O1368" s="540"/>
      <c r="P1368" s="540"/>
      <c r="Q1368" s="540"/>
      <c r="R1368" s="540"/>
      <c r="S1368" s="540"/>
      <c r="T1368" s="540"/>
      <c r="U1368" s="540"/>
      <c r="V1368" s="540"/>
      <c r="W1368" s="540"/>
      <c r="X1368" s="540"/>
      <c r="Y1368" s="540"/>
      <c r="Z1368" s="540"/>
      <c r="AA1368" s="540"/>
      <c r="AB1368" s="540"/>
      <c r="AC1368" s="540"/>
      <c r="AD1368" s="540"/>
      <c r="AE1368" s="540"/>
      <c r="AF1368" s="540"/>
      <c r="AG1368" s="540"/>
      <c r="AH1368" s="540"/>
      <c r="AI1368" s="540"/>
      <c r="AJ1368" s="540"/>
      <c r="AK1368" s="540"/>
      <c r="AL1368" s="540"/>
      <c r="AM1368" s="540"/>
      <c r="AN1368" s="540"/>
      <c r="AO1368" s="540"/>
      <c r="AP1368" s="540"/>
      <c r="AQ1368" s="540"/>
      <c r="AR1368" s="540"/>
      <c r="AS1368" s="540"/>
      <c r="AT1368" s="540"/>
      <c r="AU1368" s="540"/>
      <c r="AV1368" s="540"/>
      <c r="AW1368" s="540"/>
      <c r="AX1368" s="540"/>
      <c r="AY1368" s="540"/>
      <c r="AZ1368" s="540"/>
      <c r="BA1368" s="540"/>
      <c r="BB1368" s="540"/>
      <c r="BC1368" s="540"/>
      <c r="BD1368" s="540"/>
      <c r="BE1368" s="540"/>
      <c r="BF1368" s="540"/>
      <c r="BG1368" s="540"/>
      <c r="BH1368" s="540"/>
      <c r="BI1368" s="540"/>
      <c r="BJ1368" s="540"/>
      <c r="BK1368" s="540"/>
      <c r="BL1368" s="540"/>
      <c r="BM1368" s="540"/>
      <c r="BN1368" s="540"/>
      <c r="BO1368" s="540"/>
      <c r="BP1368" s="540"/>
      <c r="BQ1368" s="540"/>
      <c r="BR1368" s="540"/>
      <c r="BS1368" s="540"/>
      <c r="BT1368" s="540"/>
      <c r="BU1368" s="540"/>
      <c r="BV1368" s="540"/>
      <c r="BW1368" s="540"/>
      <c r="BX1368" s="540"/>
      <c r="BY1368" s="540"/>
      <c r="BZ1368" s="540"/>
      <c r="CA1368" s="540"/>
      <c r="CB1368" s="540"/>
      <c r="CC1368" s="540"/>
      <c r="CD1368" s="540"/>
      <c r="CE1368" s="540"/>
      <c r="CF1368" s="540"/>
      <c r="CG1368" s="540"/>
      <c r="CH1368" s="540"/>
      <c r="CI1368" s="540"/>
      <c r="CJ1368" s="540"/>
      <c r="CK1368" s="540"/>
      <c r="CL1368" s="540"/>
      <c r="CM1368" s="540"/>
      <c r="CN1368" s="540"/>
      <c r="CO1368" s="540"/>
      <c r="CP1368" s="540"/>
      <c r="CQ1368" s="540"/>
      <c r="CR1368" s="540"/>
      <c r="CS1368" s="540"/>
      <c r="CT1368" s="540"/>
      <c r="CU1368" s="540"/>
      <c r="CV1368" s="540"/>
      <c r="CW1368" s="540"/>
      <c r="CX1368" s="540"/>
      <c r="CY1368" s="540"/>
      <c r="CZ1368" s="540"/>
      <c r="DA1368" s="540"/>
      <c r="DB1368" s="540"/>
      <c r="DC1368" s="540"/>
      <c r="DD1368" s="540"/>
      <c r="DE1368" s="540"/>
      <c r="DF1368" s="540"/>
    </row>
    <row r="1369" spans="8:110">
      <c r="H1369" s="524">
        <f t="shared" si="158"/>
        <v>0</v>
      </c>
      <c r="K1369" s="526"/>
      <c r="L1369" s="540"/>
      <c r="M1369" s="540"/>
      <c r="N1369" s="540"/>
      <c r="O1369" s="540"/>
      <c r="P1369" s="540"/>
      <c r="Q1369" s="540"/>
      <c r="R1369" s="540"/>
      <c r="S1369" s="540"/>
      <c r="T1369" s="540"/>
      <c r="U1369" s="540"/>
      <c r="V1369" s="540"/>
      <c r="W1369" s="540"/>
      <c r="X1369" s="540"/>
      <c r="Y1369" s="540"/>
      <c r="Z1369" s="540"/>
      <c r="AA1369" s="540"/>
      <c r="AB1369" s="540"/>
      <c r="AC1369" s="540"/>
      <c r="AD1369" s="540"/>
      <c r="AE1369" s="540"/>
      <c r="AF1369" s="540"/>
      <c r="AG1369" s="540"/>
      <c r="AH1369" s="540"/>
      <c r="AI1369" s="540"/>
      <c r="AJ1369" s="540"/>
      <c r="AK1369" s="540"/>
      <c r="AL1369" s="540"/>
      <c r="AM1369" s="540"/>
      <c r="AN1369" s="540"/>
      <c r="AO1369" s="540"/>
      <c r="AP1369" s="540"/>
      <c r="AQ1369" s="540"/>
      <c r="AR1369" s="540"/>
      <c r="AS1369" s="540"/>
      <c r="AT1369" s="540"/>
      <c r="AU1369" s="540"/>
      <c r="AV1369" s="540"/>
      <c r="AW1369" s="540"/>
      <c r="AX1369" s="540"/>
      <c r="AY1369" s="540"/>
      <c r="AZ1369" s="540"/>
      <c r="BA1369" s="540"/>
      <c r="BB1369" s="540"/>
      <c r="BC1369" s="540"/>
      <c r="BD1369" s="540"/>
      <c r="BE1369" s="540"/>
      <c r="BF1369" s="540"/>
      <c r="BG1369" s="540"/>
      <c r="BH1369" s="540"/>
      <c r="BI1369" s="540"/>
      <c r="BJ1369" s="540"/>
      <c r="BK1369" s="540"/>
      <c r="BL1369" s="540"/>
      <c r="BM1369" s="540"/>
      <c r="BN1369" s="540"/>
      <c r="BO1369" s="540"/>
      <c r="BP1369" s="540"/>
      <c r="BQ1369" s="540"/>
      <c r="BR1369" s="540"/>
      <c r="BS1369" s="540"/>
      <c r="BT1369" s="540"/>
      <c r="BU1369" s="540"/>
      <c r="BV1369" s="540"/>
      <c r="BW1369" s="540"/>
      <c r="BX1369" s="540"/>
      <c r="BY1369" s="540"/>
      <c r="BZ1369" s="540"/>
      <c r="CA1369" s="540"/>
      <c r="CB1369" s="540"/>
      <c r="CC1369" s="540"/>
      <c r="CD1369" s="540"/>
      <c r="CE1369" s="540"/>
      <c r="CF1369" s="540"/>
      <c r="CG1369" s="540"/>
      <c r="CH1369" s="540"/>
      <c r="CI1369" s="540"/>
      <c r="CJ1369" s="540"/>
      <c r="CK1369" s="540"/>
      <c r="CL1369" s="540"/>
      <c r="CM1369" s="540"/>
      <c r="CN1369" s="540"/>
      <c r="CO1369" s="540"/>
      <c r="CP1369" s="540"/>
      <c r="CQ1369" s="540"/>
      <c r="CR1369" s="540"/>
      <c r="CS1369" s="540"/>
      <c r="CT1369" s="540"/>
      <c r="CU1369" s="540"/>
      <c r="CV1369" s="540"/>
      <c r="CW1369" s="540"/>
      <c r="CX1369" s="540"/>
      <c r="CY1369" s="540"/>
      <c r="CZ1369" s="540"/>
      <c r="DA1369" s="540"/>
      <c r="DB1369" s="540"/>
      <c r="DC1369" s="540"/>
      <c r="DD1369" s="540"/>
      <c r="DE1369" s="540"/>
      <c r="DF1369" s="540"/>
    </row>
    <row r="1370" spans="8:110">
      <c r="H1370" s="524">
        <f t="shared" si="158"/>
        <v>0</v>
      </c>
      <c r="K1370" s="526"/>
      <c r="L1370" s="540"/>
      <c r="M1370" s="540"/>
      <c r="N1370" s="540"/>
      <c r="O1370" s="540"/>
      <c r="P1370" s="540"/>
      <c r="Q1370" s="540"/>
      <c r="R1370" s="540"/>
      <c r="S1370" s="540"/>
      <c r="T1370" s="540"/>
      <c r="U1370" s="540"/>
      <c r="V1370" s="540"/>
      <c r="W1370" s="540"/>
      <c r="X1370" s="540"/>
      <c r="Y1370" s="540"/>
      <c r="Z1370" s="540"/>
      <c r="AA1370" s="540"/>
      <c r="AB1370" s="540"/>
      <c r="AC1370" s="540"/>
      <c r="AD1370" s="540"/>
      <c r="AE1370" s="540"/>
      <c r="AF1370" s="540"/>
      <c r="AG1370" s="540"/>
      <c r="AH1370" s="540"/>
      <c r="AI1370" s="540"/>
      <c r="AJ1370" s="540"/>
      <c r="AK1370" s="540"/>
      <c r="AL1370" s="540"/>
      <c r="AM1370" s="540"/>
      <c r="AN1370" s="540"/>
      <c r="AO1370" s="540"/>
      <c r="AP1370" s="540"/>
      <c r="AQ1370" s="540"/>
      <c r="AR1370" s="540"/>
      <c r="AS1370" s="540"/>
      <c r="AT1370" s="540"/>
      <c r="AU1370" s="540"/>
      <c r="AV1370" s="540"/>
      <c r="AW1370" s="540"/>
      <c r="AX1370" s="540"/>
      <c r="AY1370" s="540"/>
      <c r="AZ1370" s="540"/>
      <c r="BA1370" s="540"/>
      <c r="BB1370" s="540"/>
      <c r="BC1370" s="540"/>
      <c r="BD1370" s="540"/>
      <c r="BE1370" s="540"/>
      <c r="BF1370" s="540"/>
      <c r="BG1370" s="540"/>
      <c r="BH1370" s="540"/>
      <c r="BI1370" s="540"/>
      <c r="BJ1370" s="540"/>
      <c r="BK1370" s="540"/>
      <c r="BL1370" s="540"/>
      <c r="BM1370" s="540"/>
      <c r="BN1370" s="540"/>
      <c r="BO1370" s="540"/>
      <c r="BP1370" s="540"/>
      <c r="BQ1370" s="540"/>
      <c r="BR1370" s="540"/>
      <c r="BS1370" s="540"/>
      <c r="BT1370" s="540"/>
      <c r="BU1370" s="540"/>
      <c r="BV1370" s="540"/>
      <c r="BW1370" s="540"/>
      <c r="BX1370" s="540"/>
      <c r="BY1370" s="540"/>
      <c r="BZ1370" s="540"/>
      <c r="CA1370" s="540"/>
      <c r="CB1370" s="540"/>
      <c r="CC1370" s="540"/>
      <c r="CD1370" s="540"/>
      <c r="CE1370" s="540"/>
      <c r="CF1370" s="540"/>
      <c r="CG1370" s="540"/>
      <c r="CH1370" s="540"/>
      <c r="CI1370" s="540"/>
      <c r="CJ1370" s="540"/>
      <c r="CK1370" s="540"/>
      <c r="CL1370" s="540"/>
      <c r="CM1370" s="540"/>
      <c r="CN1370" s="540"/>
      <c r="CO1370" s="540"/>
      <c r="CP1370" s="540"/>
      <c r="CQ1370" s="540"/>
      <c r="CR1370" s="540"/>
      <c r="CS1370" s="540"/>
      <c r="CT1370" s="540"/>
      <c r="CU1370" s="540"/>
      <c r="CV1370" s="540"/>
      <c r="CW1370" s="540"/>
      <c r="CX1370" s="540"/>
      <c r="CY1370" s="540"/>
      <c r="CZ1370" s="540"/>
      <c r="DA1370" s="540"/>
      <c r="DB1370" s="540"/>
      <c r="DC1370" s="540"/>
      <c r="DD1370" s="540"/>
      <c r="DE1370" s="540"/>
      <c r="DF1370" s="540"/>
    </row>
    <row r="1371" spans="8:110">
      <c r="H1371" s="524">
        <f t="shared" si="158"/>
        <v>0</v>
      </c>
      <c r="K1371" s="526"/>
      <c r="L1371" s="540"/>
      <c r="M1371" s="540"/>
      <c r="N1371" s="540"/>
      <c r="O1371" s="540"/>
      <c r="P1371" s="540"/>
      <c r="Q1371" s="540"/>
      <c r="R1371" s="540"/>
      <c r="S1371" s="540"/>
      <c r="T1371" s="540"/>
      <c r="U1371" s="540"/>
      <c r="V1371" s="540"/>
      <c r="W1371" s="540"/>
      <c r="X1371" s="540"/>
      <c r="Y1371" s="540"/>
      <c r="Z1371" s="540"/>
      <c r="AA1371" s="540"/>
      <c r="AB1371" s="540"/>
      <c r="AC1371" s="540"/>
      <c r="AD1371" s="540"/>
      <c r="AE1371" s="540"/>
      <c r="AF1371" s="540"/>
      <c r="AG1371" s="540"/>
      <c r="AH1371" s="540"/>
      <c r="AI1371" s="540"/>
      <c r="AJ1371" s="540"/>
      <c r="AK1371" s="540"/>
      <c r="AL1371" s="540"/>
      <c r="AM1371" s="540"/>
      <c r="AN1371" s="540"/>
      <c r="AO1371" s="540"/>
      <c r="AP1371" s="540"/>
      <c r="AQ1371" s="540"/>
      <c r="AR1371" s="540"/>
      <c r="AS1371" s="540"/>
      <c r="AT1371" s="540"/>
      <c r="AU1371" s="540"/>
      <c r="AV1371" s="540"/>
      <c r="AW1371" s="540"/>
      <c r="AX1371" s="540"/>
      <c r="AY1371" s="540"/>
      <c r="AZ1371" s="540"/>
      <c r="BA1371" s="540"/>
      <c r="BB1371" s="540"/>
      <c r="BC1371" s="540"/>
      <c r="BD1371" s="540"/>
      <c r="BE1371" s="540"/>
      <c r="BF1371" s="540"/>
      <c r="BG1371" s="540"/>
      <c r="BH1371" s="540"/>
      <c r="BI1371" s="540"/>
      <c r="BJ1371" s="540"/>
      <c r="BK1371" s="540"/>
      <c r="BL1371" s="540"/>
      <c r="BM1371" s="540"/>
      <c r="BN1371" s="540"/>
      <c r="BO1371" s="540"/>
      <c r="BP1371" s="540"/>
      <c r="BQ1371" s="540"/>
      <c r="BR1371" s="540"/>
      <c r="BS1371" s="540"/>
      <c r="BT1371" s="540"/>
      <c r="BU1371" s="540"/>
      <c r="BV1371" s="540"/>
      <c r="BW1371" s="540"/>
      <c r="BX1371" s="540"/>
      <c r="BY1371" s="540"/>
      <c r="BZ1371" s="540"/>
      <c r="CA1371" s="540"/>
      <c r="CB1371" s="540"/>
      <c r="CC1371" s="540"/>
      <c r="CD1371" s="540"/>
      <c r="CE1371" s="540"/>
      <c r="CF1371" s="540"/>
      <c r="CG1371" s="540"/>
      <c r="CH1371" s="540"/>
      <c r="CI1371" s="540"/>
      <c r="CJ1371" s="540"/>
      <c r="CK1371" s="540"/>
      <c r="CL1371" s="540"/>
      <c r="CM1371" s="540"/>
      <c r="CN1371" s="540"/>
      <c r="CO1371" s="540"/>
      <c r="CP1371" s="540"/>
      <c r="CQ1371" s="540"/>
      <c r="CR1371" s="540"/>
      <c r="CS1371" s="540"/>
      <c r="CT1371" s="540"/>
      <c r="CU1371" s="540"/>
      <c r="CV1371" s="540"/>
      <c r="CW1371" s="540"/>
      <c r="CX1371" s="540"/>
      <c r="CY1371" s="540"/>
      <c r="CZ1371" s="540"/>
      <c r="DA1371" s="540"/>
      <c r="DB1371" s="540"/>
      <c r="DC1371" s="540"/>
      <c r="DD1371" s="540"/>
      <c r="DE1371" s="540"/>
      <c r="DF1371" s="540"/>
    </row>
    <row r="1372" spans="8:110">
      <c r="H1372" s="524">
        <f t="shared" si="158"/>
        <v>0</v>
      </c>
      <c r="K1372" s="526"/>
      <c r="L1372" s="540"/>
      <c r="M1372" s="540"/>
      <c r="N1372" s="540"/>
      <c r="O1372" s="540"/>
      <c r="P1372" s="540"/>
      <c r="Q1372" s="540"/>
      <c r="R1372" s="540"/>
      <c r="S1372" s="540"/>
      <c r="T1372" s="540"/>
      <c r="U1372" s="540"/>
      <c r="V1372" s="540"/>
      <c r="W1372" s="540"/>
      <c r="X1372" s="540"/>
      <c r="Y1372" s="540"/>
      <c r="Z1372" s="540"/>
      <c r="AA1372" s="540"/>
      <c r="AB1372" s="540"/>
      <c r="AC1372" s="540"/>
      <c r="AD1372" s="540"/>
      <c r="AE1372" s="540"/>
      <c r="AF1372" s="540"/>
      <c r="AG1372" s="540"/>
      <c r="AH1372" s="540"/>
      <c r="AI1372" s="540"/>
      <c r="AJ1372" s="540"/>
      <c r="AK1372" s="540"/>
      <c r="AL1372" s="540"/>
      <c r="AM1372" s="540"/>
      <c r="AN1372" s="540"/>
      <c r="AO1372" s="540"/>
      <c r="AP1372" s="540"/>
      <c r="AQ1372" s="540"/>
      <c r="AR1372" s="540"/>
      <c r="AS1372" s="540"/>
      <c r="AT1372" s="540"/>
      <c r="AU1372" s="540"/>
      <c r="AV1372" s="540"/>
      <c r="AW1372" s="540"/>
      <c r="AX1372" s="540"/>
      <c r="AY1372" s="540"/>
      <c r="AZ1372" s="540"/>
      <c r="BA1372" s="540"/>
      <c r="BB1372" s="540"/>
      <c r="BC1372" s="540"/>
      <c r="BD1372" s="540"/>
      <c r="BE1372" s="540"/>
      <c r="BF1372" s="540"/>
      <c r="BG1372" s="540"/>
      <c r="BH1372" s="540"/>
      <c r="BI1372" s="540"/>
      <c r="BJ1372" s="540"/>
      <c r="BK1372" s="540"/>
      <c r="BL1372" s="540"/>
      <c r="BM1372" s="540"/>
      <c r="BN1372" s="540"/>
      <c r="BO1372" s="540"/>
      <c r="BP1372" s="540"/>
      <c r="BQ1372" s="540"/>
      <c r="BR1372" s="540"/>
      <c r="BS1372" s="540"/>
      <c r="BT1372" s="540"/>
      <c r="BU1372" s="540"/>
      <c r="BV1372" s="540"/>
      <c r="BW1372" s="540"/>
      <c r="BX1372" s="540"/>
      <c r="BY1372" s="540"/>
      <c r="BZ1372" s="540"/>
      <c r="CA1372" s="540"/>
      <c r="CB1372" s="540"/>
      <c r="CC1372" s="540"/>
      <c r="CD1372" s="540"/>
      <c r="CE1372" s="540"/>
      <c r="CF1372" s="540"/>
      <c r="CG1372" s="540"/>
      <c r="CH1372" s="540"/>
      <c r="CI1372" s="540"/>
      <c r="CJ1372" s="540"/>
      <c r="CK1372" s="540"/>
      <c r="CL1372" s="540"/>
      <c r="CM1372" s="540"/>
      <c r="CN1372" s="540"/>
      <c r="CO1372" s="540"/>
      <c r="CP1372" s="540"/>
      <c r="CQ1372" s="540"/>
      <c r="CR1372" s="540"/>
      <c r="CS1372" s="540"/>
      <c r="CT1372" s="540"/>
      <c r="CU1372" s="540"/>
      <c r="CV1372" s="540"/>
      <c r="CW1372" s="540"/>
      <c r="CX1372" s="540"/>
      <c r="CY1372" s="540"/>
      <c r="CZ1372" s="540"/>
      <c r="DA1372" s="540"/>
      <c r="DB1372" s="540"/>
      <c r="DC1372" s="540"/>
      <c r="DD1372" s="540"/>
      <c r="DE1372" s="540"/>
      <c r="DF1372" s="540"/>
    </row>
    <row r="1373" spans="8:110">
      <c r="H1373" s="524">
        <f t="shared" si="158"/>
        <v>0</v>
      </c>
      <c r="K1373" s="526"/>
      <c r="L1373" s="540"/>
      <c r="M1373" s="540"/>
      <c r="N1373" s="540"/>
      <c r="O1373" s="540"/>
      <c r="P1373" s="540"/>
      <c r="Q1373" s="540"/>
      <c r="R1373" s="540"/>
      <c r="S1373" s="540"/>
      <c r="T1373" s="540"/>
      <c r="U1373" s="540"/>
      <c r="V1373" s="540"/>
      <c r="W1373" s="540"/>
      <c r="X1373" s="540"/>
      <c r="Y1373" s="540"/>
      <c r="Z1373" s="540"/>
      <c r="AA1373" s="540"/>
      <c r="AB1373" s="540"/>
      <c r="AC1373" s="540"/>
      <c r="AD1373" s="540"/>
      <c r="AE1373" s="540"/>
      <c r="AF1373" s="540"/>
      <c r="AG1373" s="540"/>
      <c r="AH1373" s="540"/>
      <c r="AI1373" s="540"/>
      <c r="AJ1373" s="540"/>
      <c r="AK1373" s="540"/>
      <c r="AL1373" s="540"/>
      <c r="AM1373" s="540"/>
      <c r="AN1373" s="540"/>
      <c r="AO1373" s="540"/>
      <c r="AP1373" s="540"/>
      <c r="AQ1373" s="540"/>
      <c r="AR1373" s="540"/>
      <c r="AS1373" s="540"/>
      <c r="AT1373" s="540"/>
      <c r="AU1373" s="540"/>
      <c r="AV1373" s="540"/>
      <c r="AW1373" s="540"/>
      <c r="AX1373" s="540"/>
      <c r="AY1373" s="540"/>
      <c r="AZ1373" s="540"/>
      <c r="BA1373" s="540"/>
      <c r="BB1373" s="540"/>
      <c r="BC1373" s="540"/>
      <c r="BD1373" s="540"/>
      <c r="BE1373" s="540"/>
      <c r="BF1373" s="540"/>
      <c r="BG1373" s="540"/>
      <c r="BH1373" s="540"/>
      <c r="BI1373" s="540"/>
      <c r="BJ1373" s="540"/>
      <c r="BK1373" s="540"/>
      <c r="BL1373" s="540"/>
      <c r="BM1373" s="540"/>
      <c r="BN1373" s="540"/>
      <c r="BO1373" s="540"/>
      <c r="BP1373" s="540"/>
      <c r="BQ1373" s="540"/>
      <c r="BR1373" s="540"/>
      <c r="BS1373" s="540"/>
      <c r="BT1373" s="540"/>
      <c r="BU1373" s="540"/>
      <c r="BV1373" s="540"/>
      <c r="BW1373" s="540"/>
      <c r="BX1373" s="540"/>
      <c r="BY1373" s="540"/>
      <c r="BZ1373" s="540"/>
      <c r="CA1373" s="540"/>
      <c r="CB1373" s="540"/>
      <c r="CC1373" s="540"/>
      <c r="CD1373" s="540"/>
      <c r="CE1373" s="540"/>
      <c r="CF1373" s="540"/>
      <c r="CG1373" s="540"/>
      <c r="CH1373" s="540"/>
      <c r="CI1373" s="540"/>
      <c r="CJ1373" s="540"/>
      <c r="CK1373" s="540"/>
      <c r="CL1373" s="540"/>
      <c r="CM1373" s="540"/>
      <c r="CN1373" s="540"/>
      <c r="CO1373" s="540"/>
      <c r="CP1373" s="540"/>
      <c r="CQ1373" s="540"/>
      <c r="CR1373" s="540"/>
      <c r="CS1373" s="540"/>
      <c r="CT1373" s="540"/>
      <c r="CU1373" s="540"/>
      <c r="CV1373" s="540"/>
      <c r="CW1373" s="540"/>
      <c r="CX1373" s="540"/>
      <c r="CY1373" s="540"/>
      <c r="CZ1373" s="540"/>
      <c r="DA1373" s="540"/>
      <c r="DB1373" s="540"/>
      <c r="DC1373" s="540"/>
      <c r="DD1373" s="540"/>
      <c r="DE1373" s="540"/>
      <c r="DF1373" s="540"/>
    </row>
    <row r="1374" spans="8:110">
      <c r="H1374" s="524">
        <f t="shared" si="158"/>
        <v>0</v>
      </c>
      <c r="K1374" s="526"/>
      <c r="L1374" s="540"/>
      <c r="M1374" s="540"/>
      <c r="N1374" s="540"/>
      <c r="O1374" s="540"/>
      <c r="P1374" s="540"/>
      <c r="Q1374" s="540"/>
      <c r="R1374" s="540"/>
      <c r="S1374" s="540"/>
      <c r="T1374" s="540"/>
      <c r="U1374" s="540"/>
      <c r="V1374" s="540"/>
      <c r="W1374" s="540"/>
      <c r="X1374" s="540"/>
      <c r="Y1374" s="540"/>
      <c r="Z1374" s="540"/>
      <c r="AA1374" s="540"/>
      <c r="AB1374" s="540"/>
      <c r="AC1374" s="540"/>
      <c r="AD1374" s="540"/>
      <c r="AE1374" s="540"/>
      <c r="AF1374" s="540"/>
      <c r="AG1374" s="540"/>
      <c r="AH1374" s="540"/>
      <c r="AI1374" s="540"/>
      <c r="AJ1374" s="540"/>
      <c r="AK1374" s="540"/>
      <c r="AL1374" s="540"/>
      <c r="AM1374" s="540"/>
      <c r="AN1374" s="540"/>
      <c r="AO1374" s="540"/>
      <c r="AP1374" s="540"/>
      <c r="AQ1374" s="540"/>
      <c r="AR1374" s="540"/>
      <c r="AS1374" s="540"/>
      <c r="AT1374" s="540"/>
      <c r="AU1374" s="540"/>
      <c r="AV1374" s="540"/>
      <c r="AW1374" s="540"/>
      <c r="AX1374" s="540"/>
      <c r="AY1374" s="540"/>
      <c r="AZ1374" s="540"/>
      <c r="BA1374" s="540"/>
      <c r="BB1374" s="540"/>
      <c r="BC1374" s="540"/>
      <c r="BD1374" s="540"/>
      <c r="BE1374" s="540"/>
      <c r="BF1374" s="540"/>
      <c r="BG1374" s="540"/>
      <c r="BH1374" s="540"/>
      <c r="BI1374" s="540"/>
      <c r="BJ1374" s="540"/>
      <c r="BK1374" s="540"/>
      <c r="BL1374" s="540"/>
      <c r="BM1374" s="540"/>
      <c r="BN1374" s="540"/>
      <c r="BO1374" s="540"/>
      <c r="BP1374" s="540"/>
      <c r="BQ1374" s="540"/>
      <c r="BR1374" s="540"/>
      <c r="BS1374" s="540"/>
      <c r="BT1374" s="540"/>
      <c r="BU1374" s="540"/>
      <c r="BV1374" s="540"/>
      <c r="BW1374" s="540"/>
      <c r="BX1374" s="540"/>
      <c r="BY1374" s="540"/>
      <c r="BZ1374" s="540"/>
      <c r="CA1374" s="540"/>
      <c r="CB1374" s="540"/>
      <c r="CC1374" s="540"/>
      <c r="CD1374" s="540"/>
      <c r="CE1374" s="540"/>
      <c r="CF1374" s="540"/>
      <c r="CG1374" s="540"/>
      <c r="CH1374" s="540"/>
      <c r="CI1374" s="540"/>
      <c r="CJ1374" s="540"/>
      <c r="CK1374" s="540"/>
      <c r="CL1374" s="540"/>
      <c r="CM1374" s="540"/>
      <c r="CN1374" s="540"/>
      <c r="CO1374" s="540"/>
      <c r="CP1374" s="540"/>
      <c r="CQ1374" s="540"/>
      <c r="CR1374" s="540"/>
      <c r="CS1374" s="540"/>
      <c r="CT1374" s="540"/>
      <c r="CU1374" s="540"/>
      <c r="CV1374" s="540"/>
      <c r="CW1374" s="540"/>
      <c r="CX1374" s="540"/>
      <c r="CY1374" s="540"/>
      <c r="CZ1374" s="540"/>
      <c r="DA1374" s="540"/>
      <c r="DB1374" s="540"/>
      <c r="DC1374" s="540"/>
      <c r="DD1374" s="540"/>
      <c r="DE1374" s="540"/>
      <c r="DF1374" s="540"/>
    </row>
    <row r="1375" spans="8:110">
      <c r="H1375" s="524">
        <f t="shared" si="158"/>
        <v>0</v>
      </c>
      <c r="K1375" s="526"/>
      <c r="L1375" s="540"/>
      <c r="M1375" s="540"/>
      <c r="N1375" s="540"/>
      <c r="O1375" s="540"/>
      <c r="P1375" s="540"/>
      <c r="Q1375" s="540"/>
      <c r="R1375" s="540"/>
      <c r="S1375" s="540"/>
      <c r="T1375" s="540"/>
      <c r="U1375" s="540"/>
      <c r="V1375" s="540"/>
      <c r="W1375" s="540"/>
      <c r="X1375" s="540"/>
      <c r="Y1375" s="540"/>
      <c r="Z1375" s="540"/>
      <c r="AA1375" s="540"/>
      <c r="AB1375" s="540"/>
      <c r="AC1375" s="540"/>
      <c r="AD1375" s="540"/>
      <c r="AE1375" s="540"/>
      <c r="AF1375" s="540"/>
      <c r="AG1375" s="540"/>
      <c r="AH1375" s="540"/>
      <c r="AI1375" s="540"/>
      <c r="AJ1375" s="540"/>
      <c r="AK1375" s="540"/>
      <c r="AL1375" s="540"/>
      <c r="AM1375" s="540"/>
      <c r="AN1375" s="540"/>
      <c r="AO1375" s="540"/>
      <c r="AP1375" s="540"/>
      <c r="AQ1375" s="540"/>
      <c r="AR1375" s="540"/>
      <c r="AS1375" s="540"/>
      <c r="AT1375" s="540"/>
      <c r="AU1375" s="540"/>
      <c r="AV1375" s="540"/>
      <c r="AW1375" s="540"/>
      <c r="AX1375" s="540"/>
      <c r="AY1375" s="540"/>
      <c r="AZ1375" s="540"/>
      <c r="BA1375" s="540"/>
      <c r="BB1375" s="540"/>
      <c r="BC1375" s="540"/>
      <c r="BD1375" s="540"/>
      <c r="BE1375" s="540"/>
      <c r="BF1375" s="540"/>
      <c r="BG1375" s="540"/>
      <c r="BH1375" s="540"/>
      <c r="BI1375" s="540"/>
      <c r="BJ1375" s="540"/>
      <c r="BK1375" s="540"/>
      <c r="BL1375" s="540"/>
      <c r="BM1375" s="540"/>
      <c r="BN1375" s="540"/>
      <c r="BO1375" s="540"/>
      <c r="BP1375" s="540"/>
      <c r="BQ1375" s="540"/>
      <c r="BR1375" s="540"/>
      <c r="BS1375" s="540"/>
      <c r="BT1375" s="540"/>
      <c r="BU1375" s="540"/>
      <c r="BV1375" s="540"/>
      <c r="BW1375" s="540"/>
      <c r="BX1375" s="540"/>
      <c r="BY1375" s="540"/>
      <c r="BZ1375" s="540"/>
      <c r="CA1375" s="540"/>
      <c r="CB1375" s="540"/>
      <c r="CC1375" s="540"/>
      <c r="CD1375" s="540"/>
      <c r="CE1375" s="540"/>
      <c r="CF1375" s="540"/>
      <c r="CG1375" s="540"/>
      <c r="CH1375" s="540"/>
      <c r="CI1375" s="540"/>
      <c r="CJ1375" s="540"/>
      <c r="CK1375" s="540"/>
      <c r="CL1375" s="540"/>
      <c r="CM1375" s="540"/>
      <c r="CN1375" s="540"/>
      <c r="CO1375" s="540"/>
      <c r="CP1375" s="540"/>
      <c r="CQ1375" s="540"/>
      <c r="CR1375" s="540"/>
      <c r="CS1375" s="540"/>
      <c r="CT1375" s="540"/>
      <c r="CU1375" s="540"/>
      <c r="CV1375" s="540"/>
      <c r="CW1375" s="540"/>
      <c r="CX1375" s="540"/>
      <c r="CY1375" s="540"/>
      <c r="CZ1375" s="540"/>
      <c r="DA1375" s="540"/>
      <c r="DB1375" s="540"/>
      <c r="DC1375" s="540"/>
      <c r="DD1375" s="540"/>
      <c r="DE1375" s="540"/>
      <c r="DF1375" s="540"/>
    </row>
    <row r="1376" spans="8:110">
      <c r="H1376" s="524">
        <f t="shared" si="158"/>
        <v>0</v>
      </c>
      <c r="K1376" s="526"/>
      <c r="L1376" s="540"/>
      <c r="M1376" s="540"/>
      <c r="N1376" s="540"/>
      <c r="O1376" s="540"/>
      <c r="P1376" s="540"/>
      <c r="Q1376" s="540"/>
      <c r="R1376" s="540"/>
      <c r="S1376" s="540"/>
      <c r="T1376" s="540"/>
      <c r="U1376" s="540"/>
      <c r="V1376" s="540"/>
      <c r="W1376" s="540"/>
      <c r="X1376" s="540"/>
      <c r="Y1376" s="540"/>
      <c r="Z1376" s="540"/>
      <c r="AA1376" s="540"/>
      <c r="AB1376" s="540"/>
      <c r="AC1376" s="540"/>
      <c r="AD1376" s="540"/>
      <c r="AE1376" s="540"/>
      <c r="AF1376" s="540"/>
      <c r="AG1376" s="540"/>
      <c r="AH1376" s="540"/>
      <c r="AI1376" s="540"/>
      <c r="AJ1376" s="540"/>
      <c r="AK1376" s="540"/>
      <c r="AL1376" s="540"/>
      <c r="AM1376" s="540"/>
      <c r="AN1376" s="540"/>
      <c r="AO1376" s="540"/>
      <c r="AP1376" s="540"/>
      <c r="AQ1376" s="540"/>
      <c r="AR1376" s="540"/>
      <c r="AS1376" s="540"/>
      <c r="AT1376" s="540"/>
      <c r="AU1376" s="540"/>
      <c r="AV1376" s="540"/>
      <c r="AW1376" s="540"/>
      <c r="AX1376" s="540"/>
      <c r="AY1376" s="540"/>
      <c r="AZ1376" s="540"/>
      <c r="BA1376" s="540"/>
      <c r="BB1376" s="540"/>
      <c r="BC1376" s="540"/>
      <c r="BD1376" s="540"/>
      <c r="BE1376" s="540"/>
      <c r="BF1376" s="540"/>
      <c r="BG1376" s="540"/>
      <c r="BH1376" s="540"/>
      <c r="BI1376" s="540"/>
      <c r="BJ1376" s="540"/>
      <c r="BK1376" s="540"/>
      <c r="BL1376" s="540"/>
      <c r="BM1376" s="540"/>
      <c r="BN1376" s="540"/>
      <c r="BO1376" s="540"/>
      <c r="BP1376" s="540"/>
      <c r="BQ1376" s="540"/>
      <c r="BR1376" s="540"/>
      <c r="BS1376" s="540"/>
      <c r="BT1376" s="540"/>
      <c r="BU1376" s="540"/>
      <c r="BV1376" s="540"/>
      <c r="BW1376" s="540"/>
      <c r="BX1376" s="540"/>
      <c r="BY1376" s="540"/>
      <c r="BZ1376" s="540"/>
      <c r="CA1376" s="540"/>
      <c r="CB1376" s="540"/>
      <c r="CC1376" s="540"/>
      <c r="CD1376" s="540"/>
      <c r="CE1376" s="540"/>
      <c r="CF1376" s="540"/>
      <c r="CG1376" s="540"/>
      <c r="CH1376" s="540"/>
      <c r="CI1376" s="540"/>
      <c r="CJ1376" s="540"/>
      <c r="CK1376" s="540"/>
      <c r="CL1376" s="540"/>
      <c r="CM1376" s="540"/>
      <c r="CN1376" s="540"/>
      <c r="CO1376" s="540"/>
      <c r="CP1376" s="540"/>
      <c r="CQ1376" s="540"/>
      <c r="CR1376" s="540"/>
      <c r="CS1376" s="540"/>
      <c r="CT1376" s="540"/>
      <c r="CU1376" s="540"/>
      <c r="CV1376" s="540"/>
      <c r="CW1376" s="540"/>
      <c r="CX1376" s="540"/>
      <c r="CY1376" s="540"/>
      <c r="CZ1376" s="540"/>
      <c r="DA1376" s="540"/>
      <c r="DB1376" s="540"/>
      <c r="DC1376" s="540"/>
      <c r="DD1376" s="540"/>
      <c r="DE1376" s="540"/>
      <c r="DF1376" s="540"/>
    </row>
    <row r="1377" spans="8:110">
      <c r="H1377" s="524">
        <f t="shared" si="158"/>
        <v>0</v>
      </c>
      <c r="K1377" s="526"/>
      <c r="L1377" s="540"/>
      <c r="M1377" s="540"/>
      <c r="N1377" s="540"/>
      <c r="O1377" s="540"/>
      <c r="P1377" s="540"/>
      <c r="Q1377" s="540"/>
      <c r="R1377" s="540"/>
      <c r="S1377" s="540"/>
      <c r="T1377" s="540"/>
      <c r="U1377" s="540"/>
      <c r="V1377" s="540"/>
      <c r="W1377" s="540"/>
      <c r="X1377" s="540"/>
      <c r="Y1377" s="540"/>
      <c r="Z1377" s="540"/>
      <c r="AA1377" s="540"/>
      <c r="AB1377" s="540"/>
      <c r="AC1377" s="540"/>
      <c r="AD1377" s="540"/>
      <c r="AE1377" s="540"/>
      <c r="AF1377" s="540"/>
      <c r="AG1377" s="540"/>
      <c r="AH1377" s="540"/>
      <c r="AI1377" s="540"/>
      <c r="AJ1377" s="540"/>
      <c r="AK1377" s="540"/>
      <c r="AL1377" s="540"/>
      <c r="AM1377" s="540"/>
      <c r="AN1377" s="540"/>
      <c r="AO1377" s="540"/>
      <c r="AP1377" s="540"/>
      <c r="AQ1377" s="540"/>
      <c r="AR1377" s="540"/>
      <c r="AS1377" s="540"/>
      <c r="AT1377" s="540"/>
      <c r="AU1377" s="540"/>
      <c r="AV1377" s="540"/>
      <c r="AW1377" s="540"/>
      <c r="AX1377" s="540"/>
      <c r="AY1377" s="540"/>
      <c r="AZ1377" s="540"/>
      <c r="BA1377" s="540"/>
      <c r="BB1377" s="540"/>
      <c r="BC1377" s="540"/>
      <c r="BD1377" s="540"/>
      <c r="BE1377" s="540"/>
      <c r="BF1377" s="540"/>
      <c r="BG1377" s="540"/>
      <c r="BH1377" s="540"/>
      <c r="BI1377" s="540"/>
      <c r="BJ1377" s="540"/>
      <c r="BK1377" s="540"/>
      <c r="BL1377" s="540"/>
      <c r="BM1377" s="540"/>
      <c r="BN1377" s="540"/>
      <c r="BO1377" s="540"/>
      <c r="BP1377" s="540"/>
      <c r="BQ1377" s="540"/>
      <c r="BR1377" s="540"/>
      <c r="BS1377" s="540"/>
      <c r="BT1377" s="540"/>
      <c r="BU1377" s="540"/>
      <c r="BV1377" s="540"/>
      <c r="BW1377" s="540"/>
      <c r="BX1377" s="540"/>
      <c r="BY1377" s="540"/>
      <c r="BZ1377" s="540"/>
      <c r="CA1377" s="540"/>
      <c r="CB1377" s="540"/>
      <c r="CC1377" s="540"/>
      <c r="CD1377" s="540"/>
      <c r="CE1377" s="540"/>
      <c r="CF1377" s="540"/>
      <c r="CG1377" s="540"/>
      <c r="CH1377" s="540"/>
      <c r="CI1377" s="540"/>
      <c r="CJ1377" s="540"/>
      <c r="CK1377" s="540"/>
      <c r="CL1377" s="540"/>
      <c r="CM1377" s="540"/>
      <c r="CN1377" s="540"/>
      <c r="CO1377" s="540"/>
      <c r="CP1377" s="540"/>
      <c r="CQ1377" s="540"/>
      <c r="CR1377" s="540"/>
      <c r="CS1377" s="540"/>
      <c r="CT1377" s="540"/>
      <c r="CU1377" s="540"/>
      <c r="CV1377" s="540"/>
      <c r="CW1377" s="540"/>
      <c r="CX1377" s="540"/>
      <c r="CY1377" s="540"/>
      <c r="CZ1377" s="540"/>
      <c r="DA1377" s="540"/>
      <c r="DB1377" s="540"/>
      <c r="DC1377" s="540"/>
      <c r="DD1377" s="540"/>
      <c r="DE1377" s="540"/>
      <c r="DF1377" s="540"/>
    </row>
    <row r="1378" spans="8:110">
      <c r="H1378" s="524">
        <f t="shared" si="158"/>
        <v>0</v>
      </c>
      <c r="K1378" s="526"/>
      <c r="L1378" s="540"/>
      <c r="M1378" s="540"/>
      <c r="N1378" s="540"/>
      <c r="O1378" s="540"/>
      <c r="P1378" s="540"/>
      <c r="Q1378" s="540"/>
      <c r="R1378" s="540"/>
      <c r="S1378" s="540"/>
      <c r="T1378" s="540"/>
      <c r="U1378" s="540"/>
      <c r="V1378" s="540"/>
      <c r="W1378" s="540"/>
      <c r="X1378" s="540"/>
      <c r="Y1378" s="540"/>
      <c r="Z1378" s="540"/>
      <c r="AA1378" s="540"/>
      <c r="AB1378" s="540"/>
      <c r="AC1378" s="540"/>
      <c r="AD1378" s="540"/>
      <c r="AE1378" s="540"/>
      <c r="AF1378" s="540"/>
      <c r="AG1378" s="540"/>
      <c r="AH1378" s="540"/>
      <c r="AI1378" s="540"/>
      <c r="AJ1378" s="540"/>
      <c r="AK1378" s="540"/>
      <c r="AL1378" s="540"/>
      <c r="AM1378" s="540"/>
      <c r="AN1378" s="540"/>
      <c r="AO1378" s="540"/>
      <c r="AP1378" s="540"/>
      <c r="AQ1378" s="540"/>
      <c r="AR1378" s="540"/>
      <c r="AS1378" s="540"/>
      <c r="AT1378" s="540"/>
      <c r="AU1378" s="540"/>
      <c r="AV1378" s="540"/>
      <c r="AW1378" s="540"/>
      <c r="AX1378" s="540"/>
      <c r="AY1378" s="540"/>
      <c r="AZ1378" s="540"/>
      <c r="BA1378" s="540"/>
      <c r="BB1378" s="540"/>
      <c r="BC1378" s="540"/>
      <c r="BD1378" s="540"/>
      <c r="BE1378" s="540"/>
      <c r="BF1378" s="540"/>
      <c r="BG1378" s="540"/>
      <c r="BH1378" s="540"/>
      <c r="BI1378" s="540"/>
      <c r="BJ1378" s="540"/>
      <c r="BK1378" s="540"/>
      <c r="BL1378" s="540"/>
      <c r="BM1378" s="540"/>
      <c r="BN1378" s="540"/>
      <c r="BO1378" s="540"/>
      <c r="BP1378" s="540"/>
      <c r="BQ1378" s="540"/>
      <c r="BR1378" s="540"/>
      <c r="BS1378" s="540"/>
      <c r="BT1378" s="540"/>
      <c r="BU1378" s="540"/>
      <c r="BV1378" s="540"/>
      <c r="BW1378" s="540"/>
      <c r="BX1378" s="540"/>
      <c r="BY1378" s="540"/>
      <c r="BZ1378" s="540"/>
      <c r="CA1378" s="540"/>
      <c r="CB1378" s="540"/>
      <c r="CC1378" s="540"/>
      <c r="CD1378" s="540"/>
      <c r="CE1378" s="540"/>
      <c r="CF1378" s="540"/>
      <c r="CG1378" s="540"/>
      <c r="CH1378" s="540"/>
      <c r="CI1378" s="540"/>
      <c r="CJ1378" s="540"/>
      <c r="CK1378" s="540"/>
      <c r="CL1378" s="540"/>
      <c r="CM1378" s="540"/>
      <c r="CN1378" s="540"/>
      <c r="CO1378" s="540"/>
      <c r="CP1378" s="540"/>
      <c r="CQ1378" s="540"/>
      <c r="CR1378" s="540"/>
      <c r="CS1378" s="540"/>
      <c r="CT1378" s="540"/>
      <c r="CU1378" s="540"/>
      <c r="CV1378" s="540"/>
      <c r="CW1378" s="540"/>
      <c r="CX1378" s="540"/>
      <c r="CY1378" s="540"/>
      <c r="CZ1378" s="540"/>
      <c r="DA1378" s="540"/>
      <c r="DB1378" s="540"/>
      <c r="DC1378" s="540"/>
      <c r="DD1378" s="540"/>
      <c r="DE1378" s="540"/>
      <c r="DF1378" s="540"/>
    </row>
    <row r="1379" spans="8:110">
      <c r="H1379" s="524">
        <f t="shared" si="158"/>
        <v>0</v>
      </c>
      <c r="K1379" s="526"/>
      <c r="L1379" s="540"/>
      <c r="M1379" s="540"/>
      <c r="N1379" s="540"/>
      <c r="O1379" s="540"/>
      <c r="P1379" s="540"/>
      <c r="Q1379" s="540"/>
      <c r="R1379" s="540"/>
      <c r="S1379" s="540"/>
      <c r="T1379" s="540"/>
      <c r="U1379" s="540"/>
      <c r="V1379" s="540"/>
      <c r="W1379" s="540"/>
      <c r="X1379" s="540"/>
      <c r="Y1379" s="540"/>
      <c r="Z1379" s="540"/>
      <c r="AA1379" s="540"/>
      <c r="AB1379" s="540"/>
      <c r="AC1379" s="540"/>
      <c r="AD1379" s="540"/>
      <c r="AE1379" s="540"/>
      <c r="AF1379" s="540"/>
      <c r="AG1379" s="540"/>
      <c r="AH1379" s="540"/>
      <c r="AI1379" s="540"/>
      <c r="AJ1379" s="540"/>
      <c r="AK1379" s="540"/>
      <c r="AL1379" s="540"/>
      <c r="AM1379" s="540"/>
      <c r="AN1379" s="540"/>
      <c r="AO1379" s="540"/>
      <c r="AP1379" s="540"/>
      <c r="AQ1379" s="540"/>
      <c r="AR1379" s="540"/>
      <c r="AS1379" s="540"/>
      <c r="AT1379" s="540"/>
      <c r="AU1379" s="540"/>
      <c r="AV1379" s="540"/>
      <c r="AW1379" s="540"/>
      <c r="AX1379" s="540"/>
      <c r="AY1379" s="540"/>
      <c r="AZ1379" s="540"/>
      <c r="BA1379" s="540"/>
      <c r="BB1379" s="540"/>
      <c r="BC1379" s="540"/>
      <c r="BD1379" s="540"/>
      <c r="BE1379" s="540"/>
      <c r="BF1379" s="540"/>
      <c r="BG1379" s="540"/>
      <c r="BH1379" s="540"/>
      <c r="BI1379" s="540"/>
      <c r="BJ1379" s="540"/>
      <c r="BK1379" s="540"/>
      <c r="BL1379" s="540"/>
      <c r="BM1379" s="540"/>
      <c r="BN1379" s="540"/>
      <c r="BO1379" s="540"/>
      <c r="BP1379" s="540"/>
      <c r="BQ1379" s="540"/>
      <c r="BR1379" s="540"/>
      <c r="BS1379" s="540"/>
      <c r="BT1379" s="540"/>
      <c r="BU1379" s="540"/>
      <c r="BV1379" s="540"/>
      <c r="BW1379" s="540"/>
      <c r="BX1379" s="540"/>
      <c r="BY1379" s="540"/>
      <c r="BZ1379" s="540"/>
      <c r="CA1379" s="540"/>
      <c r="CB1379" s="540"/>
      <c r="CC1379" s="540"/>
      <c r="CD1379" s="540"/>
      <c r="CE1379" s="540"/>
      <c r="CF1379" s="540"/>
      <c r="CG1379" s="540"/>
      <c r="CH1379" s="540"/>
      <c r="CI1379" s="540"/>
      <c r="CJ1379" s="540"/>
      <c r="CK1379" s="540"/>
      <c r="CL1379" s="540"/>
      <c r="CM1379" s="540"/>
      <c r="CN1379" s="540"/>
      <c r="CO1379" s="540"/>
      <c r="CP1379" s="540"/>
      <c r="CQ1379" s="540"/>
      <c r="CR1379" s="540"/>
      <c r="CS1379" s="540"/>
      <c r="CT1379" s="540"/>
      <c r="CU1379" s="540"/>
      <c r="CV1379" s="540"/>
      <c r="CW1379" s="540"/>
      <c r="CX1379" s="540"/>
      <c r="CY1379" s="540"/>
      <c r="CZ1379" s="540"/>
      <c r="DA1379" s="540"/>
      <c r="DB1379" s="540"/>
      <c r="DC1379" s="540"/>
      <c r="DD1379" s="540"/>
      <c r="DE1379" s="540"/>
      <c r="DF1379" s="540"/>
    </row>
    <row r="1380" spans="8:110">
      <c r="H1380" s="524">
        <f t="shared" si="158"/>
        <v>0</v>
      </c>
      <c r="K1380" s="526"/>
      <c r="L1380" s="540"/>
      <c r="M1380" s="540"/>
      <c r="N1380" s="540"/>
      <c r="O1380" s="540"/>
      <c r="P1380" s="540"/>
      <c r="Q1380" s="540"/>
      <c r="R1380" s="540"/>
      <c r="S1380" s="540"/>
      <c r="T1380" s="540"/>
      <c r="U1380" s="540"/>
      <c r="V1380" s="540"/>
      <c r="W1380" s="540"/>
      <c r="X1380" s="540"/>
      <c r="Y1380" s="540"/>
      <c r="Z1380" s="540"/>
      <c r="AA1380" s="540"/>
      <c r="AB1380" s="540"/>
      <c r="AC1380" s="540"/>
      <c r="AD1380" s="540"/>
      <c r="AE1380" s="540"/>
      <c r="AF1380" s="540"/>
      <c r="AG1380" s="540"/>
      <c r="AH1380" s="540"/>
      <c r="AI1380" s="540"/>
      <c r="AJ1380" s="540"/>
      <c r="AK1380" s="540"/>
      <c r="AL1380" s="540"/>
      <c r="AM1380" s="540"/>
      <c r="AN1380" s="540"/>
      <c r="AO1380" s="540"/>
      <c r="AP1380" s="540"/>
      <c r="AQ1380" s="540"/>
      <c r="AR1380" s="540"/>
      <c r="AS1380" s="540"/>
      <c r="AT1380" s="540"/>
      <c r="AU1380" s="540"/>
      <c r="AV1380" s="540"/>
      <c r="AW1380" s="540"/>
      <c r="AX1380" s="540"/>
      <c r="AY1380" s="540"/>
      <c r="AZ1380" s="540"/>
      <c r="BA1380" s="540"/>
      <c r="BB1380" s="540"/>
      <c r="BC1380" s="540"/>
      <c r="BD1380" s="540"/>
      <c r="BE1380" s="540"/>
      <c r="BF1380" s="540"/>
      <c r="BG1380" s="540"/>
      <c r="BH1380" s="540"/>
      <c r="BI1380" s="540"/>
      <c r="BJ1380" s="540"/>
      <c r="BK1380" s="540"/>
      <c r="BL1380" s="540"/>
      <c r="BM1380" s="540"/>
      <c r="BN1380" s="540"/>
      <c r="BO1380" s="540"/>
      <c r="BP1380" s="540"/>
      <c r="BQ1380" s="540"/>
      <c r="BR1380" s="540"/>
      <c r="BS1380" s="540"/>
      <c r="BT1380" s="540"/>
      <c r="BU1380" s="540"/>
      <c r="BV1380" s="540"/>
      <c r="BW1380" s="540"/>
      <c r="BX1380" s="540"/>
      <c r="BY1380" s="540"/>
      <c r="BZ1380" s="540"/>
      <c r="CA1380" s="540"/>
      <c r="CB1380" s="540"/>
      <c r="CC1380" s="540"/>
      <c r="CD1380" s="540"/>
      <c r="CE1380" s="540"/>
      <c r="CF1380" s="540"/>
      <c r="CG1380" s="540"/>
      <c r="CH1380" s="540"/>
      <c r="CI1380" s="540"/>
      <c r="CJ1380" s="540"/>
      <c r="CK1380" s="540"/>
      <c r="CL1380" s="540"/>
      <c r="CM1380" s="540"/>
      <c r="CN1380" s="540"/>
      <c r="CO1380" s="540"/>
      <c r="CP1380" s="540"/>
      <c r="CQ1380" s="540"/>
      <c r="CR1380" s="540"/>
      <c r="CS1380" s="540"/>
      <c r="CT1380" s="540"/>
      <c r="CU1380" s="540"/>
      <c r="CV1380" s="540"/>
      <c r="CW1380" s="540"/>
      <c r="CX1380" s="540"/>
      <c r="CY1380" s="540"/>
      <c r="CZ1380" s="540"/>
      <c r="DA1380" s="540"/>
      <c r="DB1380" s="540"/>
      <c r="DC1380" s="540"/>
      <c r="DD1380" s="540"/>
      <c r="DE1380" s="540"/>
      <c r="DF1380" s="540"/>
    </row>
    <row r="1381" spans="8:110">
      <c r="H1381" s="524">
        <f t="shared" si="158"/>
        <v>0</v>
      </c>
      <c r="K1381" s="526"/>
      <c r="L1381" s="540"/>
      <c r="M1381" s="540"/>
      <c r="N1381" s="540"/>
      <c r="O1381" s="540"/>
      <c r="P1381" s="540"/>
      <c r="Q1381" s="540"/>
      <c r="R1381" s="540"/>
      <c r="S1381" s="540"/>
      <c r="T1381" s="540"/>
      <c r="U1381" s="540"/>
      <c r="V1381" s="540"/>
      <c r="W1381" s="540"/>
      <c r="X1381" s="540"/>
      <c r="Y1381" s="540"/>
      <c r="Z1381" s="540"/>
      <c r="AA1381" s="540"/>
      <c r="AB1381" s="540"/>
      <c r="AC1381" s="540"/>
      <c r="AD1381" s="540"/>
      <c r="AE1381" s="540"/>
      <c r="AF1381" s="540"/>
      <c r="AG1381" s="540"/>
      <c r="AH1381" s="540"/>
      <c r="AI1381" s="540"/>
      <c r="AJ1381" s="540"/>
      <c r="AK1381" s="540"/>
      <c r="AL1381" s="540"/>
      <c r="AM1381" s="540"/>
      <c r="AN1381" s="540"/>
      <c r="AO1381" s="540"/>
      <c r="AP1381" s="540"/>
      <c r="AQ1381" s="540"/>
      <c r="AR1381" s="540"/>
      <c r="AS1381" s="540"/>
      <c r="AT1381" s="540"/>
      <c r="AU1381" s="540"/>
      <c r="AV1381" s="540"/>
      <c r="AW1381" s="540"/>
      <c r="AX1381" s="540"/>
      <c r="AY1381" s="540"/>
      <c r="AZ1381" s="540"/>
      <c r="BA1381" s="540"/>
      <c r="BB1381" s="540"/>
      <c r="BC1381" s="540"/>
      <c r="BD1381" s="540"/>
      <c r="BE1381" s="540"/>
      <c r="BF1381" s="540"/>
      <c r="BG1381" s="540"/>
      <c r="BH1381" s="540"/>
      <c r="BI1381" s="540"/>
      <c r="BJ1381" s="540"/>
      <c r="BK1381" s="540"/>
      <c r="BL1381" s="540"/>
      <c r="BM1381" s="540"/>
      <c r="BN1381" s="540"/>
      <c r="BO1381" s="540"/>
      <c r="BP1381" s="540"/>
      <c r="BQ1381" s="540"/>
      <c r="BR1381" s="540"/>
      <c r="BS1381" s="540"/>
      <c r="BT1381" s="540"/>
      <c r="BU1381" s="540"/>
      <c r="BV1381" s="540"/>
      <c r="BW1381" s="540"/>
      <c r="BX1381" s="540"/>
      <c r="BY1381" s="540"/>
      <c r="BZ1381" s="540"/>
      <c r="CA1381" s="540"/>
      <c r="CB1381" s="540"/>
      <c r="CC1381" s="540"/>
      <c r="CD1381" s="540"/>
      <c r="CE1381" s="540"/>
      <c r="CF1381" s="540"/>
      <c r="CG1381" s="540"/>
      <c r="CH1381" s="540"/>
      <c r="CI1381" s="540"/>
      <c r="CJ1381" s="540"/>
      <c r="CK1381" s="540"/>
      <c r="CL1381" s="540"/>
      <c r="CM1381" s="540"/>
      <c r="CN1381" s="540"/>
      <c r="CO1381" s="540"/>
      <c r="CP1381" s="540"/>
      <c r="CQ1381" s="540"/>
      <c r="CR1381" s="540"/>
      <c r="CS1381" s="540"/>
      <c r="CT1381" s="540"/>
      <c r="CU1381" s="540"/>
      <c r="CV1381" s="540"/>
      <c r="CW1381" s="540"/>
      <c r="CX1381" s="540"/>
      <c r="CY1381" s="540"/>
      <c r="CZ1381" s="540"/>
      <c r="DA1381" s="540"/>
      <c r="DB1381" s="540"/>
      <c r="DC1381" s="540"/>
      <c r="DD1381" s="540"/>
      <c r="DE1381" s="540"/>
      <c r="DF1381" s="540"/>
    </row>
    <row r="1382" spans="8:110">
      <c r="H1382" s="524">
        <f t="shared" si="158"/>
        <v>0</v>
      </c>
      <c r="K1382" s="526"/>
      <c r="L1382" s="540"/>
      <c r="M1382" s="540"/>
      <c r="N1382" s="540"/>
      <c r="O1382" s="540"/>
      <c r="P1382" s="540"/>
      <c r="Q1382" s="540"/>
      <c r="R1382" s="540"/>
      <c r="S1382" s="540"/>
      <c r="T1382" s="540"/>
      <c r="U1382" s="540"/>
      <c r="V1382" s="540"/>
      <c r="W1382" s="540"/>
      <c r="X1382" s="540"/>
      <c r="Y1382" s="540"/>
      <c r="Z1382" s="540"/>
      <c r="AA1382" s="540"/>
      <c r="AB1382" s="540"/>
      <c r="AC1382" s="540"/>
      <c r="AD1382" s="540"/>
      <c r="AE1382" s="540"/>
      <c r="AF1382" s="540"/>
      <c r="AG1382" s="540"/>
      <c r="AH1382" s="540"/>
      <c r="AI1382" s="540"/>
      <c r="AJ1382" s="540"/>
      <c r="AK1382" s="540"/>
      <c r="AL1382" s="540"/>
      <c r="AM1382" s="540"/>
      <c r="AN1382" s="540"/>
      <c r="AO1382" s="540"/>
      <c r="AP1382" s="540"/>
      <c r="AQ1382" s="540"/>
      <c r="AR1382" s="540"/>
      <c r="AS1382" s="540"/>
      <c r="AT1382" s="540"/>
      <c r="AU1382" s="540"/>
      <c r="AV1382" s="540"/>
      <c r="AW1382" s="540"/>
      <c r="AX1382" s="540"/>
      <c r="AY1382" s="540"/>
      <c r="AZ1382" s="540"/>
      <c r="BA1382" s="540"/>
      <c r="BB1382" s="540"/>
      <c r="BC1382" s="540"/>
      <c r="BD1382" s="540"/>
      <c r="BE1382" s="540"/>
      <c r="BF1382" s="540"/>
      <c r="BG1382" s="540"/>
      <c r="BH1382" s="540"/>
      <c r="BI1382" s="540"/>
      <c r="BJ1382" s="540"/>
      <c r="BK1382" s="540"/>
      <c r="BL1382" s="540"/>
      <c r="BM1382" s="540"/>
      <c r="BN1382" s="540"/>
      <c r="BO1382" s="540"/>
      <c r="BP1382" s="540"/>
      <c r="BQ1382" s="540"/>
      <c r="BR1382" s="540"/>
      <c r="BS1382" s="540"/>
      <c r="BT1382" s="540"/>
      <c r="BU1382" s="540"/>
      <c r="BV1382" s="540"/>
      <c r="BW1382" s="540"/>
      <c r="BX1382" s="540"/>
      <c r="BY1382" s="540"/>
      <c r="BZ1382" s="540"/>
      <c r="CA1382" s="540"/>
      <c r="CB1382" s="540"/>
      <c r="CC1382" s="540"/>
      <c r="CD1382" s="540"/>
      <c r="CE1382" s="540"/>
      <c r="CF1382" s="540"/>
      <c r="CG1382" s="540"/>
      <c r="CH1382" s="540"/>
      <c r="CI1382" s="540"/>
      <c r="CJ1382" s="540"/>
      <c r="CK1382" s="540"/>
      <c r="CL1382" s="540"/>
      <c r="CM1382" s="540"/>
      <c r="CN1382" s="540"/>
      <c r="CO1382" s="540"/>
      <c r="CP1382" s="540"/>
      <c r="CQ1382" s="540"/>
      <c r="CR1382" s="540"/>
      <c r="CS1382" s="540"/>
      <c r="CT1382" s="540"/>
      <c r="CU1382" s="540"/>
      <c r="CV1382" s="540"/>
      <c r="CW1382" s="540"/>
      <c r="CX1382" s="540"/>
      <c r="CY1382" s="540"/>
      <c r="CZ1382" s="540"/>
      <c r="DA1382" s="540"/>
      <c r="DB1382" s="540"/>
      <c r="DC1382" s="540"/>
      <c r="DD1382" s="540"/>
      <c r="DE1382" s="540"/>
      <c r="DF1382" s="540"/>
    </row>
    <row r="1383" spans="8:110">
      <c r="H1383" s="524">
        <f t="shared" si="158"/>
        <v>0</v>
      </c>
      <c r="K1383" s="526"/>
      <c r="L1383" s="540"/>
      <c r="M1383" s="540"/>
      <c r="N1383" s="540"/>
      <c r="O1383" s="540"/>
      <c r="P1383" s="540"/>
      <c r="Q1383" s="540"/>
      <c r="R1383" s="540"/>
      <c r="S1383" s="540"/>
      <c r="T1383" s="540"/>
      <c r="U1383" s="540"/>
      <c r="V1383" s="540"/>
      <c r="W1383" s="540"/>
      <c r="X1383" s="540"/>
      <c r="Y1383" s="540"/>
      <c r="Z1383" s="540"/>
      <c r="AA1383" s="540"/>
      <c r="AB1383" s="540"/>
      <c r="AC1383" s="540"/>
      <c r="AD1383" s="540"/>
      <c r="AE1383" s="540"/>
      <c r="AF1383" s="540"/>
      <c r="AG1383" s="540"/>
      <c r="AH1383" s="540"/>
      <c r="AI1383" s="540"/>
      <c r="AJ1383" s="540"/>
      <c r="AK1383" s="540"/>
      <c r="AL1383" s="540"/>
      <c r="AM1383" s="540"/>
      <c r="AN1383" s="540"/>
      <c r="AO1383" s="540"/>
      <c r="AP1383" s="540"/>
      <c r="AQ1383" s="540"/>
      <c r="AR1383" s="540"/>
      <c r="AS1383" s="540"/>
      <c r="AT1383" s="540"/>
      <c r="AU1383" s="540"/>
      <c r="AV1383" s="540"/>
      <c r="AW1383" s="540"/>
      <c r="AX1383" s="540"/>
      <c r="AY1383" s="540"/>
      <c r="AZ1383" s="540"/>
      <c r="BA1383" s="540"/>
      <c r="BB1383" s="540"/>
      <c r="BC1383" s="540"/>
      <c r="BD1383" s="540"/>
      <c r="BE1383" s="540"/>
      <c r="BF1383" s="540"/>
      <c r="BG1383" s="540"/>
      <c r="BH1383" s="540"/>
      <c r="BI1383" s="540"/>
      <c r="BJ1383" s="540"/>
      <c r="BK1383" s="540"/>
      <c r="BL1383" s="540"/>
      <c r="BM1383" s="540"/>
      <c r="BN1383" s="540"/>
      <c r="BO1383" s="540"/>
      <c r="BP1383" s="540"/>
      <c r="BQ1383" s="540"/>
      <c r="BR1383" s="540"/>
      <c r="BS1383" s="540"/>
      <c r="BT1383" s="540"/>
      <c r="BU1383" s="540"/>
      <c r="BV1383" s="540"/>
      <c r="BW1383" s="540"/>
      <c r="BX1383" s="540"/>
      <c r="BY1383" s="540"/>
      <c r="BZ1383" s="540"/>
      <c r="CA1383" s="540"/>
      <c r="CB1383" s="540"/>
      <c r="CC1383" s="540"/>
      <c r="CD1383" s="540"/>
      <c r="CE1383" s="540"/>
      <c r="CF1383" s="540"/>
      <c r="CG1383" s="540"/>
      <c r="CH1383" s="540"/>
      <c r="CI1383" s="540"/>
      <c r="CJ1383" s="540"/>
      <c r="CK1383" s="540"/>
      <c r="CL1383" s="540"/>
      <c r="CM1383" s="540"/>
      <c r="CN1383" s="540"/>
      <c r="CO1383" s="540"/>
      <c r="CP1383" s="540"/>
      <c r="CQ1383" s="540"/>
      <c r="CR1383" s="540"/>
      <c r="CS1383" s="540"/>
      <c r="CT1383" s="540"/>
      <c r="CU1383" s="540"/>
      <c r="CV1383" s="540"/>
      <c r="CW1383" s="540"/>
      <c r="CX1383" s="540"/>
      <c r="CY1383" s="540"/>
      <c r="CZ1383" s="540"/>
      <c r="DA1383" s="540"/>
      <c r="DB1383" s="540"/>
      <c r="DC1383" s="540"/>
      <c r="DD1383" s="540"/>
      <c r="DE1383" s="540"/>
      <c r="DF1383" s="540"/>
    </row>
    <row r="1384" spans="8:110">
      <c r="H1384" s="524">
        <f t="shared" si="158"/>
        <v>0</v>
      </c>
      <c r="K1384" s="526"/>
      <c r="L1384" s="540"/>
      <c r="M1384" s="540"/>
      <c r="N1384" s="540"/>
      <c r="O1384" s="540"/>
      <c r="P1384" s="540"/>
      <c r="Q1384" s="540"/>
      <c r="R1384" s="540"/>
      <c r="S1384" s="540"/>
      <c r="T1384" s="540"/>
      <c r="U1384" s="540"/>
      <c r="V1384" s="540"/>
      <c r="W1384" s="540"/>
      <c r="X1384" s="540"/>
      <c r="Y1384" s="540"/>
      <c r="Z1384" s="540"/>
      <c r="AA1384" s="540"/>
      <c r="AB1384" s="540"/>
      <c r="AC1384" s="540"/>
      <c r="AD1384" s="540"/>
      <c r="AE1384" s="540"/>
      <c r="AF1384" s="540"/>
      <c r="AG1384" s="540"/>
      <c r="AH1384" s="540"/>
      <c r="AI1384" s="540"/>
      <c r="AJ1384" s="540"/>
      <c r="AK1384" s="540"/>
      <c r="AL1384" s="540"/>
      <c r="AM1384" s="540"/>
      <c r="AN1384" s="540"/>
      <c r="AO1384" s="540"/>
      <c r="AP1384" s="540"/>
      <c r="AQ1384" s="540"/>
      <c r="AR1384" s="540"/>
      <c r="AS1384" s="540"/>
      <c r="AT1384" s="540"/>
      <c r="AU1384" s="540"/>
      <c r="AV1384" s="540"/>
      <c r="AW1384" s="540"/>
      <c r="AX1384" s="540"/>
      <c r="AY1384" s="540"/>
      <c r="AZ1384" s="540"/>
      <c r="BA1384" s="540"/>
      <c r="BB1384" s="540"/>
      <c r="BC1384" s="540"/>
      <c r="BD1384" s="540"/>
      <c r="BE1384" s="540"/>
      <c r="BF1384" s="540"/>
      <c r="BG1384" s="540"/>
      <c r="BH1384" s="540"/>
      <c r="BI1384" s="540"/>
      <c r="BJ1384" s="540"/>
      <c r="BK1384" s="540"/>
      <c r="BL1384" s="540"/>
      <c r="BM1384" s="540"/>
      <c r="BN1384" s="540"/>
      <c r="BO1384" s="540"/>
      <c r="BP1384" s="540"/>
      <c r="BQ1384" s="540"/>
      <c r="BR1384" s="540"/>
      <c r="BS1384" s="540"/>
      <c r="BT1384" s="540"/>
      <c r="BU1384" s="540"/>
      <c r="BV1384" s="540"/>
      <c r="BW1384" s="540"/>
      <c r="BX1384" s="540"/>
      <c r="BY1384" s="540"/>
      <c r="BZ1384" s="540"/>
      <c r="CA1384" s="540"/>
      <c r="CB1384" s="540"/>
      <c r="CC1384" s="540"/>
      <c r="CD1384" s="540"/>
      <c r="CE1384" s="540"/>
      <c r="CF1384" s="540"/>
      <c r="CG1384" s="540"/>
      <c r="CH1384" s="540"/>
      <c r="CI1384" s="540"/>
      <c r="CJ1384" s="540"/>
      <c r="CK1384" s="540"/>
      <c r="CL1384" s="540"/>
      <c r="CM1384" s="540"/>
      <c r="CN1384" s="540"/>
      <c r="CO1384" s="540"/>
      <c r="CP1384" s="540"/>
      <c r="CQ1384" s="540"/>
      <c r="CR1384" s="540"/>
      <c r="CS1384" s="540"/>
      <c r="CT1384" s="540"/>
      <c r="CU1384" s="540"/>
      <c r="CV1384" s="540"/>
      <c r="CW1384" s="540"/>
      <c r="CX1384" s="540"/>
      <c r="CY1384" s="540"/>
      <c r="CZ1384" s="540"/>
      <c r="DA1384" s="540"/>
      <c r="DB1384" s="540"/>
      <c r="DC1384" s="540"/>
      <c r="DD1384" s="540"/>
      <c r="DE1384" s="540"/>
      <c r="DF1384" s="540"/>
    </row>
    <row r="1385" spans="8:110">
      <c r="H1385" s="524">
        <f t="shared" si="158"/>
        <v>0</v>
      </c>
      <c r="K1385" s="526"/>
      <c r="L1385" s="540"/>
      <c r="M1385" s="540"/>
      <c r="N1385" s="540"/>
      <c r="O1385" s="540"/>
      <c r="P1385" s="540"/>
      <c r="Q1385" s="540"/>
      <c r="R1385" s="540"/>
      <c r="S1385" s="540"/>
      <c r="T1385" s="540"/>
      <c r="U1385" s="540"/>
      <c r="V1385" s="540"/>
      <c r="W1385" s="540"/>
      <c r="X1385" s="540"/>
      <c r="Y1385" s="540"/>
      <c r="Z1385" s="540"/>
      <c r="AA1385" s="540"/>
      <c r="AB1385" s="540"/>
      <c r="AC1385" s="540"/>
      <c r="AD1385" s="540"/>
      <c r="AE1385" s="540"/>
      <c r="AF1385" s="540"/>
      <c r="AG1385" s="540"/>
      <c r="AH1385" s="540"/>
      <c r="AI1385" s="540"/>
      <c r="AJ1385" s="540"/>
      <c r="AK1385" s="540"/>
      <c r="AL1385" s="540"/>
      <c r="AM1385" s="540"/>
      <c r="AN1385" s="540"/>
      <c r="AO1385" s="540"/>
      <c r="AP1385" s="540"/>
      <c r="AQ1385" s="540"/>
      <c r="AR1385" s="540"/>
      <c r="AS1385" s="540"/>
      <c r="AT1385" s="540"/>
      <c r="AU1385" s="540"/>
      <c r="AV1385" s="540"/>
      <c r="AW1385" s="540"/>
      <c r="AX1385" s="540"/>
      <c r="AY1385" s="540"/>
      <c r="AZ1385" s="540"/>
      <c r="BA1385" s="540"/>
      <c r="BB1385" s="540"/>
      <c r="BC1385" s="540"/>
      <c r="BD1385" s="540"/>
      <c r="BE1385" s="540"/>
      <c r="BF1385" s="540"/>
      <c r="BG1385" s="540"/>
      <c r="BH1385" s="540"/>
      <c r="BI1385" s="540"/>
      <c r="BJ1385" s="540"/>
      <c r="BK1385" s="540"/>
      <c r="BL1385" s="540"/>
      <c r="BM1385" s="540"/>
      <c r="BN1385" s="540"/>
      <c r="BO1385" s="540"/>
      <c r="BP1385" s="540"/>
      <c r="BQ1385" s="540"/>
      <c r="BR1385" s="540"/>
      <c r="BS1385" s="540"/>
      <c r="BT1385" s="540"/>
      <c r="BU1385" s="540"/>
      <c r="BV1385" s="540"/>
      <c r="BW1385" s="540"/>
      <c r="BX1385" s="540"/>
      <c r="BY1385" s="540"/>
      <c r="BZ1385" s="540"/>
      <c r="CA1385" s="540"/>
      <c r="CB1385" s="540"/>
      <c r="CC1385" s="540"/>
      <c r="CD1385" s="540"/>
      <c r="CE1385" s="540"/>
      <c r="CF1385" s="540"/>
      <c r="CG1385" s="540"/>
      <c r="CH1385" s="540"/>
      <c r="CI1385" s="540"/>
      <c r="CJ1385" s="540"/>
      <c r="CK1385" s="540"/>
      <c r="CL1385" s="540"/>
      <c r="CM1385" s="540"/>
      <c r="CN1385" s="540"/>
      <c r="CO1385" s="540"/>
      <c r="CP1385" s="540"/>
      <c r="CQ1385" s="540"/>
      <c r="CR1385" s="540"/>
      <c r="CS1385" s="540"/>
      <c r="CT1385" s="540"/>
      <c r="CU1385" s="540"/>
      <c r="CV1385" s="540"/>
      <c r="CW1385" s="540"/>
      <c r="CX1385" s="540"/>
      <c r="CY1385" s="540"/>
      <c r="CZ1385" s="540"/>
      <c r="DA1385" s="540"/>
      <c r="DB1385" s="540"/>
      <c r="DC1385" s="540"/>
      <c r="DD1385" s="540"/>
      <c r="DE1385" s="540"/>
      <c r="DF1385" s="540"/>
    </row>
    <row r="1386" spans="8:110">
      <c r="H1386" s="524">
        <f t="shared" si="158"/>
        <v>0</v>
      </c>
      <c r="K1386" s="526"/>
      <c r="L1386" s="540"/>
      <c r="M1386" s="540"/>
      <c r="N1386" s="540"/>
      <c r="O1386" s="540"/>
      <c r="P1386" s="540"/>
      <c r="Q1386" s="540"/>
      <c r="R1386" s="540"/>
      <c r="S1386" s="540"/>
      <c r="T1386" s="540"/>
      <c r="U1386" s="540"/>
      <c r="V1386" s="540"/>
      <c r="W1386" s="540"/>
      <c r="X1386" s="540"/>
      <c r="Y1386" s="540"/>
      <c r="Z1386" s="540"/>
      <c r="AA1386" s="540"/>
      <c r="AB1386" s="540"/>
      <c r="AC1386" s="540"/>
      <c r="AD1386" s="540"/>
      <c r="AE1386" s="540"/>
      <c r="AF1386" s="540"/>
      <c r="AG1386" s="540"/>
      <c r="AH1386" s="540"/>
      <c r="AI1386" s="540"/>
      <c r="AJ1386" s="540"/>
      <c r="AK1386" s="540"/>
      <c r="AL1386" s="540"/>
      <c r="AM1386" s="540"/>
      <c r="AN1386" s="540"/>
      <c r="AO1386" s="540"/>
      <c r="AP1386" s="540"/>
      <c r="AQ1386" s="540"/>
      <c r="AR1386" s="540"/>
      <c r="AS1386" s="540"/>
      <c r="AT1386" s="540"/>
      <c r="AU1386" s="540"/>
      <c r="AV1386" s="540"/>
      <c r="AW1386" s="540"/>
      <c r="AX1386" s="540"/>
      <c r="AY1386" s="540"/>
      <c r="AZ1386" s="540"/>
      <c r="BA1386" s="540"/>
      <c r="BB1386" s="540"/>
      <c r="BC1386" s="540"/>
      <c r="BD1386" s="540"/>
      <c r="BE1386" s="540"/>
      <c r="BF1386" s="540"/>
      <c r="BG1386" s="540"/>
      <c r="BH1386" s="540"/>
      <c r="BI1386" s="540"/>
      <c r="BJ1386" s="540"/>
      <c r="BK1386" s="540"/>
      <c r="BL1386" s="540"/>
      <c r="BM1386" s="540"/>
      <c r="BN1386" s="540"/>
      <c r="BO1386" s="540"/>
      <c r="BP1386" s="540"/>
      <c r="BQ1386" s="540"/>
      <c r="BR1386" s="540"/>
      <c r="BS1386" s="540"/>
      <c r="BT1386" s="540"/>
      <c r="BU1386" s="540"/>
      <c r="BV1386" s="540"/>
      <c r="BW1386" s="540"/>
      <c r="BX1386" s="540"/>
      <c r="BY1386" s="540"/>
      <c r="BZ1386" s="540"/>
      <c r="CA1386" s="540"/>
      <c r="CB1386" s="540"/>
      <c r="CC1386" s="540"/>
      <c r="CD1386" s="540"/>
      <c r="CE1386" s="540"/>
      <c r="CF1386" s="540"/>
      <c r="CG1386" s="540"/>
      <c r="CH1386" s="540"/>
      <c r="CI1386" s="540"/>
      <c r="CJ1386" s="540"/>
      <c r="CK1386" s="540"/>
      <c r="CL1386" s="540"/>
      <c r="CM1386" s="540"/>
      <c r="CN1386" s="540"/>
      <c r="CO1386" s="540"/>
      <c r="CP1386" s="540"/>
      <c r="CQ1386" s="540"/>
      <c r="CR1386" s="540"/>
      <c r="CS1386" s="540"/>
      <c r="CT1386" s="540"/>
      <c r="CU1386" s="540"/>
      <c r="CV1386" s="540"/>
      <c r="CW1386" s="540"/>
      <c r="CX1386" s="540"/>
      <c r="CY1386" s="540"/>
      <c r="CZ1386" s="540"/>
      <c r="DA1386" s="540"/>
      <c r="DB1386" s="540"/>
      <c r="DC1386" s="540"/>
      <c r="DD1386" s="540"/>
      <c r="DE1386" s="540"/>
      <c r="DF1386" s="540"/>
    </row>
    <row r="1387" spans="8:110">
      <c r="H1387" s="524">
        <f t="shared" si="158"/>
        <v>0</v>
      </c>
      <c r="K1387" s="526"/>
      <c r="L1387" s="540"/>
      <c r="M1387" s="540"/>
      <c r="N1387" s="540"/>
      <c r="O1387" s="540"/>
      <c r="P1387" s="540"/>
      <c r="Q1387" s="540"/>
      <c r="R1387" s="540"/>
      <c r="S1387" s="540"/>
      <c r="T1387" s="540"/>
      <c r="U1387" s="540"/>
      <c r="V1387" s="540"/>
      <c r="W1387" s="540"/>
      <c r="X1387" s="540"/>
      <c r="Y1387" s="540"/>
      <c r="Z1387" s="540"/>
      <c r="AA1387" s="540"/>
      <c r="AB1387" s="540"/>
      <c r="AC1387" s="540"/>
      <c r="AD1387" s="540"/>
      <c r="AE1387" s="540"/>
      <c r="AF1387" s="540"/>
      <c r="AG1387" s="540"/>
      <c r="AH1387" s="540"/>
      <c r="AI1387" s="540"/>
      <c r="AJ1387" s="540"/>
      <c r="AK1387" s="540"/>
      <c r="AL1387" s="540"/>
      <c r="AM1387" s="540"/>
      <c r="AN1387" s="540"/>
      <c r="AO1387" s="540"/>
      <c r="AP1387" s="540"/>
      <c r="AQ1387" s="540"/>
      <c r="AR1387" s="540"/>
      <c r="AS1387" s="540"/>
      <c r="AT1387" s="540"/>
      <c r="AU1387" s="540"/>
      <c r="AV1387" s="540"/>
      <c r="AW1387" s="540"/>
      <c r="AX1387" s="540"/>
      <c r="AY1387" s="540"/>
      <c r="AZ1387" s="540"/>
      <c r="BA1387" s="540"/>
      <c r="BB1387" s="540"/>
      <c r="BC1387" s="540"/>
      <c r="BD1387" s="540"/>
      <c r="BE1387" s="540"/>
      <c r="BF1387" s="540"/>
      <c r="BG1387" s="540"/>
      <c r="BH1387" s="540"/>
      <c r="BI1387" s="540"/>
      <c r="BJ1387" s="540"/>
      <c r="BK1387" s="540"/>
      <c r="BL1387" s="540"/>
      <c r="BM1387" s="540"/>
      <c r="BN1387" s="540"/>
      <c r="BO1387" s="540"/>
      <c r="BP1387" s="540"/>
      <c r="BQ1387" s="540"/>
      <c r="BR1387" s="540"/>
      <c r="BS1387" s="540"/>
      <c r="BT1387" s="540"/>
      <c r="BU1387" s="540"/>
      <c r="BV1387" s="540"/>
      <c r="BW1387" s="540"/>
      <c r="BX1387" s="540"/>
      <c r="BY1387" s="540"/>
      <c r="BZ1387" s="540"/>
      <c r="CA1387" s="540"/>
      <c r="CB1387" s="540"/>
      <c r="CC1387" s="540"/>
      <c r="CD1387" s="540"/>
      <c r="CE1387" s="540"/>
      <c r="CF1387" s="540"/>
      <c r="CG1387" s="540"/>
      <c r="CH1387" s="540"/>
      <c r="CI1387" s="540"/>
      <c r="CJ1387" s="540"/>
      <c r="CK1387" s="540"/>
      <c r="CL1387" s="540"/>
      <c r="CM1387" s="540"/>
      <c r="CN1387" s="540"/>
      <c r="CO1387" s="540"/>
      <c r="CP1387" s="540"/>
      <c r="CQ1387" s="540"/>
      <c r="CR1387" s="540"/>
      <c r="CS1387" s="540"/>
      <c r="CT1387" s="540"/>
      <c r="CU1387" s="540"/>
      <c r="CV1387" s="540"/>
      <c r="CW1387" s="540"/>
      <c r="CX1387" s="540"/>
      <c r="CY1387" s="540"/>
      <c r="CZ1387" s="540"/>
      <c r="DA1387" s="540"/>
      <c r="DB1387" s="540"/>
      <c r="DC1387" s="540"/>
      <c r="DD1387" s="540"/>
      <c r="DE1387" s="540"/>
      <c r="DF1387" s="540"/>
    </row>
    <row r="1388" spans="8:110">
      <c r="H1388" s="524">
        <f t="shared" si="158"/>
        <v>0</v>
      </c>
      <c r="K1388" s="526"/>
      <c r="L1388" s="540"/>
      <c r="M1388" s="540"/>
      <c r="N1388" s="540"/>
      <c r="O1388" s="540"/>
      <c r="P1388" s="540"/>
      <c r="Q1388" s="540"/>
      <c r="R1388" s="540"/>
      <c r="S1388" s="540"/>
      <c r="T1388" s="540"/>
      <c r="U1388" s="540"/>
      <c r="V1388" s="540"/>
      <c r="W1388" s="540"/>
      <c r="X1388" s="540"/>
      <c r="Y1388" s="540"/>
      <c r="Z1388" s="540"/>
      <c r="AA1388" s="540"/>
      <c r="AB1388" s="540"/>
      <c r="AC1388" s="540"/>
      <c r="AD1388" s="540"/>
      <c r="AE1388" s="540"/>
      <c r="AF1388" s="540"/>
      <c r="AG1388" s="540"/>
      <c r="AH1388" s="540"/>
      <c r="AI1388" s="540"/>
      <c r="AJ1388" s="540"/>
      <c r="AK1388" s="540"/>
      <c r="AL1388" s="540"/>
      <c r="AM1388" s="540"/>
      <c r="AN1388" s="540"/>
      <c r="AO1388" s="540"/>
      <c r="AP1388" s="540"/>
      <c r="AQ1388" s="540"/>
      <c r="AR1388" s="540"/>
      <c r="AS1388" s="540"/>
      <c r="AT1388" s="540"/>
      <c r="AU1388" s="540"/>
      <c r="AV1388" s="540"/>
      <c r="AW1388" s="540"/>
      <c r="AX1388" s="540"/>
      <c r="AY1388" s="540"/>
      <c r="AZ1388" s="540"/>
      <c r="BA1388" s="540"/>
      <c r="BB1388" s="540"/>
      <c r="BC1388" s="540"/>
      <c r="BD1388" s="540"/>
      <c r="BE1388" s="540"/>
      <c r="BF1388" s="540"/>
      <c r="BG1388" s="540"/>
      <c r="BH1388" s="540"/>
      <c r="BI1388" s="540"/>
      <c r="BJ1388" s="540"/>
      <c r="BK1388" s="540"/>
      <c r="BL1388" s="540"/>
      <c r="BM1388" s="540"/>
      <c r="BN1388" s="540"/>
      <c r="BO1388" s="540"/>
      <c r="BP1388" s="540"/>
      <c r="BQ1388" s="540"/>
      <c r="BR1388" s="540"/>
      <c r="BS1388" s="540"/>
      <c r="BT1388" s="540"/>
      <c r="BU1388" s="540"/>
      <c r="BV1388" s="540"/>
      <c r="BW1388" s="540"/>
      <c r="BX1388" s="540"/>
      <c r="BY1388" s="540"/>
      <c r="BZ1388" s="540"/>
      <c r="CA1388" s="540"/>
      <c r="CB1388" s="540"/>
      <c r="CC1388" s="540"/>
      <c r="CD1388" s="540"/>
      <c r="CE1388" s="540"/>
      <c r="CF1388" s="540"/>
      <c r="CG1388" s="540"/>
      <c r="CH1388" s="540"/>
      <c r="CI1388" s="540"/>
      <c r="CJ1388" s="540"/>
      <c r="CK1388" s="540"/>
      <c r="CL1388" s="540"/>
      <c r="CM1388" s="540"/>
      <c r="CN1388" s="540"/>
      <c r="CO1388" s="540"/>
      <c r="CP1388" s="540"/>
      <c r="CQ1388" s="540"/>
      <c r="CR1388" s="540"/>
      <c r="CS1388" s="540"/>
      <c r="CT1388" s="540"/>
      <c r="CU1388" s="540"/>
      <c r="CV1388" s="540"/>
      <c r="CW1388" s="540"/>
      <c r="CX1388" s="540"/>
      <c r="CY1388" s="540"/>
      <c r="CZ1388" s="540"/>
      <c r="DA1388" s="540"/>
      <c r="DB1388" s="540"/>
      <c r="DC1388" s="540"/>
      <c r="DD1388" s="540"/>
      <c r="DE1388" s="540"/>
      <c r="DF1388" s="540"/>
    </row>
    <row r="1389" spans="8:110">
      <c r="H1389" s="524">
        <f t="shared" si="158"/>
        <v>0</v>
      </c>
      <c r="K1389" s="526"/>
      <c r="L1389" s="540"/>
      <c r="M1389" s="540"/>
      <c r="N1389" s="540"/>
      <c r="O1389" s="540"/>
      <c r="P1389" s="540"/>
      <c r="Q1389" s="540"/>
      <c r="R1389" s="540"/>
      <c r="S1389" s="540"/>
      <c r="T1389" s="540"/>
      <c r="U1389" s="540"/>
      <c r="V1389" s="540"/>
      <c r="W1389" s="540"/>
      <c r="X1389" s="540"/>
      <c r="Y1389" s="540"/>
      <c r="Z1389" s="540"/>
      <c r="AA1389" s="540"/>
      <c r="AB1389" s="540"/>
      <c r="AC1389" s="540"/>
      <c r="AD1389" s="540"/>
      <c r="AE1389" s="540"/>
      <c r="AF1389" s="540"/>
      <c r="AG1389" s="540"/>
      <c r="AH1389" s="540"/>
      <c r="AI1389" s="540"/>
      <c r="AJ1389" s="540"/>
      <c r="AK1389" s="540"/>
      <c r="AL1389" s="540"/>
      <c r="AM1389" s="540"/>
      <c r="AN1389" s="540"/>
      <c r="AO1389" s="540"/>
      <c r="AP1389" s="540"/>
      <c r="AQ1389" s="540"/>
      <c r="AR1389" s="540"/>
      <c r="AS1389" s="540"/>
      <c r="AT1389" s="540"/>
      <c r="AU1389" s="540"/>
      <c r="AV1389" s="540"/>
      <c r="AW1389" s="540"/>
      <c r="AX1389" s="540"/>
      <c r="AY1389" s="540"/>
      <c r="AZ1389" s="540"/>
      <c r="BA1389" s="540"/>
      <c r="BB1389" s="540"/>
      <c r="BC1389" s="540"/>
      <c r="BD1389" s="540"/>
      <c r="BE1389" s="540"/>
      <c r="BF1389" s="540"/>
      <c r="BG1389" s="540"/>
      <c r="BH1389" s="540"/>
      <c r="BI1389" s="540"/>
      <c r="BJ1389" s="540"/>
      <c r="BK1389" s="540"/>
      <c r="BL1389" s="540"/>
      <c r="BM1389" s="540"/>
      <c r="BN1389" s="540"/>
      <c r="BO1389" s="540"/>
      <c r="BP1389" s="540"/>
      <c r="BQ1389" s="540"/>
      <c r="BR1389" s="540"/>
      <c r="BS1389" s="540"/>
      <c r="BT1389" s="540"/>
      <c r="BU1389" s="540"/>
      <c r="BV1389" s="540"/>
      <c r="BW1389" s="540"/>
      <c r="BX1389" s="540"/>
      <c r="BY1389" s="540"/>
      <c r="BZ1389" s="540"/>
      <c r="CA1389" s="540"/>
      <c r="CB1389" s="540"/>
      <c r="CC1389" s="540"/>
      <c r="CD1389" s="540"/>
      <c r="CE1389" s="540"/>
      <c r="CF1389" s="540"/>
      <c r="CG1389" s="540"/>
      <c r="CH1389" s="540"/>
      <c r="CI1389" s="540"/>
      <c r="CJ1389" s="540"/>
      <c r="CK1389" s="540"/>
      <c r="CL1389" s="540"/>
      <c r="CM1389" s="540"/>
      <c r="CN1389" s="540"/>
      <c r="CO1389" s="540"/>
      <c r="CP1389" s="540"/>
      <c r="CQ1389" s="540"/>
      <c r="CR1389" s="540"/>
      <c r="CS1389" s="540"/>
      <c r="CT1389" s="540"/>
      <c r="CU1389" s="540"/>
      <c r="CV1389" s="540"/>
      <c r="CW1389" s="540"/>
      <c r="CX1389" s="540"/>
      <c r="CY1389" s="540"/>
      <c r="CZ1389" s="540"/>
      <c r="DA1389" s="540"/>
      <c r="DB1389" s="540"/>
      <c r="DC1389" s="540"/>
      <c r="DD1389" s="540"/>
      <c r="DE1389" s="540"/>
      <c r="DF1389" s="540"/>
    </row>
    <row r="1390" spans="8:110">
      <c r="H1390" s="524">
        <f t="shared" ref="H1390:H1453" si="159">D1390-C1390</f>
        <v>0</v>
      </c>
      <c r="K1390" s="526"/>
      <c r="L1390" s="540"/>
      <c r="M1390" s="540"/>
      <c r="N1390" s="540"/>
      <c r="O1390" s="540"/>
      <c r="P1390" s="540"/>
      <c r="Q1390" s="540"/>
      <c r="R1390" s="540"/>
      <c r="S1390" s="540"/>
      <c r="T1390" s="540"/>
      <c r="U1390" s="540"/>
      <c r="V1390" s="540"/>
      <c r="W1390" s="540"/>
      <c r="X1390" s="540"/>
      <c r="Y1390" s="540"/>
      <c r="Z1390" s="540"/>
      <c r="AA1390" s="540"/>
      <c r="AB1390" s="540"/>
      <c r="AC1390" s="540"/>
      <c r="AD1390" s="540"/>
      <c r="AE1390" s="540"/>
      <c r="AF1390" s="540"/>
      <c r="AG1390" s="540"/>
      <c r="AH1390" s="540"/>
      <c r="AI1390" s="540"/>
      <c r="AJ1390" s="540"/>
      <c r="AK1390" s="540"/>
      <c r="AL1390" s="540"/>
      <c r="AM1390" s="540"/>
      <c r="AN1390" s="540"/>
      <c r="AO1390" s="540"/>
      <c r="AP1390" s="540"/>
      <c r="AQ1390" s="540"/>
      <c r="AR1390" s="540"/>
      <c r="AS1390" s="540"/>
      <c r="AT1390" s="540"/>
      <c r="AU1390" s="540"/>
      <c r="AV1390" s="540"/>
      <c r="AW1390" s="540"/>
      <c r="AX1390" s="540"/>
      <c r="AY1390" s="540"/>
      <c r="AZ1390" s="540"/>
      <c r="BA1390" s="540"/>
      <c r="BB1390" s="540"/>
      <c r="BC1390" s="540"/>
      <c r="BD1390" s="540"/>
      <c r="BE1390" s="540"/>
      <c r="BF1390" s="540"/>
      <c r="BG1390" s="540"/>
      <c r="BH1390" s="540"/>
      <c r="BI1390" s="540"/>
      <c r="BJ1390" s="540"/>
      <c r="BK1390" s="540"/>
      <c r="BL1390" s="540"/>
      <c r="BM1390" s="540"/>
      <c r="BN1390" s="540"/>
      <c r="BO1390" s="540"/>
      <c r="BP1390" s="540"/>
      <c r="BQ1390" s="540"/>
      <c r="BR1390" s="540"/>
      <c r="BS1390" s="540"/>
      <c r="BT1390" s="540"/>
      <c r="BU1390" s="540"/>
      <c r="BV1390" s="540"/>
      <c r="BW1390" s="540"/>
      <c r="BX1390" s="540"/>
      <c r="BY1390" s="540"/>
      <c r="BZ1390" s="540"/>
      <c r="CA1390" s="540"/>
      <c r="CB1390" s="540"/>
      <c r="CC1390" s="540"/>
      <c r="CD1390" s="540"/>
      <c r="CE1390" s="540"/>
      <c r="CF1390" s="540"/>
      <c r="CG1390" s="540"/>
      <c r="CH1390" s="540"/>
      <c r="CI1390" s="540"/>
      <c r="CJ1390" s="540"/>
      <c r="CK1390" s="540"/>
      <c r="CL1390" s="540"/>
      <c r="CM1390" s="540"/>
      <c r="CN1390" s="540"/>
      <c r="CO1390" s="540"/>
      <c r="CP1390" s="540"/>
      <c r="CQ1390" s="540"/>
      <c r="CR1390" s="540"/>
      <c r="CS1390" s="540"/>
      <c r="CT1390" s="540"/>
      <c r="CU1390" s="540"/>
      <c r="CV1390" s="540"/>
      <c r="CW1390" s="540"/>
      <c r="CX1390" s="540"/>
      <c r="CY1390" s="540"/>
      <c r="CZ1390" s="540"/>
      <c r="DA1390" s="540"/>
      <c r="DB1390" s="540"/>
      <c r="DC1390" s="540"/>
      <c r="DD1390" s="540"/>
      <c r="DE1390" s="540"/>
      <c r="DF1390" s="540"/>
    </row>
    <row r="1391" spans="8:110">
      <c r="H1391" s="524">
        <f t="shared" si="159"/>
        <v>0</v>
      </c>
      <c r="K1391" s="526"/>
      <c r="L1391" s="540"/>
      <c r="M1391" s="540"/>
      <c r="N1391" s="540"/>
      <c r="O1391" s="540"/>
      <c r="P1391" s="540"/>
      <c r="Q1391" s="540"/>
      <c r="R1391" s="540"/>
      <c r="S1391" s="540"/>
      <c r="T1391" s="540"/>
      <c r="U1391" s="540"/>
      <c r="V1391" s="540"/>
      <c r="W1391" s="540"/>
      <c r="X1391" s="540"/>
      <c r="Y1391" s="540"/>
      <c r="Z1391" s="540"/>
      <c r="AA1391" s="540"/>
      <c r="AB1391" s="540"/>
      <c r="AC1391" s="540"/>
      <c r="AD1391" s="540"/>
      <c r="AE1391" s="540"/>
      <c r="AF1391" s="540"/>
      <c r="AG1391" s="540"/>
      <c r="AH1391" s="540"/>
      <c r="AI1391" s="540"/>
      <c r="AJ1391" s="540"/>
      <c r="AK1391" s="540"/>
      <c r="AL1391" s="540"/>
      <c r="AM1391" s="540"/>
      <c r="AN1391" s="540"/>
      <c r="AO1391" s="540"/>
      <c r="AP1391" s="540"/>
      <c r="AQ1391" s="540"/>
      <c r="AR1391" s="540"/>
      <c r="AS1391" s="540"/>
      <c r="AT1391" s="540"/>
      <c r="AU1391" s="540"/>
      <c r="AV1391" s="540"/>
      <c r="AW1391" s="540"/>
      <c r="AX1391" s="540"/>
      <c r="AY1391" s="540"/>
      <c r="AZ1391" s="540"/>
      <c r="BA1391" s="540"/>
      <c r="BB1391" s="540"/>
      <c r="BC1391" s="540"/>
      <c r="BD1391" s="540"/>
      <c r="BE1391" s="540"/>
      <c r="BF1391" s="540"/>
      <c r="BG1391" s="540"/>
      <c r="BH1391" s="540"/>
      <c r="BI1391" s="540"/>
      <c r="BJ1391" s="540"/>
      <c r="BK1391" s="540"/>
      <c r="BL1391" s="540"/>
      <c r="BM1391" s="540"/>
      <c r="BN1391" s="540"/>
      <c r="BO1391" s="540"/>
      <c r="BP1391" s="540"/>
      <c r="BQ1391" s="540"/>
      <c r="BR1391" s="540"/>
      <c r="BS1391" s="540"/>
      <c r="BT1391" s="540"/>
      <c r="BU1391" s="540"/>
      <c r="BV1391" s="540"/>
      <c r="BW1391" s="540"/>
      <c r="BX1391" s="540"/>
      <c r="BY1391" s="540"/>
      <c r="BZ1391" s="540"/>
      <c r="CA1391" s="540"/>
      <c r="CB1391" s="540"/>
      <c r="CC1391" s="540"/>
      <c r="CD1391" s="540"/>
      <c r="CE1391" s="540"/>
      <c r="CF1391" s="540"/>
      <c r="CG1391" s="540"/>
      <c r="CH1391" s="540"/>
      <c r="CI1391" s="540"/>
      <c r="CJ1391" s="540"/>
      <c r="CK1391" s="540"/>
      <c r="CL1391" s="540"/>
      <c r="CM1391" s="540"/>
      <c r="CN1391" s="540"/>
      <c r="CO1391" s="540"/>
      <c r="CP1391" s="540"/>
      <c r="CQ1391" s="540"/>
      <c r="CR1391" s="540"/>
      <c r="CS1391" s="540"/>
      <c r="CT1391" s="540"/>
      <c r="CU1391" s="540"/>
      <c r="CV1391" s="540"/>
      <c r="CW1391" s="540"/>
      <c r="CX1391" s="540"/>
      <c r="CY1391" s="540"/>
      <c r="CZ1391" s="540"/>
      <c r="DA1391" s="540"/>
      <c r="DB1391" s="540"/>
      <c r="DC1391" s="540"/>
      <c r="DD1391" s="540"/>
      <c r="DE1391" s="540"/>
      <c r="DF1391" s="540"/>
    </row>
    <row r="1392" spans="8:110">
      <c r="H1392" s="524">
        <f t="shared" si="159"/>
        <v>0</v>
      </c>
      <c r="K1392" s="526"/>
      <c r="L1392" s="540"/>
      <c r="M1392" s="540"/>
      <c r="N1392" s="540"/>
      <c r="O1392" s="540"/>
      <c r="P1392" s="540"/>
      <c r="Q1392" s="540"/>
      <c r="R1392" s="540"/>
      <c r="S1392" s="540"/>
      <c r="T1392" s="540"/>
      <c r="U1392" s="540"/>
      <c r="V1392" s="540"/>
      <c r="W1392" s="540"/>
      <c r="X1392" s="540"/>
      <c r="Y1392" s="540"/>
      <c r="Z1392" s="540"/>
      <c r="AA1392" s="540"/>
      <c r="AB1392" s="540"/>
      <c r="AC1392" s="540"/>
      <c r="AD1392" s="540"/>
      <c r="AE1392" s="540"/>
      <c r="AF1392" s="540"/>
      <c r="AG1392" s="540"/>
      <c r="AH1392" s="540"/>
      <c r="AI1392" s="540"/>
      <c r="AJ1392" s="540"/>
      <c r="AK1392" s="540"/>
      <c r="AL1392" s="540"/>
      <c r="AM1392" s="540"/>
      <c r="AN1392" s="540"/>
      <c r="AO1392" s="540"/>
      <c r="AP1392" s="540"/>
      <c r="AQ1392" s="540"/>
      <c r="AR1392" s="540"/>
      <c r="AS1392" s="540"/>
      <c r="AT1392" s="540"/>
      <c r="AU1392" s="540"/>
      <c r="AV1392" s="540"/>
      <c r="AW1392" s="540"/>
      <c r="AX1392" s="540"/>
      <c r="AY1392" s="540"/>
      <c r="AZ1392" s="540"/>
      <c r="BA1392" s="540"/>
      <c r="BB1392" s="540"/>
      <c r="BC1392" s="540"/>
      <c r="BD1392" s="540"/>
      <c r="BE1392" s="540"/>
      <c r="BF1392" s="540"/>
      <c r="BG1392" s="540"/>
      <c r="BH1392" s="540"/>
      <c r="BI1392" s="540"/>
      <c r="BJ1392" s="540"/>
      <c r="BK1392" s="540"/>
      <c r="BL1392" s="540"/>
      <c r="BM1392" s="540"/>
      <c r="BN1392" s="540"/>
      <c r="BO1392" s="540"/>
      <c r="BP1392" s="540"/>
      <c r="BQ1392" s="540"/>
      <c r="BR1392" s="540"/>
      <c r="BS1392" s="540"/>
      <c r="BT1392" s="540"/>
      <c r="BU1392" s="540"/>
      <c r="BV1392" s="540"/>
      <c r="BW1392" s="540"/>
      <c r="BX1392" s="540"/>
      <c r="BY1392" s="540"/>
      <c r="BZ1392" s="540"/>
      <c r="CA1392" s="540"/>
      <c r="CB1392" s="540"/>
      <c r="CC1392" s="540"/>
      <c r="CD1392" s="540"/>
      <c r="CE1392" s="540"/>
      <c r="CF1392" s="540"/>
      <c r="CG1392" s="540"/>
      <c r="CH1392" s="540"/>
      <c r="CI1392" s="540"/>
      <c r="CJ1392" s="540"/>
      <c r="CK1392" s="540"/>
      <c r="CL1392" s="540"/>
      <c r="CM1392" s="540"/>
      <c r="CN1392" s="540"/>
      <c r="CO1392" s="540"/>
      <c r="CP1392" s="540"/>
      <c r="CQ1392" s="540"/>
      <c r="CR1392" s="540"/>
      <c r="CS1392" s="540"/>
      <c r="CT1392" s="540"/>
      <c r="CU1392" s="540"/>
      <c r="CV1392" s="540"/>
      <c r="CW1392" s="540"/>
      <c r="CX1392" s="540"/>
      <c r="CY1392" s="540"/>
      <c r="CZ1392" s="540"/>
      <c r="DA1392" s="540"/>
      <c r="DB1392" s="540"/>
      <c r="DC1392" s="540"/>
      <c r="DD1392" s="540"/>
      <c r="DE1392" s="540"/>
      <c r="DF1392" s="540"/>
    </row>
    <row r="1393" spans="8:110">
      <c r="H1393" s="524">
        <f t="shared" si="159"/>
        <v>0</v>
      </c>
      <c r="K1393" s="526"/>
      <c r="L1393" s="540"/>
      <c r="M1393" s="540"/>
      <c r="N1393" s="540"/>
      <c r="O1393" s="540"/>
      <c r="P1393" s="540"/>
      <c r="Q1393" s="540"/>
      <c r="R1393" s="540"/>
      <c r="S1393" s="540"/>
      <c r="T1393" s="540"/>
      <c r="U1393" s="540"/>
      <c r="V1393" s="540"/>
      <c r="W1393" s="540"/>
      <c r="X1393" s="540"/>
      <c r="Y1393" s="540"/>
      <c r="Z1393" s="540"/>
      <c r="AA1393" s="540"/>
      <c r="AB1393" s="540"/>
      <c r="AC1393" s="540"/>
      <c r="AD1393" s="540"/>
      <c r="AE1393" s="540"/>
      <c r="AF1393" s="540"/>
      <c r="AG1393" s="540"/>
      <c r="AH1393" s="540"/>
      <c r="AI1393" s="540"/>
      <c r="AJ1393" s="540"/>
      <c r="AK1393" s="540"/>
      <c r="AL1393" s="540"/>
      <c r="AM1393" s="540"/>
      <c r="AN1393" s="540"/>
      <c r="AO1393" s="540"/>
      <c r="AP1393" s="540"/>
      <c r="AQ1393" s="540"/>
      <c r="AR1393" s="540"/>
      <c r="AS1393" s="540"/>
      <c r="AT1393" s="540"/>
      <c r="AU1393" s="540"/>
      <c r="AV1393" s="540"/>
      <c r="AW1393" s="540"/>
      <c r="AX1393" s="540"/>
      <c r="AY1393" s="540"/>
      <c r="AZ1393" s="540"/>
      <c r="BA1393" s="540"/>
      <c r="BB1393" s="540"/>
      <c r="BC1393" s="540"/>
      <c r="BD1393" s="540"/>
      <c r="BE1393" s="540"/>
      <c r="BF1393" s="540"/>
      <c r="BG1393" s="540"/>
      <c r="BH1393" s="540"/>
      <c r="BI1393" s="540"/>
      <c r="BJ1393" s="540"/>
      <c r="BK1393" s="540"/>
      <c r="BL1393" s="540"/>
      <c r="BM1393" s="540"/>
      <c r="BN1393" s="540"/>
      <c r="BO1393" s="540"/>
      <c r="BP1393" s="540"/>
      <c r="BQ1393" s="540"/>
      <c r="BR1393" s="540"/>
      <c r="BS1393" s="540"/>
      <c r="BT1393" s="540"/>
      <c r="BU1393" s="540"/>
      <c r="BV1393" s="540"/>
      <c r="BW1393" s="540"/>
      <c r="BX1393" s="540"/>
      <c r="BY1393" s="540"/>
      <c r="BZ1393" s="540"/>
      <c r="CA1393" s="540"/>
      <c r="CB1393" s="540"/>
      <c r="CC1393" s="540"/>
      <c r="CD1393" s="540"/>
      <c r="CE1393" s="540"/>
      <c r="CF1393" s="540"/>
      <c r="CG1393" s="540"/>
      <c r="CH1393" s="540"/>
      <c r="CI1393" s="540"/>
      <c r="CJ1393" s="540"/>
      <c r="CK1393" s="540"/>
      <c r="CL1393" s="540"/>
      <c r="CM1393" s="540"/>
      <c r="CN1393" s="540"/>
      <c r="CO1393" s="540"/>
      <c r="CP1393" s="540"/>
      <c r="CQ1393" s="540"/>
      <c r="CR1393" s="540"/>
      <c r="CS1393" s="540"/>
      <c r="CT1393" s="540"/>
      <c r="CU1393" s="540"/>
      <c r="CV1393" s="540"/>
      <c r="CW1393" s="540"/>
      <c r="CX1393" s="540"/>
      <c r="CY1393" s="540"/>
      <c r="CZ1393" s="540"/>
      <c r="DA1393" s="540"/>
      <c r="DB1393" s="540"/>
      <c r="DC1393" s="540"/>
      <c r="DD1393" s="540"/>
      <c r="DE1393" s="540"/>
      <c r="DF1393" s="540"/>
    </row>
    <row r="1394" spans="8:110">
      <c r="H1394" s="524">
        <f t="shared" si="159"/>
        <v>0</v>
      </c>
      <c r="K1394" s="526"/>
      <c r="L1394" s="540"/>
      <c r="M1394" s="540"/>
      <c r="N1394" s="540"/>
      <c r="O1394" s="540"/>
      <c r="P1394" s="540"/>
      <c r="Q1394" s="540"/>
      <c r="R1394" s="540"/>
      <c r="S1394" s="540"/>
      <c r="T1394" s="540"/>
      <c r="U1394" s="540"/>
      <c r="V1394" s="540"/>
      <c r="W1394" s="540"/>
      <c r="X1394" s="540"/>
      <c r="Y1394" s="540"/>
      <c r="Z1394" s="540"/>
      <c r="AA1394" s="540"/>
      <c r="AB1394" s="540"/>
      <c r="AC1394" s="540"/>
      <c r="AD1394" s="540"/>
      <c r="AE1394" s="540"/>
      <c r="AF1394" s="540"/>
      <c r="AG1394" s="540"/>
      <c r="AH1394" s="540"/>
      <c r="AI1394" s="540"/>
      <c r="AJ1394" s="540"/>
      <c r="AK1394" s="540"/>
      <c r="AL1394" s="540"/>
      <c r="AM1394" s="540"/>
      <c r="AN1394" s="540"/>
      <c r="AO1394" s="540"/>
      <c r="AP1394" s="540"/>
      <c r="AQ1394" s="540"/>
      <c r="AR1394" s="540"/>
      <c r="AS1394" s="540"/>
      <c r="AT1394" s="540"/>
      <c r="AU1394" s="540"/>
      <c r="AV1394" s="540"/>
      <c r="AW1394" s="540"/>
      <c r="AX1394" s="540"/>
      <c r="AY1394" s="540"/>
      <c r="AZ1394" s="540"/>
      <c r="BA1394" s="540"/>
      <c r="BB1394" s="540"/>
      <c r="BC1394" s="540"/>
      <c r="BD1394" s="540"/>
      <c r="BE1394" s="540"/>
      <c r="BF1394" s="540"/>
      <c r="BG1394" s="540"/>
      <c r="BH1394" s="540"/>
      <c r="BI1394" s="540"/>
      <c r="BJ1394" s="540"/>
      <c r="BK1394" s="540"/>
      <c r="BL1394" s="540"/>
      <c r="BM1394" s="540"/>
      <c r="BN1394" s="540"/>
      <c r="BO1394" s="540"/>
      <c r="BP1394" s="540"/>
      <c r="BQ1394" s="540"/>
      <c r="BR1394" s="540"/>
      <c r="BS1394" s="540"/>
      <c r="BT1394" s="540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0"/>
      <c r="CU1394" s="540"/>
      <c r="CV1394" s="540"/>
      <c r="CW1394" s="540"/>
      <c r="CX1394" s="540"/>
      <c r="CY1394" s="540"/>
      <c r="CZ1394" s="540"/>
      <c r="DA1394" s="540"/>
      <c r="DB1394" s="540"/>
      <c r="DC1394" s="540"/>
      <c r="DD1394" s="540"/>
      <c r="DE1394" s="540"/>
      <c r="DF1394" s="540"/>
    </row>
    <row r="1395" spans="8:110">
      <c r="H1395" s="524">
        <f t="shared" si="159"/>
        <v>0</v>
      </c>
      <c r="K1395" s="526"/>
      <c r="L1395" s="540"/>
      <c r="M1395" s="540"/>
      <c r="N1395" s="540"/>
      <c r="O1395" s="540"/>
      <c r="P1395" s="540"/>
      <c r="Q1395" s="540"/>
      <c r="R1395" s="540"/>
      <c r="S1395" s="540"/>
      <c r="T1395" s="540"/>
      <c r="U1395" s="540"/>
      <c r="V1395" s="540"/>
      <c r="W1395" s="540"/>
      <c r="X1395" s="540"/>
      <c r="Y1395" s="540"/>
      <c r="Z1395" s="540"/>
      <c r="AA1395" s="540"/>
      <c r="AB1395" s="540"/>
      <c r="AC1395" s="540"/>
      <c r="AD1395" s="540"/>
      <c r="AE1395" s="540"/>
      <c r="AF1395" s="540"/>
      <c r="AG1395" s="540"/>
      <c r="AH1395" s="540"/>
      <c r="AI1395" s="540"/>
      <c r="AJ1395" s="540"/>
      <c r="AK1395" s="540"/>
      <c r="AL1395" s="540"/>
      <c r="AM1395" s="540"/>
      <c r="AN1395" s="540"/>
      <c r="AO1395" s="540"/>
      <c r="AP1395" s="540"/>
      <c r="AQ1395" s="540"/>
      <c r="AR1395" s="540"/>
      <c r="AS1395" s="540"/>
      <c r="AT1395" s="540"/>
      <c r="AU1395" s="540"/>
      <c r="AV1395" s="540"/>
      <c r="AW1395" s="540"/>
      <c r="AX1395" s="540"/>
      <c r="AY1395" s="540"/>
      <c r="AZ1395" s="540"/>
      <c r="BA1395" s="540"/>
      <c r="BB1395" s="540"/>
      <c r="BC1395" s="540"/>
      <c r="BD1395" s="540"/>
      <c r="BE1395" s="540"/>
      <c r="BF1395" s="540"/>
      <c r="BG1395" s="540"/>
      <c r="BH1395" s="540"/>
      <c r="BI1395" s="540"/>
      <c r="BJ1395" s="540"/>
      <c r="BK1395" s="540"/>
      <c r="BL1395" s="540"/>
      <c r="BM1395" s="540"/>
      <c r="BN1395" s="540"/>
      <c r="BO1395" s="540"/>
      <c r="BP1395" s="540"/>
      <c r="BQ1395" s="540"/>
      <c r="BR1395" s="540"/>
      <c r="BS1395" s="540"/>
      <c r="BT1395" s="540"/>
      <c r="BU1395" s="540"/>
      <c r="BV1395" s="540"/>
      <c r="BW1395" s="540"/>
      <c r="BX1395" s="540"/>
      <c r="BY1395" s="540"/>
      <c r="BZ1395" s="540"/>
      <c r="CA1395" s="540"/>
      <c r="CB1395" s="540"/>
      <c r="CC1395" s="540"/>
      <c r="CD1395" s="540"/>
      <c r="CE1395" s="540"/>
      <c r="CF1395" s="540"/>
      <c r="CG1395" s="540"/>
      <c r="CH1395" s="540"/>
      <c r="CI1395" s="540"/>
      <c r="CJ1395" s="540"/>
      <c r="CK1395" s="540"/>
      <c r="CL1395" s="540"/>
      <c r="CM1395" s="540"/>
      <c r="CN1395" s="540"/>
      <c r="CO1395" s="540"/>
      <c r="CP1395" s="540"/>
      <c r="CQ1395" s="540"/>
      <c r="CR1395" s="540"/>
      <c r="CS1395" s="540"/>
      <c r="CT1395" s="540"/>
      <c r="CU1395" s="540"/>
      <c r="CV1395" s="540"/>
      <c r="CW1395" s="540"/>
      <c r="CX1395" s="540"/>
      <c r="CY1395" s="540"/>
      <c r="CZ1395" s="540"/>
      <c r="DA1395" s="540"/>
      <c r="DB1395" s="540"/>
      <c r="DC1395" s="540"/>
      <c r="DD1395" s="540"/>
      <c r="DE1395" s="540"/>
      <c r="DF1395" s="540"/>
    </row>
    <row r="1396" spans="8:110">
      <c r="H1396" s="524">
        <f t="shared" si="159"/>
        <v>0</v>
      </c>
      <c r="K1396" s="526"/>
      <c r="L1396" s="540"/>
      <c r="M1396" s="540"/>
      <c r="N1396" s="540"/>
      <c r="O1396" s="540"/>
      <c r="P1396" s="540"/>
      <c r="Q1396" s="540"/>
      <c r="R1396" s="540"/>
      <c r="S1396" s="540"/>
      <c r="T1396" s="540"/>
      <c r="U1396" s="540"/>
      <c r="V1396" s="540"/>
      <c r="W1396" s="540"/>
      <c r="X1396" s="540"/>
      <c r="Y1396" s="540"/>
      <c r="Z1396" s="540"/>
      <c r="AA1396" s="540"/>
      <c r="AB1396" s="540"/>
      <c r="AC1396" s="540"/>
      <c r="AD1396" s="540"/>
      <c r="AE1396" s="540"/>
      <c r="AF1396" s="540"/>
      <c r="AG1396" s="540"/>
      <c r="AH1396" s="540"/>
      <c r="AI1396" s="540"/>
      <c r="AJ1396" s="540"/>
      <c r="AK1396" s="540"/>
      <c r="AL1396" s="540"/>
      <c r="AM1396" s="540"/>
      <c r="AN1396" s="540"/>
      <c r="AO1396" s="540"/>
      <c r="AP1396" s="540"/>
      <c r="AQ1396" s="540"/>
      <c r="AR1396" s="540"/>
      <c r="AS1396" s="540"/>
      <c r="AT1396" s="540"/>
      <c r="AU1396" s="540"/>
      <c r="AV1396" s="540"/>
      <c r="AW1396" s="540"/>
      <c r="AX1396" s="540"/>
      <c r="AY1396" s="540"/>
      <c r="AZ1396" s="540"/>
      <c r="BA1396" s="540"/>
      <c r="BB1396" s="540"/>
      <c r="BC1396" s="540"/>
      <c r="BD1396" s="540"/>
      <c r="BE1396" s="540"/>
      <c r="BF1396" s="540"/>
      <c r="BG1396" s="540"/>
      <c r="BH1396" s="540"/>
      <c r="BI1396" s="540"/>
      <c r="BJ1396" s="540"/>
      <c r="BK1396" s="540"/>
      <c r="BL1396" s="540"/>
      <c r="BM1396" s="540"/>
      <c r="BN1396" s="540"/>
      <c r="BO1396" s="540"/>
      <c r="BP1396" s="540"/>
      <c r="BQ1396" s="540"/>
      <c r="BR1396" s="540"/>
      <c r="BS1396" s="540"/>
      <c r="BT1396" s="540"/>
      <c r="BU1396" s="540"/>
      <c r="BV1396" s="540"/>
      <c r="BW1396" s="540"/>
      <c r="BX1396" s="540"/>
      <c r="BY1396" s="540"/>
      <c r="BZ1396" s="540"/>
      <c r="CA1396" s="540"/>
      <c r="CB1396" s="540"/>
      <c r="CC1396" s="540"/>
      <c r="CD1396" s="540"/>
      <c r="CE1396" s="540"/>
      <c r="CF1396" s="540"/>
      <c r="CG1396" s="540"/>
      <c r="CH1396" s="540"/>
      <c r="CI1396" s="540"/>
      <c r="CJ1396" s="540"/>
      <c r="CK1396" s="540"/>
      <c r="CL1396" s="540"/>
      <c r="CM1396" s="540"/>
      <c r="CN1396" s="540"/>
      <c r="CO1396" s="540"/>
      <c r="CP1396" s="540"/>
      <c r="CQ1396" s="540"/>
      <c r="CR1396" s="540"/>
      <c r="CS1396" s="540"/>
      <c r="CT1396" s="540"/>
      <c r="CU1396" s="540"/>
      <c r="CV1396" s="540"/>
      <c r="CW1396" s="540"/>
      <c r="CX1396" s="540"/>
      <c r="CY1396" s="540"/>
      <c r="CZ1396" s="540"/>
      <c r="DA1396" s="540"/>
      <c r="DB1396" s="540"/>
      <c r="DC1396" s="540"/>
      <c r="DD1396" s="540"/>
      <c r="DE1396" s="540"/>
      <c r="DF1396" s="540"/>
    </row>
    <row r="1397" spans="8:110">
      <c r="H1397" s="524">
        <f t="shared" si="159"/>
        <v>0</v>
      </c>
      <c r="K1397" s="526"/>
      <c r="L1397" s="540"/>
      <c r="M1397" s="540"/>
      <c r="N1397" s="540"/>
      <c r="O1397" s="540"/>
      <c r="P1397" s="540"/>
      <c r="Q1397" s="540"/>
      <c r="R1397" s="540"/>
      <c r="S1397" s="540"/>
      <c r="T1397" s="540"/>
      <c r="U1397" s="540"/>
      <c r="V1397" s="540"/>
      <c r="W1397" s="540"/>
      <c r="X1397" s="540"/>
      <c r="Y1397" s="540"/>
      <c r="Z1397" s="540"/>
      <c r="AA1397" s="540"/>
      <c r="AB1397" s="540"/>
      <c r="AC1397" s="540"/>
      <c r="AD1397" s="540"/>
      <c r="AE1397" s="540"/>
      <c r="AF1397" s="540"/>
      <c r="AG1397" s="540"/>
      <c r="AH1397" s="540"/>
      <c r="AI1397" s="540"/>
      <c r="AJ1397" s="540"/>
      <c r="AK1397" s="540"/>
      <c r="AL1397" s="540"/>
      <c r="AM1397" s="540"/>
      <c r="AN1397" s="540"/>
      <c r="AO1397" s="540"/>
      <c r="AP1397" s="540"/>
      <c r="AQ1397" s="540"/>
      <c r="AR1397" s="540"/>
      <c r="AS1397" s="540"/>
      <c r="AT1397" s="540"/>
      <c r="AU1397" s="540"/>
      <c r="AV1397" s="540"/>
      <c r="AW1397" s="540"/>
      <c r="AX1397" s="540"/>
      <c r="AY1397" s="540"/>
      <c r="AZ1397" s="540"/>
      <c r="BA1397" s="540"/>
      <c r="BB1397" s="540"/>
      <c r="BC1397" s="540"/>
      <c r="BD1397" s="540"/>
      <c r="BE1397" s="540"/>
      <c r="BF1397" s="540"/>
      <c r="BG1397" s="540"/>
      <c r="BH1397" s="540"/>
      <c r="BI1397" s="540"/>
      <c r="BJ1397" s="540"/>
      <c r="BK1397" s="540"/>
      <c r="BL1397" s="540"/>
      <c r="BM1397" s="540"/>
      <c r="BN1397" s="540"/>
      <c r="BO1397" s="540"/>
      <c r="BP1397" s="540"/>
      <c r="BQ1397" s="540"/>
      <c r="BR1397" s="540"/>
      <c r="BS1397" s="540"/>
      <c r="BT1397" s="540"/>
      <c r="BU1397" s="540"/>
      <c r="BV1397" s="540"/>
      <c r="BW1397" s="540"/>
      <c r="BX1397" s="540"/>
      <c r="BY1397" s="540"/>
      <c r="BZ1397" s="540"/>
      <c r="CA1397" s="540"/>
      <c r="CB1397" s="540"/>
      <c r="CC1397" s="540"/>
      <c r="CD1397" s="540"/>
      <c r="CE1397" s="540"/>
      <c r="CF1397" s="540"/>
      <c r="CG1397" s="540"/>
      <c r="CH1397" s="540"/>
      <c r="CI1397" s="540"/>
      <c r="CJ1397" s="540"/>
      <c r="CK1397" s="540"/>
      <c r="CL1397" s="540"/>
      <c r="CM1397" s="540"/>
      <c r="CN1397" s="540"/>
      <c r="CO1397" s="540"/>
      <c r="CP1397" s="540"/>
      <c r="CQ1397" s="540"/>
      <c r="CR1397" s="540"/>
      <c r="CS1397" s="540"/>
      <c r="CT1397" s="540"/>
      <c r="CU1397" s="540"/>
      <c r="CV1397" s="540"/>
      <c r="CW1397" s="540"/>
      <c r="CX1397" s="540"/>
      <c r="CY1397" s="540"/>
      <c r="CZ1397" s="540"/>
      <c r="DA1397" s="540"/>
      <c r="DB1397" s="540"/>
      <c r="DC1397" s="540"/>
      <c r="DD1397" s="540"/>
      <c r="DE1397" s="540"/>
      <c r="DF1397" s="540"/>
    </row>
    <row r="1398" spans="8:110">
      <c r="H1398" s="524">
        <f t="shared" si="159"/>
        <v>0</v>
      </c>
      <c r="K1398" s="526"/>
      <c r="L1398" s="540"/>
      <c r="M1398" s="540"/>
      <c r="N1398" s="540"/>
      <c r="O1398" s="540"/>
      <c r="P1398" s="540"/>
      <c r="Q1398" s="540"/>
      <c r="R1398" s="540"/>
      <c r="S1398" s="540"/>
      <c r="T1398" s="540"/>
      <c r="U1398" s="540"/>
      <c r="V1398" s="540"/>
      <c r="W1398" s="540"/>
      <c r="X1398" s="540"/>
      <c r="Y1398" s="540"/>
      <c r="Z1398" s="540"/>
      <c r="AA1398" s="540"/>
      <c r="AB1398" s="540"/>
      <c r="AC1398" s="540"/>
      <c r="AD1398" s="540"/>
      <c r="AE1398" s="540"/>
      <c r="AF1398" s="540"/>
      <c r="AG1398" s="540"/>
      <c r="AH1398" s="540"/>
      <c r="AI1398" s="540"/>
      <c r="AJ1398" s="540"/>
      <c r="AK1398" s="540"/>
      <c r="AL1398" s="540"/>
      <c r="AM1398" s="540"/>
      <c r="AN1398" s="540"/>
      <c r="AO1398" s="540"/>
      <c r="AP1398" s="540"/>
      <c r="AQ1398" s="540"/>
      <c r="AR1398" s="540"/>
      <c r="AS1398" s="540"/>
      <c r="AT1398" s="540"/>
      <c r="AU1398" s="540"/>
      <c r="AV1398" s="540"/>
      <c r="AW1398" s="540"/>
      <c r="AX1398" s="540"/>
      <c r="AY1398" s="540"/>
      <c r="AZ1398" s="540"/>
      <c r="BA1398" s="540"/>
      <c r="BB1398" s="540"/>
      <c r="BC1398" s="540"/>
      <c r="BD1398" s="540"/>
      <c r="BE1398" s="540"/>
      <c r="BF1398" s="540"/>
      <c r="BG1398" s="540"/>
      <c r="BH1398" s="540"/>
      <c r="BI1398" s="540"/>
      <c r="BJ1398" s="540"/>
      <c r="BK1398" s="540"/>
      <c r="BL1398" s="540"/>
      <c r="BM1398" s="540"/>
      <c r="BN1398" s="540"/>
      <c r="BO1398" s="540"/>
      <c r="BP1398" s="540"/>
      <c r="BQ1398" s="540"/>
      <c r="BR1398" s="540"/>
      <c r="BS1398" s="540"/>
      <c r="BT1398" s="540"/>
      <c r="BU1398" s="540"/>
      <c r="BV1398" s="540"/>
      <c r="BW1398" s="540"/>
      <c r="BX1398" s="540"/>
      <c r="BY1398" s="540"/>
      <c r="BZ1398" s="540"/>
      <c r="CA1398" s="540"/>
      <c r="CB1398" s="540"/>
      <c r="CC1398" s="540"/>
      <c r="CD1398" s="540"/>
      <c r="CE1398" s="540"/>
      <c r="CF1398" s="540"/>
      <c r="CG1398" s="540"/>
      <c r="CH1398" s="540"/>
      <c r="CI1398" s="540"/>
      <c r="CJ1398" s="540"/>
      <c r="CK1398" s="540"/>
      <c r="CL1398" s="540"/>
      <c r="CM1398" s="540"/>
      <c r="CN1398" s="540"/>
      <c r="CO1398" s="540"/>
      <c r="CP1398" s="540"/>
      <c r="CQ1398" s="540"/>
      <c r="CR1398" s="540"/>
      <c r="CS1398" s="540"/>
      <c r="CT1398" s="540"/>
      <c r="CU1398" s="540"/>
      <c r="CV1398" s="540"/>
      <c r="CW1398" s="540"/>
      <c r="CX1398" s="540"/>
      <c r="CY1398" s="540"/>
      <c r="CZ1398" s="540"/>
      <c r="DA1398" s="540"/>
      <c r="DB1398" s="540"/>
      <c r="DC1398" s="540"/>
      <c r="DD1398" s="540"/>
      <c r="DE1398" s="540"/>
      <c r="DF1398" s="540"/>
    </row>
    <row r="1399" spans="8:110">
      <c r="H1399" s="524">
        <f t="shared" si="159"/>
        <v>0</v>
      </c>
      <c r="K1399" s="526"/>
      <c r="L1399" s="540"/>
      <c r="M1399" s="540"/>
      <c r="N1399" s="540"/>
      <c r="O1399" s="540"/>
      <c r="P1399" s="540"/>
      <c r="Q1399" s="540"/>
      <c r="R1399" s="540"/>
      <c r="S1399" s="540"/>
      <c r="T1399" s="540"/>
      <c r="U1399" s="540"/>
      <c r="V1399" s="540"/>
      <c r="W1399" s="540"/>
      <c r="X1399" s="540"/>
      <c r="Y1399" s="540"/>
      <c r="Z1399" s="540"/>
      <c r="AA1399" s="540"/>
      <c r="AB1399" s="540"/>
      <c r="AC1399" s="540"/>
      <c r="AD1399" s="540"/>
      <c r="AE1399" s="540"/>
      <c r="AF1399" s="540"/>
      <c r="AG1399" s="540"/>
      <c r="AH1399" s="540"/>
      <c r="AI1399" s="540"/>
      <c r="AJ1399" s="540"/>
      <c r="AK1399" s="540"/>
      <c r="AL1399" s="540"/>
      <c r="AM1399" s="540"/>
      <c r="AN1399" s="540"/>
      <c r="AO1399" s="540"/>
      <c r="AP1399" s="540"/>
      <c r="AQ1399" s="540"/>
      <c r="AR1399" s="540"/>
      <c r="AS1399" s="540"/>
      <c r="AT1399" s="540"/>
      <c r="AU1399" s="540"/>
      <c r="AV1399" s="540"/>
      <c r="AW1399" s="540"/>
      <c r="AX1399" s="540"/>
      <c r="AY1399" s="540"/>
      <c r="AZ1399" s="540"/>
      <c r="BA1399" s="540"/>
      <c r="BB1399" s="540"/>
      <c r="BC1399" s="540"/>
      <c r="BD1399" s="540"/>
      <c r="BE1399" s="540"/>
      <c r="BF1399" s="540"/>
      <c r="BG1399" s="540"/>
      <c r="BH1399" s="540"/>
      <c r="BI1399" s="540"/>
      <c r="BJ1399" s="540"/>
      <c r="BK1399" s="540"/>
      <c r="BL1399" s="540"/>
      <c r="BM1399" s="540"/>
      <c r="BN1399" s="540"/>
      <c r="BO1399" s="540"/>
      <c r="BP1399" s="540"/>
      <c r="BQ1399" s="540"/>
      <c r="BR1399" s="540"/>
      <c r="BS1399" s="540"/>
      <c r="BT1399" s="540"/>
      <c r="BU1399" s="540"/>
      <c r="BV1399" s="540"/>
      <c r="BW1399" s="540"/>
      <c r="BX1399" s="540"/>
      <c r="BY1399" s="540"/>
      <c r="BZ1399" s="540"/>
      <c r="CA1399" s="540"/>
      <c r="CB1399" s="540"/>
      <c r="CC1399" s="540"/>
      <c r="CD1399" s="540"/>
      <c r="CE1399" s="540"/>
      <c r="CF1399" s="540"/>
      <c r="CG1399" s="540"/>
      <c r="CH1399" s="540"/>
      <c r="CI1399" s="540"/>
      <c r="CJ1399" s="540"/>
      <c r="CK1399" s="540"/>
      <c r="CL1399" s="540"/>
      <c r="CM1399" s="540"/>
      <c r="CN1399" s="540"/>
      <c r="CO1399" s="540"/>
      <c r="CP1399" s="540"/>
      <c r="CQ1399" s="540"/>
      <c r="CR1399" s="540"/>
      <c r="CS1399" s="540"/>
      <c r="CT1399" s="540"/>
      <c r="CU1399" s="540"/>
      <c r="CV1399" s="540"/>
      <c r="CW1399" s="540"/>
      <c r="CX1399" s="540"/>
      <c r="CY1399" s="540"/>
      <c r="CZ1399" s="540"/>
      <c r="DA1399" s="540"/>
      <c r="DB1399" s="540"/>
      <c r="DC1399" s="540"/>
      <c r="DD1399" s="540"/>
      <c r="DE1399" s="540"/>
      <c r="DF1399" s="540"/>
    </row>
    <row r="1400" spans="8:110">
      <c r="H1400" s="524">
        <f t="shared" si="159"/>
        <v>0</v>
      </c>
      <c r="K1400" s="526"/>
      <c r="L1400" s="540"/>
      <c r="M1400" s="540"/>
      <c r="N1400" s="540"/>
      <c r="O1400" s="540"/>
      <c r="P1400" s="540"/>
      <c r="Q1400" s="540"/>
      <c r="R1400" s="540"/>
      <c r="S1400" s="540"/>
      <c r="T1400" s="540"/>
      <c r="U1400" s="540"/>
      <c r="V1400" s="540"/>
      <c r="W1400" s="540"/>
      <c r="X1400" s="540"/>
      <c r="Y1400" s="540"/>
      <c r="Z1400" s="540"/>
      <c r="AA1400" s="540"/>
      <c r="AB1400" s="540"/>
      <c r="AC1400" s="540"/>
      <c r="AD1400" s="540"/>
      <c r="AE1400" s="540"/>
      <c r="AF1400" s="540"/>
      <c r="AG1400" s="540"/>
      <c r="AH1400" s="540"/>
      <c r="AI1400" s="540"/>
      <c r="AJ1400" s="540"/>
      <c r="AK1400" s="540"/>
      <c r="AL1400" s="540"/>
      <c r="AM1400" s="540"/>
      <c r="AN1400" s="540"/>
      <c r="AO1400" s="540"/>
      <c r="AP1400" s="540"/>
      <c r="AQ1400" s="540"/>
      <c r="AR1400" s="540"/>
      <c r="AS1400" s="540"/>
      <c r="AT1400" s="540"/>
      <c r="AU1400" s="540"/>
      <c r="AV1400" s="540"/>
      <c r="AW1400" s="540"/>
      <c r="AX1400" s="540"/>
      <c r="AY1400" s="540"/>
      <c r="AZ1400" s="540"/>
      <c r="BA1400" s="540"/>
      <c r="BB1400" s="540"/>
      <c r="BC1400" s="540"/>
      <c r="BD1400" s="540"/>
      <c r="BE1400" s="540"/>
      <c r="BF1400" s="540"/>
      <c r="BG1400" s="540"/>
      <c r="BH1400" s="540"/>
      <c r="BI1400" s="540"/>
      <c r="BJ1400" s="540"/>
      <c r="BK1400" s="540"/>
      <c r="BL1400" s="540"/>
      <c r="BM1400" s="540"/>
      <c r="BN1400" s="540"/>
      <c r="BO1400" s="540"/>
      <c r="BP1400" s="540"/>
      <c r="BQ1400" s="540"/>
      <c r="BR1400" s="540"/>
      <c r="BS1400" s="540"/>
      <c r="BT1400" s="540"/>
      <c r="BU1400" s="540"/>
      <c r="BV1400" s="540"/>
      <c r="BW1400" s="540"/>
      <c r="BX1400" s="540"/>
      <c r="BY1400" s="540"/>
      <c r="BZ1400" s="540"/>
      <c r="CA1400" s="540"/>
      <c r="CB1400" s="540"/>
      <c r="CC1400" s="540"/>
      <c r="CD1400" s="540"/>
      <c r="CE1400" s="540"/>
      <c r="CF1400" s="540"/>
      <c r="CG1400" s="540"/>
      <c r="CH1400" s="540"/>
      <c r="CI1400" s="540"/>
      <c r="CJ1400" s="540"/>
      <c r="CK1400" s="540"/>
      <c r="CL1400" s="540"/>
      <c r="CM1400" s="540"/>
      <c r="CN1400" s="540"/>
      <c r="CO1400" s="540"/>
      <c r="CP1400" s="540"/>
      <c r="CQ1400" s="540"/>
      <c r="CR1400" s="540"/>
      <c r="CS1400" s="540"/>
      <c r="CT1400" s="540"/>
      <c r="CU1400" s="540"/>
      <c r="CV1400" s="540"/>
      <c r="CW1400" s="540"/>
      <c r="CX1400" s="540"/>
      <c r="CY1400" s="540"/>
      <c r="CZ1400" s="540"/>
      <c r="DA1400" s="540"/>
      <c r="DB1400" s="540"/>
      <c r="DC1400" s="540"/>
      <c r="DD1400" s="540"/>
      <c r="DE1400" s="540"/>
      <c r="DF1400" s="540"/>
    </row>
    <row r="1401" spans="8:110">
      <c r="H1401" s="524">
        <f t="shared" si="159"/>
        <v>0</v>
      </c>
      <c r="K1401" s="526"/>
      <c r="L1401" s="540"/>
      <c r="M1401" s="540"/>
      <c r="N1401" s="540"/>
      <c r="O1401" s="540"/>
      <c r="P1401" s="540"/>
      <c r="Q1401" s="540"/>
      <c r="R1401" s="540"/>
      <c r="S1401" s="540"/>
      <c r="T1401" s="540"/>
      <c r="U1401" s="540"/>
      <c r="V1401" s="540"/>
      <c r="W1401" s="540"/>
      <c r="X1401" s="540"/>
      <c r="Y1401" s="540"/>
      <c r="Z1401" s="540"/>
      <c r="AA1401" s="540"/>
      <c r="AB1401" s="540"/>
      <c r="AC1401" s="540"/>
      <c r="AD1401" s="540"/>
      <c r="AE1401" s="540"/>
      <c r="AF1401" s="540"/>
      <c r="AG1401" s="540"/>
      <c r="AH1401" s="540"/>
      <c r="AI1401" s="540"/>
      <c r="AJ1401" s="540"/>
      <c r="AK1401" s="540"/>
      <c r="AL1401" s="540"/>
      <c r="AM1401" s="540"/>
      <c r="AN1401" s="540"/>
      <c r="AO1401" s="540"/>
      <c r="AP1401" s="540"/>
      <c r="AQ1401" s="540"/>
      <c r="AR1401" s="540"/>
      <c r="AS1401" s="540"/>
      <c r="AT1401" s="540"/>
      <c r="AU1401" s="540"/>
      <c r="AV1401" s="540"/>
      <c r="AW1401" s="540"/>
      <c r="AX1401" s="540"/>
      <c r="AY1401" s="540"/>
      <c r="AZ1401" s="540"/>
      <c r="BA1401" s="540"/>
      <c r="BB1401" s="540"/>
      <c r="BC1401" s="540"/>
      <c r="BD1401" s="540"/>
      <c r="BE1401" s="540"/>
      <c r="BF1401" s="540"/>
      <c r="BG1401" s="540"/>
      <c r="BH1401" s="540"/>
      <c r="BI1401" s="540"/>
      <c r="BJ1401" s="540"/>
      <c r="BK1401" s="540"/>
      <c r="BL1401" s="540"/>
      <c r="BM1401" s="540"/>
      <c r="BN1401" s="540"/>
      <c r="BO1401" s="540"/>
      <c r="BP1401" s="540"/>
      <c r="BQ1401" s="540"/>
      <c r="BR1401" s="540"/>
      <c r="BS1401" s="540"/>
      <c r="BT1401" s="540"/>
      <c r="BU1401" s="540"/>
      <c r="BV1401" s="540"/>
      <c r="BW1401" s="540"/>
      <c r="BX1401" s="540"/>
      <c r="BY1401" s="540"/>
      <c r="BZ1401" s="540"/>
      <c r="CA1401" s="540"/>
      <c r="CB1401" s="540"/>
      <c r="CC1401" s="540"/>
      <c r="CD1401" s="540"/>
      <c r="CE1401" s="540"/>
      <c r="CF1401" s="540"/>
      <c r="CG1401" s="540"/>
      <c r="CH1401" s="540"/>
      <c r="CI1401" s="540"/>
      <c r="CJ1401" s="540"/>
      <c r="CK1401" s="540"/>
      <c r="CL1401" s="540"/>
      <c r="CM1401" s="540"/>
      <c r="CN1401" s="540"/>
      <c r="CO1401" s="540"/>
      <c r="CP1401" s="540"/>
      <c r="CQ1401" s="540"/>
      <c r="CR1401" s="540"/>
      <c r="CS1401" s="540"/>
      <c r="CT1401" s="540"/>
      <c r="CU1401" s="540"/>
      <c r="CV1401" s="540"/>
      <c r="CW1401" s="540"/>
      <c r="CX1401" s="540"/>
      <c r="CY1401" s="540"/>
      <c r="CZ1401" s="540"/>
      <c r="DA1401" s="540"/>
      <c r="DB1401" s="540"/>
      <c r="DC1401" s="540"/>
      <c r="DD1401" s="540"/>
      <c r="DE1401" s="540"/>
      <c r="DF1401" s="540"/>
    </row>
    <row r="1402" spans="8:110">
      <c r="H1402" s="524">
        <f t="shared" si="159"/>
        <v>0</v>
      </c>
      <c r="K1402" s="526"/>
      <c r="L1402" s="540"/>
      <c r="M1402" s="540"/>
      <c r="N1402" s="540"/>
      <c r="O1402" s="540"/>
      <c r="P1402" s="540"/>
      <c r="Q1402" s="540"/>
      <c r="R1402" s="540"/>
      <c r="S1402" s="540"/>
      <c r="T1402" s="540"/>
      <c r="U1402" s="540"/>
      <c r="V1402" s="540"/>
      <c r="W1402" s="540"/>
      <c r="X1402" s="540"/>
      <c r="Y1402" s="540"/>
      <c r="Z1402" s="540"/>
      <c r="AA1402" s="540"/>
      <c r="AB1402" s="540"/>
      <c r="AC1402" s="540"/>
      <c r="AD1402" s="540"/>
      <c r="AE1402" s="540"/>
      <c r="AF1402" s="540"/>
      <c r="AG1402" s="540"/>
      <c r="AH1402" s="540"/>
      <c r="AI1402" s="540"/>
      <c r="AJ1402" s="540"/>
      <c r="AK1402" s="540"/>
      <c r="AL1402" s="540"/>
      <c r="AM1402" s="540"/>
      <c r="AN1402" s="540"/>
      <c r="AO1402" s="540"/>
      <c r="AP1402" s="540"/>
      <c r="AQ1402" s="540"/>
      <c r="AR1402" s="540"/>
      <c r="AS1402" s="540"/>
      <c r="AT1402" s="540"/>
      <c r="AU1402" s="540"/>
      <c r="AV1402" s="540"/>
      <c r="AW1402" s="540"/>
      <c r="AX1402" s="540"/>
      <c r="AY1402" s="540"/>
      <c r="AZ1402" s="540"/>
      <c r="BA1402" s="540"/>
      <c r="BB1402" s="540"/>
      <c r="BC1402" s="540"/>
      <c r="BD1402" s="540"/>
      <c r="BE1402" s="540"/>
      <c r="BF1402" s="540"/>
      <c r="BG1402" s="540"/>
      <c r="BH1402" s="540"/>
      <c r="BI1402" s="540"/>
      <c r="BJ1402" s="540"/>
      <c r="BK1402" s="540"/>
      <c r="BL1402" s="540"/>
      <c r="BM1402" s="540"/>
      <c r="BN1402" s="540"/>
      <c r="BO1402" s="540"/>
      <c r="BP1402" s="540"/>
      <c r="BQ1402" s="540"/>
      <c r="BR1402" s="540"/>
      <c r="BS1402" s="540"/>
      <c r="BT1402" s="540"/>
      <c r="BU1402" s="540"/>
      <c r="BV1402" s="540"/>
      <c r="BW1402" s="540"/>
      <c r="BX1402" s="540"/>
      <c r="BY1402" s="540"/>
      <c r="BZ1402" s="540"/>
      <c r="CA1402" s="540"/>
      <c r="CB1402" s="540"/>
      <c r="CC1402" s="540"/>
      <c r="CD1402" s="540"/>
      <c r="CE1402" s="540"/>
      <c r="CF1402" s="540"/>
      <c r="CG1402" s="540"/>
      <c r="CH1402" s="540"/>
      <c r="CI1402" s="540"/>
      <c r="CJ1402" s="540"/>
      <c r="CK1402" s="540"/>
      <c r="CL1402" s="540"/>
      <c r="CM1402" s="540"/>
      <c r="CN1402" s="540"/>
      <c r="CO1402" s="540"/>
      <c r="CP1402" s="540"/>
      <c r="CQ1402" s="540"/>
      <c r="CR1402" s="540"/>
      <c r="CS1402" s="540"/>
      <c r="CT1402" s="540"/>
      <c r="CU1402" s="540"/>
      <c r="CV1402" s="540"/>
      <c r="CW1402" s="540"/>
      <c r="CX1402" s="540"/>
      <c r="CY1402" s="540"/>
      <c r="CZ1402" s="540"/>
      <c r="DA1402" s="540"/>
      <c r="DB1402" s="540"/>
      <c r="DC1402" s="540"/>
      <c r="DD1402" s="540"/>
      <c r="DE1402" s="540"/>
      <c r="DF1402" s="540"/>
    </row>
    <row r="1403" spans="8:110">
      <c r="H1403" s="524">
        <f t="shared" si="159"/>
        <v>0</v>
      </c>
      <c r="K1403" s="526"/>
      <c r="L1403" s="540"/>
      <c r="M1403" s="540"/>
      <c r="N1403" s="540"/>
      <c r="O1403" s="540"/>
      <c r="P1403" s="540"/>
      <c r="Q1403" s="540"/>
      <c r="R1403" s="540"/>
      <c r="S1403" s="540"/>
      <c r="T1403" s="540"/>
      <c r="U1403" s="540"/>
      <c r="V1403" s="540"/>
      <c r="W1403" s="540"/>
      <c r="X1403" s="540"/>
      <c r="Y1403" s="540"/>
      <c r="Z1403" s="540"/>
      <c r="AA1403" s="540"/>
      <c r="AB1403" s="540"/>
      <c r="AC1403" s="540"/>
      <c r="AD1403" s="540"/>
      <c r="AE1403" s="540"/>
      <c r="AF1403" s="540"/>
      <c r="AG1403" s="540"/>
      <c r="AH1403" s="540"/>
      <c r="AI1403" s="540"/>
      <c r="AJ1403" s="540"/>
      <c r="AK1403" s="540"/>
      <c r="AL1403" s="540"/>
      <c r="AM1403" s="540"/>
      <c r="AN1403" s="540"/>
      <c r="AO1403" s="540"/>
      <c r="AP1403" s="540"/>
      <c r="AQ1403" s="540"/>
      <c r="AR1403" s="540"/>
      <c r="AS1403" s="540"/>
      <c r="AT1403" s="540"/>
      <c r="AU1403" s="540"/>
      <c r="AV1403" s="540"/>
      <c r="AW1403" s="540"/>
      <c r="AX1403" s="540"/>
      <c r="AY1403" s="540"/>
      <c r="AZ1403" s="540"/>
      <c r="BA1403" s="540"/>
      <c r="BB1403" s="540"/>
      <c r="BC1403" s="540"/>
      <c r="BD1403" s="540"/>
      <c r="BE1403" s="540"/>
      <c r="BF1403" s="540"/>
      <c r="BG1403" s="540"/>
      <c r="BH1403" s="540"/>
      <c r="BI1403" s="540"/>
      <c r="BJ1403" s="540"/>
      <c r="BK1403" s="540"/>
      <c r="BL1403" s="540"/>
      <c r="BM1403" s="540"/>
      <c r="BN1403" s="540"/>
      <c r="BO1403" s="540"/>
      <c r="BP1403" s="540"/>
      <c r="BQ1403" s="540"/>
      <c r="BR1403" s="540"/>
      <c r="BS1403" s="540"/>
      <c r="BT1403" s="540"/>
      <c r="BU1403" s="540"/>
      <c r="BV1403" s="540"/>
      <c r="BW1403" s="540"/>
      <c r="BX1403" s="540"/>
      <c r="BY1403" s="540"/>
      <c r="BZ1403" s="540"/>
      <c r="CA1403" s="540"/>
      <c r="CB1403" s="540"/>
      <c r="CC1403" s="540"/>
      <c r="CD1403" s="540"/>
      <c r="CE1403" s="540"/>
      <c r="CF1403" s="540"/>
      <c r="CG1403" s="540"/>
      <c r="CH1403" s="540"/>
      <c r="CI1403" s="540"/>
      <c r="CJ1403" s="540"/>
      <c r="CK1403" s="540"/>
      <c r="CL1403" s="540"/>
      <c r="CM1403" s="540"/>
      <c r="CN1403" s="540"/>
      <c r="CO1403" s="540"/>
      <c r="CP1403" s="540"/>
      <c r="CQ1403" s="540"/>
      <c r="CR1403" s="540"/>
      <c r="CS1403" s="540"/>
      <c r="CT1403" s="540"/>
      <c r="CU1403" s="540"/>
      <c r="CV1403" s="540"/>
      <c r="CW1403" s="540"/>
      <c r="CX1403" s="540"/>
      <c r="CY1403" s="540"/>
      <c r="CZ1403" s="540"/>
      <c r="DA1403" s="540"/>
      <c r="DB1403" s="540"/>
      <c r="DC1403" s="540"/>
      <c r="DD1403" s="540"/>
      <c r="DE1403" s="540"/>
      <c r="DF1403" s="540"/>
    </row>
    <row r="1404" spans="8:110">
      <c r="H1404" s="524">
        <f t="shared" si="159"/>
        <v>0</v>
      </c>
      <c r="K1404" s="526"/>
      <c r="L1404" s="540"/>
      <c r="M1404" s="540"/>
      <c r="N1404" s="540"/>
      <c r="O1404" s="540"/>
      <c r="P1404" s="540"/>
      <c r="Q1404" s="540"/>
      <c r="R1404" s="540"/>
      <c r="S1404" s="540"/>
      <c r="T1404" s="540"/>
      <c r="U1404" s="540"/>
      <c r="V1404" s="540"/>
      <c r="W1404" s="540"/>
      <c r="X1404" s="540"/>
      <c r="Y1404" s="540"/>
      <c r="Z1404" s="540"/>
      <c r="AA1404" s="540"/>
      <c r="AB1404" s="540"/>
      <c r="AC1404" s="540"/>
      <c r="AD1404" s="540"/>
      <c r="AE1404" s="540"/>
      <c r="AF1404" s="540"/>
      <c r="AG1404" s="540"/>
      <c r="AH1404" s="540"/>
      <c r="AI1404" s="540"/>
      <c r="AJ1404" s="540"/>
      <c r="AK1404" s="540"/>
      <c r="AL1404" s="540"/>
      <c r="AM1404" s="540"/>
      <c r="AN1404" s="540"/>
      <c r="AO1404" s="540"/>
      <c r="AP1404" s="540"/>
      <c r="AQ1404" s="540"/>
      <c r="AR1404" s="540"/>
      <c r="AS1404" s="540"/>
      <c r="AT1404" s="540"/>
      <c r="AU1404" s="540"/>
      <c r="AV1404" s="540"/>
      <c r="AW1404" s="540"/>
      <c r="AX1404" s="540"/>
      <c r="AY1404" s="540"/>
      <c r="AZ1404" s="540"/>
      <c r="BA1404" s="540"/>
      <c r="BB1404" s="540"/>
      <c r="BC1404" s="540"/>
      <c r="BD1404" s="540"/>
      <c r="BE1404" s="540"/>
      <c r="BF1404" s="540"/>
      <c r="BG1404" s="540"/>
      <c r="BH1404" s="540"/>
      <c r="BI1404" s="540"/>
      <c r="BJ1404" s="540"/>
      <c r="BK1404" s="540"/>
      <c r="BL1404" s="540"/>
      <c r="BM1404" s="540"/>
      <c r="BN1404" s="540"/>
      <c r="BO1404" s="540"/>
      <c r="BP1404" s="540"/>
      <c r="BQ1404" s="540"/>
      <c r="BR1404" s="540"/>
      <c r="BS1404" s="540"/>
      <c r="BT1404" s="540"/>
      <c r="BU1404" s="540"/>
      <c r="BV1404" s="540"/>
      <c r="BW1404" s="540"/>
      <c r="BX1404" s="540"/>
      <c r="BY1404" s="540"/>
      <c r="BZ1404" s="540"/>
      <c r="CA1404" s="540"/>
      <c r="CB1404" s="540"/>
      <c r="CC1404" s="540"/>
      <c r="CD1404" s="540"/>
      <c r="CE1404" s="540"/>
      <c r="CF1404" s="540"/>
      <c r="CG1404" s="540"/>
      <c r="CH1404" s="540"/>
      <c r="CI1404" s="540"/>
      <c r="CJ1404" s="540"/>
      <c r="CK1404" s="540"/>
      <c r="CL1404" s="540"/>
      <c r="CM1404" s="540"/>
      <c r="CN1404" s="540"/>
      <c r="CO1404" s="540"/>
      <c r="CP1404" s="540"/>
      <c r="CQ1404" s="540"/>
      <c r="CR1404" s="540"/>
      <c r="CS1404" s="540"/>
      <c r="CT1404" s="540"/>
      <c r="CU1404" s="540"/>
      <c r="CV1404" s="540"/>
      <c r="CW1404" s="540"/>
      <c r="CX1404" s="540"/>
      <c r="CY1404" s="540"/>
      <c r="CZ1404" s="540"/>
      <c r="DA1404" s="540"/>
      <c r="DB1404" s="540"/>
      <c r="DC1404" s="540"/>
      <c r="DD1404" s="540"/>
      <c r="DE1404" s="540"/>
      <c r="DF1404" s="540"/>
    </row>
    <row r="1405" spans="8:110">
      <c r="H1405" s="524">
        <f t="shared" si="159"/>
        <v>0</v>
      </c>
      <c r="K1405" s="526"/>
      <c r="L1405" s="540"/>
      <c r="M1405" s="540"/>
      <c r="N1405" s="540"/>
      <c r="O1405" s="540"/>
      <c r="P1405" s="540"/>
      <c r="Q1405" s="540"/>
      <c r="R1405" s="540"/>
      <c r="S1405" s="540"/>
      <c r="T1405" s="540"/>
      <c r="U1405" s="540"/>
      <c r="V1405" s="540"/>
      <c r="W1405" s="540"/>
      <c r="X1405" s="540"/>
      <c r="Y1405" s="540"/>
      <c r="Z1405" s="540"/>
      <c r="AA1405" s="540"/>
      <c r="AB1405" s="540"/>
      <c r="AC1405" s="540"/>
      <c r="AD1405" s="540"/>
      <c r="AE1405" s="540"/>
      <c r="AF1405" s="540"/>
      <c r="AG1405" s="540"/>
      <c r="AH1405" s="540"/>
      <c r="AI1405" s="540"/>
      <c r="AJ1405" s="540"/>
      <c r="AK1405" s="540"/>
      <c r="AL1405" s="540"/>
      <c r="AM1405" s="540"/>
      <c r="AN1405" s="540"/>
      <c r="AO1405" s="540"/>
      <c r="AP1405" s="540"/>
      <c r="AQ1405" s="540"/>
      <c r="AR1405" s="540"/>
      <c r="AS1405" s="540"/>
      <c r="AT1405" s="540"/>
      <c r="AU1405" s="540"/>
      <c r="AV1405" s="540"/>
      <c r="AW1405" s="540"/>
      <c r="AX1405" s="540"/>
      <c r="AY1405" s="540"/>
      <c r="AZ1405" s="540"/>
      <c r="BA1405" s="540"/>
      <c r="BB1405" s="540"/>
      <c r="BC1405" s="540"/>
      <c r="BD1405" s="540"/>
      <c r="BE1405" s="540"/>
      <c r="BF1405" s="540"/>
      <c r="BG1405" s="540"/>
      <c r="BH1405" s="540"/>
      <c r="BI1405" s="540"/>
      <c r="BJ1405" s="540"/>
      <c r="BK1405" s="540"/>
      <c r="BL1405" s="540"/>
      <c r="BM1405" s="540"/>
      <c r="BN1405" s="540"/>
      <c r="BO1405" s="540"/>
      <c r="BP1405" s="540"/>
      <c r="BQ1405" s="540"/>
      <c r="BR1405" s="540"/>
      <c r="BS1405" s="540"/>
      <c r="BT1405" s="540"/>
      <c r="BU1405" s="540"/>
      <c r="BV1405" s="540"/>
      <c r="BW1405" s="540"/>
      <c r="BX1405" s="540"/>
      <c r="BY1405" s="540"/>
      <c r="BZ1405" s="540"/>
      <c r="CA1405" s="540"/>
      <c r="CB1405" s="540"/>
      <c r="CC1405" s="540"/>
      <c r="CD1405" s="540"/>
      <c r="CE1405" s="540"/>
      <c r="CF1405" s="540"/>
      <c r="CG1405" s="540"/>
      <c r="CH1405" s="540"/>
      <c r="CI1405" s="540"/>
      <c r="CJ1405" s="540"/>
      <c r="CK1405" s="540"/>
      <c r="CL1405" s="540"/>
      <c r="CM1405" s="540"/>
      <c r="CN1405" s="540"/>
      <c r="CO1405" s="540"/>
      <c r="CP1405" s="540"/>
      <c r="CQ1405" s="540"/>
      <c r="CR1405" s="540"/>
      <c r="CS1405" s="540"/>
      <c r="CT1405" s="540"/>
      <c r="CU1405" s="540"/>
      <c r="CV1405" s="540"/>
      <c r="CW1405" s="540"/>
      <c r="CX1405" s="540"/>
      <c r="CY1405" s="540"/>
      <c r="CZ1405" s="540"/>
      <c r="DA1405" s="540"/>
      <c r="DB1405" s="540"/>
      <c r="DC1405" s="540"/>
      <c r="DD1405" s="540"/>
      <c r="DE1405" s="540"/>
      <c r="DF1405" s="540"/>
    </row>
    <row r="1406" spans="8:110">
      <c r="H1406" s="524">
        <f t="shared" si="159"/>
        <v>0</v>
      </c>
      <c r="K1406" s="526"/>
      <c r="L1406" s="540"/>
      <c r="M1406" s="540"/>
      <c r="N1406" s="540"/>
      <c r="O1406" s="540"/>
      <c r="P1406" s="540"/>
      <c r="Q1406" s="540"/>
      <c r="R1406" s="540"/>
      <c r="S1406" s="540"/>
      <c r="T1406" s="540"/>
      <c r="U1406" s="540"/>
      <c r="V1406" s="540"/>
      <c r="W1406" s="540"/>
      <c r="X1406" s="540"/>
      <c r="Y1406" s="540"/>
      <c r="Z1406" s="540"/>
      <c r="AA1406" s="540"/>
      <c r="AB1406" s="540"/>
      <c r="AC1406" s="540"/>
      <c r="AD1406" s="540"/>
      <c r="AE1406" s="540"/>
      <c r="AF1406" s="540"/>
      <c r="AG1406" s="540"/>
      <c r="AH1406" s="540"/>
      <c r="AI1406" s="540"/>
      <c r="AJ1406" s="540"/>
      <c r="AK1406" s="540"/>
      <c r="AL1406" s="540"/>
      <c r="AM1406" s="540"/>
      <c r="AN1406" s="540"/>
      <c r="AO1406" s="540"/>
      <c r="AP1406" s="540"/>
      <c r="AQ1406" s="540"/>
      <c r="AR1406" s="540"/>
      <c r="AS1406" s="540"/>
      <c r="AT1406" s="540"/>
      <c r="AU1406" s="540"/>
      <c r="AV1406" s="540"/>
      <c r="AW1406" s="540"/>
      <c r="AX1406" s="540"/>
      <c r="AY1406" s="540"/>
      <c r="AZ1406" s="540"/>
      <c r="BA1406" s="540"/>
      <c r="BB1406" s="540"/>
      <c r="BC1406" s="540"/>
      <c r="BD1406" s="540"/>
      <c r="BE1406" s="540"/>
      <c r="BF1406" s="540"/>
      <c r="BG1406" s="540"/>
      <c r="BH1406" s="540"/>
      <c r="BI1406" s="540"/>
      <c r="BJ1406" s="540"/>
      <c r="BK1406" s="540"/>
      <c r="BL1406" s="540"/>
      <c r="BM1406" s="540"/>
      <c r="BN1406" s="540"/>
      <c r="BO1406" s="540"/>
      <c r="BP1406" s="540"/>
      <c r="BQ1406" s="540"/>
      <c r="BR1406" s="540"/>
      <c r="BS1406" s="540"/>
      <c r="BT1406" s="540"/>
      <c r="BU1406" s="540"/>
      <c r="BV1406" s="540"/>
      <c r="BW1406" s="540"/>
      <c r="BX1406" s="540"/>
      <c r="BY1406" s="540"/>
      <c r="BZ1406" s="540"/>
      <c r="CA1406" s="540"/>
      <c r="CB1406" s="540"/>
      <c r="CC1406" s="540"/>
      <c r="CD1406" s="540"/>
      <c r="CE1406" s="540"/>
      <c r="CF1406" s="540"/>
      <c r="CG1406" s="540"/>
      <c r="CH1406" s="540"/>
      <c r="CI1406" s="540"/>
      <c r="CJ1406" s="540"/>
      <c r="CK1406" s="540"/>
      <c r="CL1406" s="540"/>
      <c r="CM1406" s="540"/>
      <c r="CN1406" s="540"/>
      <c r="CO1406" s="540"/>
      <c r="CP1406" s="540"/>
      <c r="CQ1406" s="540"/>
      <c r="CR1406" s="540"/>
      <c r="CS1406" s="540"/>
      <c r="CT1406" s="540"/>
      <c r="CU1406" s="540"/>
      <c r="CV1406" s="540"/>
      <c r="CW1406" s="540"/>
      <c r="CX1406" s="540"/>
      <c r="CY1406" s="540"/>
      <c r="CZ1406" s="540"/>
      <c r="DA1406" s="540"/>
      <c r="DB1406" s="540"/>
      <c r="DC1406" s="540"/>
      <c r="DD1406" s="540"/>
      <c r="DE1406" s="540"/>
      <c r="DF1406" s="540"/>
    </row>
    <row r="1407" spans="8:110">
      <c r="H1407" s="524">
        <f t="shared" si="159"/>
        <v>0</v>
      </c>
      <c r="K1407" s="526"/>
      <c r="L1407" s="540"/>
      <c r="M1407" s="540"/>
      <c r="N1407" s="540"/>
      <c r="O1407" s="540"/>
      <c r="P1407" s="540"/>
      <c r="Q1407" s="540"/>
      <c r="R1407" s="540"/>
      <c r="S1407" s="540"/>
      <c r="T1407" s="540"/>
      <c r="U1407" s="540"/>
      <c r="V1407" s="540"/>
      <c r="W1407" s="540"/>
      <c r="X1407" s="540"/>
      <c r="Y1407" s="540"/>
      <c r="Z1407" s="540"/>
      <c r="AA1407" s="540"/>
      <c r="AB1407" s="540"/>
      <c r="AC1407" s="540"/>
      <c r="AD1407" s="540"/>
      <c r="AE1407" s="540"/>
      <c r="AF1407" s="540"/>
      <c r="AG1407" s="540"/>
      <c r="AH1407" s="540"/>
      <c r="AI1407" s="540"/>
      <c r="AJ1407" s="540"/>
      <c r="AK1407" s="540"/>
      <c r="AL1407" s="540"/>
      <c r="AM1407" s="540"/>
      <c r="AN1407" s="540"/>
      <c r="AO1407" s="540"/>
      <c r="AP1407" s="540"/>
      <c r="AQ1407" s="540"/>
      <c r="AR1407" s="540"/>
      <c r="AS1407" s="540"/>
      <c r="AT1407" s="540"/>
      <c r="AU1407" s="540"/>
      <c r="AV1407" s="540"/>
      <c r="AW1407" s="540"/>
      <c r="AX1407" s="540"/>
      <c r="AY1407" s="540"/>
      <c r="AZ1407" s="540"/>
      <c r="BA1407" s="540"/>
      <c r="BB1407" s="540"/>
      <c r="BC1407" s="540"/>
      <c r="BD1407" s="540"/>
      <c r="BE1407" s="540"/>
      <c r="BF1407" s="540"/>
      <c r="BG1407" s="540"/>
      <c r="BH1407" s="540"/>
      <c r="BI1407" s="540"/>
      <c r="BJ1407" s="540"/>
      <c r="BK1407" s="540"/>
      <c r="BL1407" s="540"/>
      <c r="BM1407" s="540"/>
      <c r="BN1407" s="540"/>
      <c r="BO1407" s="540"/>
      <c r="BP1407" s="540"/>
      <c r="BQ1407" s="540"/>
      <c r="BR1407" s="540"/>
      <c r="BS1407" s="540"/>
      <c r="BT1407" s="540"/>
      <c r="BU1407" s="540"/>
      <c r="BV1407" s="540"/>
      <c r="BW1407" s="540"/>
      <c r="BX1407" s="540"/>
      <c r="BY1407" s="540"/>
      <c r="BZ1407" s="540"/>
      <c r="CA1407" s="540"/>
      <c r="CB1407" s="540"/>
      <c r="CC1407" s="540"/>
      <c r="CD1407" s="540"/>
      <c r="CE1407" s="540"/>
      <c r="CF1407" s="540"/>
      <c r="CG1407" s="540"/>
      <c r="CH1407" s="540"/>
      <c r="CI1407" s="540"/>
      <c r="CJ1407" s="540"/>
      <c r="CK1407" s="540"/>
      <c r="CL1407" s="540"/>
      <c r="CM1407" s="540"/>
      <c r="CN1407" s="540"/>
      <c r="CO1407" s="540"/>
      <c r="CP1407" s="540"/>
      <c r="CQ1407" s="540"/>
      <c r="CR1407" s="540"/>
      <c r="CS1407" s="540"/>
      <c r="CT1407" s="540"/>
      <c r="CU1407" s="540"/>
      <c r="CV1407" s="540"/>
      <c r="CW1407" s="540"/>
      <c r="CX1407" s="540"/>
      <c r="CY1407" s="540"/>
      <c r="CZ1407" s="540"/>
      <c r="DA1407" s="540"/>
      <c r="DB1407" s="540"/>
      <c r="DC1407" s="540"/>
      <c r="DD1407" s="540"/>
      <c r="DE1407" s="540"/>
      <c r="DF1407" s="540"/>
    </row>
    <row r="1408" spans="8:110">
      <c r="H1408" s="524">
        <f t="shared" si="159"/>
        <v>0</v>
      </c>
      <c r="K1408" s="526"/>
      <c r="L1408" s="540"/>
      <c r="M1408" s="540"/>
      <c r="N1408" s="540"/>
      <c r="O1408" s="540"/>
      <c r="P1408" s="540"/>
      <c r="Q1408" s="540"/>
      <c r="R1408" s="540"/>
      <c r="S1408" s="540"/>
      <c r="T1408" s="540"/>
      <c r="U1408" s="540"/>
      <c r="V1408" s="540"/>
      <c r="W1408" s="540"/>
      <c r="X1408" s="540"/>
      <c r="Y1408" s="540"/>
      <c r="Z1408" s="540"/>
      <c r="AA1408" s="540"/>
      <c r="AB1408" s="540"/>
      <c r="AC1408" s="540"/>
      <c r="AD1408" s="540"/>
      <c r="AE1408" s="540"/>
      <c r="AF1408" s="540"/>
      <c r="AG1408" s="540"/>
      <c r="AH1408" s="540"/>
      <c r="AI1408" s="540"/>
      <c r="AJ1408" s="540"/>
      <c r="AK1408" s="540"/>
      <c r="AL1408" s="540"/>
      <c r="AM1408" s="540"/>
      <c r="AN1408" s="540"/>
      <c r="AO1408" s="540"/>
      <c r="AP1408" s="540"/>
      <c r="AQ1408" s="540"/>
      <c r="AR1408" s="540"/>
      <c r="AS1408" s="540"/>
      <c r="AT1408" s="540"/>
      <c r="AU1408" s="540"/>
      <c r="AV1408" s="540"/>
      <c r="AW1408" s="540"/>
      <c r="AX1408" s="540"/>
      <c r="AY1408" s="540"/>
      <c r="AZ1408" s="540"/>
      <c r="BA1408" s="540"/>
      <c r="BB1408" s="540"/>
      <c r="BC1408" s="540"/>
      <c r="BD1408" s="540"/>
      <c r="BE1408" s="540"/>
      <c r="BF1408" s="540"/>
      <c r="BG1408" s="540"/>
      <c r="BH1408" s="540"/>
      <c r="BI1408" s="540"/>
      <c r="BJ1408" s="540"/>
      <c r="BK1408" s="540"/>
      <c r="BL1408" s="540"/>
      <c r="BM1408" s="540"/>
      <c r="BN1408" s="540"/>
      <c r="BO1408" s="540"/>
      <c r="BP1408" s="540"/>
      <c r="BQ1408" s="540"/>
      <c r="BR1408" s="540"/>
      <c r="BS1408" s="540"/>
      <c r="BT1408" s="540"/>
      <c r="BU1408" s="540"/>
      <c r="BV1408" s="540"/>
      <c r="BW1408" s="540"/>
      <c r="BX1408" s="540"/>
      <c r="BY1408" s="540"/>
      <c r="BZ1408" s="540"/>
      <c r="CA1408" s="540"/>
      <c r="CB1408" s="540"/>
      <c r="CC1408" s="540"/>
      <c r="CD1408" s="540"/>
      <c r="CE1408" s="540"/>
      <c r="CF1408" s="540"/>
      <c r="CG1408" s="540"/>
      <c r="CH1408" s="540"/>
      <c r="CI1408" s="540"/>
      <c r="CJ1408" s="540"/>
      <c r="CK1408" s="540"/>
      <c r="CL1408" s="540"/>
      <c r="CM1408" s="540"/>
      <c r="CN1408" s="540"/>
      <c r="CO1408" s="540"/>
      <c r="CP1408" s="540"/>
      <c r="CQ1408" s="540"/>
      <c r="CR1408" s="540"/>
      <c r="CS1408" s="540"/>
      <c r="CT1408" s="540"/>
      <c r="CU1408" s="540"/>
      <c r="CV1408" s="540"/>
      <c r="CW1408" s="540"/>
      <c r="CX1408" s="540"/>
      <c r="CY1408" s="540"/>
      <c r="CZ1408" s="540"/>
      <c r="DA1408" s="540"/>
      <c r="DB1408" s="540"/>
      <c r="DC1408" s="540"/>
      <c r="DD1408" s="540"/>
      <c r="DE1408" s="540"/>
      <c r="DF1408" s="540"/>
    </row>
    <row r="1409" spans="8:110">
      <c r="H1409" s="524">
        <f t="shared" si="159"/>
        <v>0</v>
      </c>
      <c r="K1409" s="526"/>
      <c r="L1409" s="540"/>
      <c r="M1409" s="540"/>
      <c r="N1409" s="540"/>
      <c r="O1409" s="540"/>
      <c r="P1409" s="540"/>
      <c r="Q1409" s="540"/>
      <c r="R1409" s="540"/>
      <c r="S1409" s="540"/>
      <c r="T1409" s="540"/>
      <c r="U1409" s="540"/>
      <c r="V1409" s="540"/>
      <c r="W1409" s="540"/>
      <c r="X1409" s="540"/>
      <c r="Y1409" s="540"/>
      <c r="Z1409" s="540"/>
      <c r="AA1409" s="540"/>
      <c r="AB1409" s="540"/>
      <c r="AC1409" s="540"/>
      <c r="AD1409" s="540"/>
      <c r="AE1409" s="540"/>
      <c r="AF1409" s="540"/>
      <c r="AG1409" s="540"/>
      <c r="AH1409" s="540"/>
      <c r="AI1409" s="540"/>
      <c r="AJ1409" s="540"/>
      <c r="AK1409" s="540"/>
      <c r="AL1409" s="540"/>
      <c r="AM1409" s="540"/>
      <c r="AN1409" s="540"/>
      <c r="AO1409" s="540"/>
      <c r="AP1409" s="540"/>
      <c r="AQ1409" s="540"/>
      <c r="AR1409" s="540"/>
      <c r="AS1409" s="540"/>
      <c r="AT1409" s="540"/>
      <c r="AU1409" s="540"/>
      <c r="AV1409" s="540"/>
      <c r="AW1409" s="540"/>
      <c r="AX1409" s="540"/>
      <c r="AY1409" s="540"/>
      <c r="AZ1409" s="540"/>
      <c r="BA1409" s="540"/>
      <c r="BB1409" s="540"/>
      <c r="BC1409" s="540"/>
      <c r="BD1409" s="540"/>
      <c r="BE1409" s="540"/>
      <c r="BF1409" s="540"/>
      <c r="BG1409" s="540"/>
      <c r="BH1409" s="540"/>
      <c r="BI1409" s="540"/>
      <c r="BJ1409" s="540"/>
      <c r="BK1409" s="540"/>
      <c r="BL1409" s="540"/>
      <c r="BM1409" s="540"/>
      <c r="BN1409" s="540"/>
      <c r="BO1409" s="540"/>
      <c r="BP1409" s="540"/>
      <c r="BQ1409" s="540"/>
      <c r="BR1409" s="540"/>
      <c r="BS1409" s="540"/>
      <c r="BT1409" s="540"/>
      <c r="BU1409" s="540"/>
      <c r="BV1409" s="540"/>
      <c r="BW1409" s="540"/>
      <c r="BX1409" s="540"/>
      <c r="BY1409" s="540"/>
      <c r="BZ1409" s="540"/>
      <c r="CA1409" s="540"/>
      <c r="CB1409" s="540"/>
      <c r="CC1409" s="540"/>
      <c r="CD1409" s="540"/>
      <c r="CE1409" s="540"/>
      <c r="CF1409" s="540"/>
      <c r="CG1409" s="540"/>
      <c r="CH1409" s="540"/>
      <c r="CI1409" s="540"/>
      <c r="CJ1409" s="540"/>
      <c r="CK1409" s="540"/>
      <c r="CL1409" s="540"/>
      <c r="CM1409" s="540"/>
      <c r="CN1409" s="540"/>
      <c r="CO1409" s="540"/>
      <c r="CP1409" s="540"/>
      <c r="CQ1409" s="540"/>
      <c r="CR1409" s="540"/>
      <c r="CS1409" s="540"/>
      <c r="CT1409" s="540"/>
      <c r="CU1409" s="540"/>
      <c r="CV1409" s="540"/>
      <c r="CW1409" s="540"/>
      <c r="CX1409" s="540"/>
      <c r="CY1409" s="540"/>
      <c r="CZ1409" s="540"/>
      <c r="DA1409" s="540"/>
      <c r="DB1409" s="540"/>
      <c r="DC1409" s="540"/>
      <c r="DD1409" s="540"/>
      <c r="DE1409" s="540"/>
      <c r="DF1409" s="540"/>
    </row>
    <row r="1410" spans="8:110">
      <c r="H1410" s="524">
        <f t="shared" si="159"/>
        <v>0</v>
      </c>
      <c r="K1410" s="526"/>
      <c r="L1410" s="540"/>
      <c r="M1410" s="540"/>
      <c r="N1410" s="540"/>
      <c r="O1410" s="540"/>
      <c r="P1410" s="540"/>
      <c r="Q1410" s="540"/>
      <c r="R1410" s="540"/>
      <c r="S1410" s="540"/>
      <c r="T1410" s="540"/>
      <c r="U1410" s="540"/>
      <c r="V1410" s="540"/>
      <c r="W1410" s="540"/>
      <c r="X1410" s="540"/>
      <c r="Y1410" s="540"/>
      <c r="Z1410" s="540"/>
      <c r="AA1410" s="540"/>
      <c r="AB1410" s="540"/>
      <c r="AC1410" s="540"/>
      <c r="AD1410" s="540"/>
      <c r="AE1410" s="540"/>
      <c r="AF1410" s="540"/>
      <c r="AG1410" s="540"/>
      <c r="AH1410" s="540"/>
      <c r="AI1410" s="540"/>
      <c r="AJ1410" s="540"/>
      <c r="AK1410" s="540"/>
      <c r="AL1410" s="540"/>
      <c r="AM1410" s="540"/>
      <c r="AN1410" s="540"/>
      <c r="AO1410" s="540"/>
      <c r="AP1410" s="540"/>
      <c r="AQ1410" s="540"/>
      <c r="AR1410" s="540"/>
      <c r="AS1410" s="540"/>
      <c r="AT1410" s="540"/>
      <c r="AU1410" s="540"/>
      <c r="AV1410" s="540"/>
      <c r="AW1410" s="540"/>
      <c r="AX1410" s="540"/>
      <c r="AY1410" s="540"/>
      <c r="AZ1410" s="540"/>
      <c r="BA1410" s="540"/>
      <c r="BB1410" s="540"/>
      <c r="BC1410" s="540"/>
      <c r="BD1410" s="540"/>
      <c r="BE1410" s="540"/>
      <c r="BF1410" s="540"/>
      <c r="BG1410" s="540"/>
      <c r="BH1410" s="540"/>
      <c r="BI1410" s="540"/>
      <c r="BJ1410" s="540"/>
      <c r="BK1410" s="540"/>
      <c r="BL1410" s="540"/>
      <c r="BM1410" s="540"/>
      <c r="BN1410" s="540"/>
      <c r="BO1410" s="540"/>
      <c r="BP1410" s="540"/>
      <c r="BQ1410" s="540"/>
      <c r="BR1410" s="540"/>
      <c r="BS1410" s="540"/>
      <c r="BT1410" s="540"/>
      <c r="BU1410" s="540"/>
      <c r="BV1410" s="540"/>
      <c r="BW1410" s="540"/>
      <c r="BX1410" s="540"/>
      <c r="BY1410" s="540"/>
      <c r="BZ1410" s="540"/>
      <c r="CA1410" s="540"/>
      <c r="CB1410" s="540"/>
      <c r="CC1410" s="540"/>
      <c r="CD1410" s="540"/>
      <c r="CE1410" s="540"/>
      <c r="CF1410" s="540"/>
      <c r="CG1410" s="540"/>
      <c r="CH1410" s="540"/>
      <c r="CI1410" s="540"/>
      <c r="CJ1410" s="540"/>
      <c r="CK1410" s="540"/>
      <c r="CL1410" s="540"/>
      <c r="CM1410" s="540"/>
      <c r="CN1410" s="540"/>
      <c r="CO1410" s="540"/>
      <c r="CP1410" s="540"/>
      <c r="CQ1410" s="540"/>
      <c r="CR1410" s="540"/>
      <c r="CS1410" s="540"/>
      <c r="CT1410" s="540"/>
      <c r="CU1410" s="540"/>
      <c r="CV1410" s="540"/>
      <c r="CW1410" s="540"/>
      <c r="CX1410" s="540"/>
      <c r="CY1410" s="540"/>
      <c r="CZ1410" s="540"/>
      <c r="DA1410" s="540"/>
      <c r="DB1410" s="540"/>
      <c r="DC1410" s="540"/>
      <c r="DD1410" s="540"/>
      <c r="DE1410" s="540"/>
      <c r="DF1410" s="540"/>
    </row>
    <row r="1411" spans="8:110">
      <c r="H1411" s="524">
        <f t="shared" si="159"/>
        <v>0</v>
      </c>
      <c r="K1411" s="526"/>
      <c r="L1411" s="540"/>
      <c r="M1411" s="540"/>
      <c r="N1411" s="540"/>
      <c r="O1411" s="540"/>
      <c r="P1411" s="540"/>
      <c r="Q1411" s="540"/>
      <c r="R1411" s="540"/>
      <c r="S1411" s="540"/>
      <c r="T1411" s="540"/>
      <c r="U1411" s="540"/>
      <c r="V1411" s="540"/>
      <c r="W1411" s="540"/>
      <c r="X1411" s="540"/>
      <c r="Y1411" s="540"/>
      <c r="Z1411" s="540"/>
      <c r="AA1411" s="540"/>
      <c r="AB1411" s="540"/>
      <c r="AC1411" s="540"/>
      <c r="AD1411" s="540"/>
      <c r="AE1411" s="540"/>
      <c r="AF1411" s="540"/>
      <c r="AG1411" s="540"/>
      <c r="AH1411" s="540"/>
      <c r="AI1411" s="540"/>
      <c r="AJ1411" s="540"/>
      <c r="AK1411" s="540"/>
      <c r="AL1411" s="540"/>
      <c r="AM1411" s="540"/>
      <c r="AN1411" s="540"/>
      <c r="AO1411" s="540"/>
      <c r="AP1411" s="540"/>
      <c r="AQ1411" s="540"/>
      <c r="AR1411" s="540"/>
      <c r="AS1411" s="540"/>
      <c r="AT1411" s="540"/>
      <c r="AU1411" s="540"/>
      <c r="AV1411" s="540"/>
      <c r="AW1411" s="540"/>
      <c r="AX1411" s="540"/>
      <c r="AY1411" s="540"/>
      <c r="AZ1411" s="540"/>
      <c r="BA1411" s="540"/>
      <c r="BB1411" s="540"/>
      <c r="BC1411" s="540"/>
      <c r="BD1411" s="540"/>
      <c r="BE1411" s="540"/>
      <c r="BF1411" s="540"/>
      <c r="BG1411" s="540"/>
      <c r="BH1411" s="540"/>
      <c r="BI1411" s="540"/>
      <c r="BJ1411" s="540"/>
      <c r="BK1411" s="540"/>
      <c r="BL1411" s="540"/>
      <c r="BM1411" s="540"/>
      <c r="BN1411" s="540"/>
      <c r="BO1411" s="540"/>
      <c r="BP1411" s="540"/>
      <c r="BQ1411" s="540"/>
      <c r="BR1411" s="540"/>
      <c r="BS1411" s="540"/>
      <c r="BT1411" s="540"/>
      <c r="BU1411" s="540"/>
      <c r="BV1411" s="540"/>
      <c r="BW1411" s="540"/>
      <c r="BX1411" s="540"/>
      <c r="BY1411" s="540"/>
      <c r="BZ1411" s="540"/>
      <c r="CA1411" s="540"/>
      <c r="CB1411" s="540"/>
      <c r="CC1411" s="540"/>
      <c r="CD1411" s="540"/>
      <c r="CE1411" s="540"/>
      <c r="CF1411" s="540"/>
      <c r="CG1411" s="540"/>
      <c r="CH1411" s="540"/>
      <c r="CI1411" s="540"/>
      <c r="CJ1411" s="540"/>
      <c r="CK1411" s="540"/>
      <c r="CL1411" s="540"/>
      <c r="CM1411" s="540"/>
      <c r="CN1411" s="540"/>
      <c r="CO1411" s="540"/>
      <c r="CP1411" s="540"/>
      <c r="CQ1411" s="540"/>
      <c r="CR1411" s="540"/>
      <c r="CS1411" s="540"/>
      <c r="CT1411" s="540"/>
      <c r="CU1411" s="540"/>
      <c r="CV1411" s="540"/>
      <c r="CW1411" s="540"/>
      <c r="CX1411" s="540"/>
      <c r="CY1411" s="540"/>
      <c r="CZ1411" s="540"/>
      <c r="DA1411" s="540"/>
      <c r="DB1411" s="540"/>
      <c r="DC1411" s="540"/>
      <c r="DD1411" s="540"/>
      <c r="DE1411" s="540"/>
      <c r="DF1411" s="540"/>
    </row>
    <row r="1412" spans="8:110">
      <c r="H1412" s="524">
        <f t="shared" si="159"/>
        <v>0</v>
      </c>
      <c r="K1412" s="526"/>
      <c r="L1412" s="540"/>
      <c r="M1412" s="540"/>
      <c r="N1412" s="540"/>
      <c r="O1412" s="540"/>
      <c r="P1412" s="540"/>
      <c r="Q1412" s="540"/>
      <c r="R1412" s="540"/>
      <c r="S1412" s="540"/>
      <c r="T1412" s="540"/>
      <c r="U1412" s="540"/>
      <c r="V1412" s="540"/>
      <c r="W1412" s="540"/>
      <c r="X1412" s="540"/>
      <c r="Y1412" s="540"/>
      <c r="Z1412" s="540"/>
      <c r="AA1412" s="540"/>
      <c r="AB1412" s="540"/>
      <c r="AC1412" s="540"/>
      <c r="AD1412" s="540"/>
      <c r="AE1412" s="540"/>
      <c r="AF1412" s="540"/>
      <c r="AG1412" s="540"/>
      <c r="AH1412" s="540"/>
      <c r="AI1412" s="540"/>
      <c r="AJ1412" s="540"/>
      <c r="AK1412" s="540"/>
      <c r="AL1412" s="540"/>
      <c r="AM1412" s="540"/>
      <c r="AN1412" s="540"/>
      <c r="AO1412" s="540"/>
      <c r="AP1412" s="540"/>
      <c r="AQ1412" s="540"/>
      <c r="AR1412" s="540"/>
      <c r="AS1412" s="540"/>
      <c r="AT1412" s="540"/>
      <c r="AU1412" s="540"/>
      <c r="AV1412" s="540"/>
      <c r="AW1412" s="540"/>
      <c r="AX1412" s="540"/>
      <c r="AY1412" s="540"/>
      <c r="AZ1412" s="540"/>
      <c r="BA1412" s="540"/>
      <c r="BB1412" s="540"/>
      <c r="BC1412" s="540"/>
      <c r="BD1412" s="540"/>
      <c r="BE1412" s="540"/>
      <c r="BF1412" s="540"/>
      <c r="BG1412" s="540"/>
      <c r="BH1412" s="540"/>
      <c r="BI1412" s="540"/>
      <c r="BJ1412" s="540"/>
      <c r="BK1412" s="540"/>
      <c r="BL1412" s="540"/>
      <c r="BM1412" s="540"/>
      <c r="BN1412" s="540"/>
      <c r="BO1412" s="540"/>
      <c r="BP1412" s="540"/>
      <c r="BQ1412" s="540"/>
      <c r="BR1412" s="540"/>
      <c r="BS1412" s="540"/>
      <c r="BT1412" s="540"/>
      <c r="BU1412" s="540"/>
      <c r="BV1412" s="540"/>
      <c r="BW1412" s="540"/>
      <c r="BX1412" s="540"/>
      <c r="BY1412" s="540"/>
      <c r="BZ1412" s="540"/>
      <c r="CA1412" s="540"/>
      <c r="CB1412" s="540"/>
      <c r="CC1412" s="540"/>
      <c r="CD1412" s="540"/>
      <c r="CE1412" s="540"/>
      <c r="CF1412" s="540"/>
      <c r="CG1412" s="540"/>
      <c r="CH1412" s="540"/>
      <c r="CI1412" s="540"/>
      <c r="CJ1412" s="540"/>
      <c r="CK1412" s="540"/>
      <c r="CL1412" s="540"/>
      <c r="CM1412" s="540"/>
      <c r="CN1412" s="540"/>
      <c r="CO1412" s="540"/>
      <c r="CP1412" s="540"/>
      <c r="CQ1412" s="540"/>
      <c r="CR1412" s="540"/>
      <c r="CS1412" s="540"/>
      <c r="CT1412" s="540"/>
      <c r="CU1412" s="540"/>
      <c r="CV1412" s="540"/>
      <c r="CW1412" s="540"/>
      <c r="CX1412" s="540"/>
      <c r="CY1412" s="540"/>
      <c r="CZ1412" s="540"/>
      <c r="DA1412" s="540"/>
      <c r="DB1412" s="540"/>
      <c r="DC1412" s="540"/>
      <c r="DD1412" s="540"/>
      <c r="DE1412" s="540"/>
      <c r="DF1412" s="540"/>
    </row>
    <row r="1413" spans="8:110">
      <c r="H1413" s="524">
        <f t="shared" si="159"/>
        <v>0</v>
      </c>
      <c r="K1413" s="526"/>
      <c r="L1413" s="540"/>
      <c r="M1413" s="540"/>
      <c r="N1413" s="540"/>
      <c r="O1413" s="540"/>
      <c r="P1413" s="540"/>
      <c r="Q1413" s="540"/>
      <c r="R1413" s="540"/>
      <c r="S1413" s="540"/>
      <c r="T1413" s="540"/>
      <c r="U1413" s="540"/>
      <c r="V1413" s="540"/>
      <c r="W1413" s="540"/>
      <c r="X1413" s="540"/>
      <c r="Y1413" s="540"/>
      <c r="Z1413" s="540"/>
      <c r="AA1413" s="540"/>
      <c r="AB1413" s="540"/>
      <c r="AC1413" s="540"/>
      <c r="AD1413" s="540"/>
      <c r="AE1413" s="540"/>
      <c r="AF1413" s="540"/>
      <c r="AG1413" s="540"/>
      <c r="AH1413" s="540"/>
      <c r="AI1413" s="540"/>
      <c r="AJ1413" s="540"/>
      <c r="AK1413" s="540"/>
      <c r="AL1413" s="540"/>
      <c r="AM1413" s="540"/>
      <c r="AN1413" s="540"/>
      <c r="AO1413" s="540"/>
      <c r="AP1413" s="540"/>
      <c r="AQ1413" s="540"/>
      <c r="AR1413" s="540"/>
      <c r="AS1413" s="540"/>
      <c r="AT1413" s="540"/>
      <c r="AU1413" s="540"/>
      <c r="AV1413" s="540"/>
      <c r="AW1413" s="540"/>
      <c r="AX1413" s="540"/>
      <c r="AY1413" s="540"/>
      <c r="AZ1413" s="540"/>
      <c r="BA1413" s="540"/>
      <c r="BB1413" s="540"/>
      <c r="BC1413" s="540"/>
      <c r="BD1413" s="540"/>
      <c r="BE1413" s="540"/>
      <c r="BF1413" s="540"/>
      <c r="BG1413" s="540"/>
      <c r="BH1413" s="540"/>
      <c r="BI1413" s="540"/>
      <c r="BJ1413" s="540"/>
      <c r="BK1413" s="540"/>
      <c r="BL1413" s="540"/>
      <c r="BM1413" s="540"/>
      <c r="BN1413" s="540"/>
      <c r="BO1413" s="540"/>
      <c r="BP1413" s="540"/>
      <c r="BQ1413" s="540"/>
      <c r="BR1413" s="540"/>
      <c r="BS1413" s="540"/>
      <c r="BT1413" s="540"/>
      <c r="BU1413" s="540"/>
      <c r="BV1413" s="540"/>
      <c r="BW1413" s="540"/>
      <c r="BX1413" s="540"/>
      <c r="BY1413" s="540"/>
      <c r="BZ1413" s="540"/>
      <c r="CA1413" s="540"/>
      <c r="CB1413" s="540"/>
      <c r="CC1413" s="540"/>
      <c r="CD1413" s="540"/>
      <c r="CE1413" s="540"/>
      <c r="CF1413" s="540"/>
      <c r="CG1413" s="540"/>
      <c r="CH1413" s="540"/>
      <c r="CI1413" s="540"/>
      <c r="CJ1413" s="540"/>
      <c r="CK1413" s="540"/>
      <c r="CL1413" s="540"/>
      <c r="CM1413" s="540"/>
      <c r="CN1413" s="540"/>
      <c r="CO1413" s="540"/>
      <c r="CP1413" s="540"/>
      <c r="CQ1413" s="540"/>
      <c r="CR1413" s="540"/>
      <c r="CS1413" s="540"/>
      <c r="CT1413" s="540"/>
      <c r="CU1413" s="540"/>
      <c r="CV1413" s="540"/>
      <c r="CW1413" s="540"/>
      <c r="CX1413" s="540"/>
      <c r="CY1413" s="540"/>
      <c r="CZ1413" s="540"/>
      <c r="DA1413" s="540"/>
      <c r="DB1413" s="540"/>
      <c r="DC1413" s="540"/>
      <c r="DD1413" s="540"/>
      <c r="DE1413" s="540"/>
      <c r="DF1413" s="540"/>
    </row>
    <row r="1414" spans="8:110">
      <c r="H1414" s="524">
        <f t="shared" si="159"/>
        <v>0</v>
      </c>
      <c r="K1414" s="526"/>
      <c r="L1414" s="540"/>
      <c r="M1414" s="540"/>
      <c r="N1414" s="540"/>
      <c r="O1414" s="540"/>
      <c r="P1414" s="540"/>
      <c r="Q1414" s="540"/>
      <c r="R1414" s="540"/>
      <c r="S1414" s="540"/>
      <c r="T1414" s="540"/>
      <c r="U1414" s="540"/>
      <c r="V1414" s="540"/>
      <c r="W1414" s="540"/>
      <c r="X1414" s="540"/>
      <c r="Y1414" s="540"/>
      <c r="Z1414" s="540"/>
      <c r="AA1414" s="540"/>
      <c r="AB1414" s="540"/>
      <c r="AC1414" s="540"/>
      <c r="AD1414" s="540"/>
      <c r="AE1414" s="540"/>
      <c r="AF1414" s="540"/>
      <c r="AG1414" s="540"/>
      <c r="AH1414" s="540"/>
      <c r="AI1414" s="540"/>
      <c r="AJ1414" s="540"/>
      <c r="AK1414" s="540"/>
      <c r="AL1414" s="540"/>
      <c r="AM1414" s="540"/>
      <c r="AN1414" s="540"/>
      <c r="AO1414" s="540"/>
      <c r="AP1414" s="540"/>
      <c r="AQ1414" s="540"/>
      <c r="AR1414" s="540"/>
      <c r="AS1414" s="540"/>
      <c r="AT1414" s="540"/>
      <c r="AU1414" s="540"/>
      <c r="AV1414" s="540"/>
      <c r="AW1414" s="540"/>
      <c r="AX1414" s="540"/>
      <c r="AY1414" s="540"/>
      <c r="AZ1414" s="540"/>
      <c r="BA1414" s="540"/>
      <c r="BB1414" s="540"/>
      <c r="BC1414" s="540"/>
      <c r="BD1414" s="540"/>
      <c r="BE1414" s="540"/>
      <c r="BF1414" s="540"/>
      <c r="BG1414" s="540"/>
      <c r="BH1414" s="540"/>
      <c r="BI1414" s="540"/>
      <c r="BJ1414" s="540"/>
      <c r="BK1414" s="540"/>
      <c r="BL1414" s="540"/>
      <c r="BM1414" s="540"/>
      <c r="BN1414" s="540"/>
      <c r="BO1414" s="540"/>
      <c r="BP1414" s="540"/>
      <c r="BQ1414" s="540"/>
      <c r="BR1414" s="540"/>
      <c r="BS1414" s="540"/>
      <c r="BT1414" s="540"/>
      <c r="BU1414" s="540"/>
      <c r="BV1414" s="540"/>
      <c r="BW1414" s="540"/>
      <c r="BX1414" s="540"/>
      <c r="BY1414" s="540"/>
      <c r="BZ1414" s="540"/>
      <c r="CA1414" s="540"/>
      <c r="CB1414" s="540"/>
      <c r="CC1414" s="540"/>
      <c r="CD1414" s="540"/>
      <c r="CE1414" s="540"/>
      <c r="CF1414" s="540"/>
      <c r="CG1414" s="540"/>
      <c r="CH1414" s="540"/>
      <c r="CI1414" s="540"/>
      <c r="CJ1414" s="540"/>
      <c r="CK1414" s="540"/>
      <c r="CL1414" s="540"/>
      <c r="CM1414" s="540"/>
      <c r="CN1414" s="540"/>
      <c r="CO1414" s="540"/>
      <c r="CP1414" s="540"/>
      <c r="CQ1414" s="540"/>
      <c r="CR1414" s="540"/>
      <c r="CS1414" s="540"/>
      <c r="CT1414" s="540"/>
      <c r="CU1414" s="540"/>
      <c r="CV1414" s="540"/>
      <c r="CW1414" s="540"/>
      <c r="CX1414" s="540"/>
      <c r="CY1414" s="540"/>
      <c r="CZ1414" s="540"/>
      <c r="DA1414" s="540"/>
      <c r="DB1414" s="540"/>
      <c r="DC1414" s="540"/>
      <c r="DD1414" s="540"/>
      <c r="DE1414" s="540"/>
      <c r="DF1414" s="540"/>
    </row>
    <row r="1415" spans="8:110">
      <c r="H1415" s="524">
        <f t="shared" si="159"/>
        <v>0</v>
      </c>
      <c r="K1415" s="526"/>
      <c r="L1415" s="540"/>
      <c r="M1415" s="540"/>
      <c r="N1415" s="540"/>
      <c r="O1415" s="540"/>
      <c r="P1415" s="540"/>
      <c r="Q1415" s="540"/>
      <c r="R1415" s="540"/>
      <c r="S1415" s="540"/>
      <c r="T1415" s="540"/>
      <c r="U1415" s="540"/>
      <c r="V1415" s="540"/>
      <c r="W1415" s="540"/>
      <c r="X1415" s="540"/>
      <c r="Y1415" s="540"/>
      <c r="Z1415" s="540"/>
      <c r="AA1415" s="540"/>
      <c r="AB1415" s="540"/>
      <c r="AC1415" s="540"/>
      <c r="AD1415" s="540"/>
      <c r="AE1415" s="540"/>
      <c r="AF1415" s="540"/>
      <c r="AG1415" s="540"/>
      <c r="AH1415" s="540"/>
      <c r="AI1415" s="540"/>
      <c r="AJ1415" s="540"/>
      <c r="AK1415" s="540"/>
      <c r="AL1415" s="540"/>
      <c r="AM1415" s="540"/>
      <c r="AN1415" s="540"/>
      <c r="AO1415" s="540"/>
      <c r="AP1415" s="540"/>
      <c r="AQ1415" s="540"/>
      <c r="AR1415" s="540"/>
      <c r="AS1415" s="540"/>
      <c r="AT1415" s="540"/>
      <c r="AU1415" s="540"/>
      <c r="AV1415" s="540"/>
      <c r="AW1415" s="540"/>
      <c r="AX1415" s="540"/>
      <c r="AY1415" s="540"/>
      <c r="AZ1415" s="540"/>
      <c r="BA1415" s="540"/>
      <c r="BB1415" s="540"/>
      <c r="BC1415" s="540"/>
      <c r="BD1415" s="540"/>
      <c r="BE1415" s="540"/>
      <c r="BF1415" s="540"/>
      <c r="BG1415" s="540"/>
      <c r="BH1415" s="540"/>
      <c r="BI1415" s="540"/>
      <c r="BJ1415" s="540"/>
      <c r="BK1415" s="540"/>
      <c r="BL1415" s="540"/>
      <c r="BM1415" s="540"/>
      <c r="BN1415" s="540"/>
      <c r="BO1415" s="540"/>
      <c r="BP1415" s="540"/>
      <c r="BQ1415" s="540"/>
      <c r="BR1415" s="540"/>
      <c r="BS1415" s="540"/>
      <c r="BT1415" s="540"/>
      <c r="BU1415" s="540"/>
      <c r="BV1415" s="540"/>
      <c r="BW1415" s="540"/>
      <c r="BX1415" s="540"/>
      <c r="BY1415" s="540"/>
      <c r="BZ1415" s="540"/>
      <c r="CA1415" s="540"/>
      <c r="CB1415" s="540"/>
      <c r="CC1415" s="540"/>
      <c r="CD1415" s="540"/>
      <c r="CE1415" s="540"/>
      <c r="CF1415" s="540"/>
      <c r="CG1415" s="540"/>
      <c r="CH1415" s="540"/>
      <c r="CI1415" s="540"/>
      <c r="CJ1415" s="540"/>
      <c r="CK1415" s="540"/>
      <c r="CL1415" s="540"/>
      <c r="CM1415" s="540"/>
      <c r="CN1415" s="540"/>
      <c r="CO1415" s="540"/>
      <c r="CP1415" s="540"/>
      <c r="CQ1415" s="540"/>
      <c r="CR1415" s="540"/>
      <c r="CS1415" s="540"/>
      <c r="CT1415" s="540"/>
      <c r="CU1415" s="540"/>
      <c r="CV1415" s="540"/>
      <c r="CW1415" s="540"/>
      <c r="CX1415" s="540"/>
      <c r="CY1415" s="540"/>
      <c r="CZ1415" s="540"/>
      <c r="DA1415" s="540"/>
      <c r="DB1415" s="540"/>
      <c r="DC1415" s="540"/>
      <c r="DD1415" s="540"/>
      <c r="DE1415" s="540"/>
      <c r="DF1415" s="540"/>
    </row>
    <row r="1416" spans="8:110">
      <c r="H1416" s="524">
        <f t="shared" si="159"/>
        <v>0</v>
      </c>
      <c r="K1416" s="526"/>
      <c r="L1416" s="540"/>
      <c r="M1416" s="540"/>
      <c r="N1416" s="540"/>
      <c r="O1416" s="540"/>
      <c r="P1416" s="540"/>
      <c r="Q1416" s="540"/>
      <c r="R1416" s="540"/>
      <c r="S1416" s="540"/>
      <c r="T1416" s="540"/>
      <c r="U1416" s="540"/>
      <c r="V1416" s="540"/>
      <c r="W1416" s="540"/>
      <c r="X1416" s="540"/>
      <c r="Y1416" s="540"/>
      <c r="Z1416" s="540"/>
      <c r="AA1416" s="540"/>
      <c r="AB1416" s="540"/>
      <c r="AC1416" s="540"/>
      <c r="AD1416" s="540"/>
      <c r="AE1416" s="540"/>
      <c r="AF1416" s="540"/>
      <c r="AG1416" s="540"/>
      <c r="AH1416" s="540"/>
      <c r="AI1416" s="540"/>
      <c r="AJ1416" s="540"/>
      <c r="AK1416" s="540"/>
      <c r="AL1416" s="540"/>
      <c r="AM1416" s="540"/>
      <c r="AN1416" s="540"/>
      <c r="AO1416" s="540"/>
      <c r="AP1416" s="540"/>
      <c r="AQ1416" s="540"/>
      <c r="AR1416" s="540"/>
      <c r="AS1416" s="540"/>
      <c r="AT1416" s="540"/>
      <c r="AU1416" s="540"/>
      <c r="AV1416" s="540"/>
      <c r="AW1416" s="540"/>
      <c r="AX1416" s="540"/>
      <c r="AY1416" s="540"/>
      <c r="AZ1416" s="540"/>
      <c r="BA1416" s="540"/>
      <c r="BB1416" s="540"/>
      <c r="BC1416" s="540"/>
      <c r="BD1416" s="540"/>
      <c r="BE1416" s="540"/>
      <c r="BF1416" s="540"/>
      <c r="BG1416" s="540"/>
      <c r="BH1416" s="540"/>
      <c r="BI1416" s="540"/>
      <c r="BJ1416" s="540"/>
      <c r="BK1416" s="540"/>
      <c r="BL1416" s="540"/>
      <c r="BM1416" s="540"/>
      <c r="BN1416" s="540"/>
      <c r="BO1416" s="540"/>
      <c r="BP1416" s="540"/>
      <c r="BQ1416" s="540"/>
      <c r="BR1416" s="540"/>
      <c r="BS1416" s="540"/>
      <c r="BT1416" s="540"/>
      <c r="BU1416" s="540"/>
      <c r="BV1416" s="540"/>
      <c r="BW1416" s="540"/>
      <c r="BX1416" s="540"/>
      <c r="BY1416" s="540"/>
      <c r="BZ1416" s="540"/>
      <c r="CA1416" s="540"/>
      <c r="CB1416" s="540"/>
      <c r="CC1416" s="540"/>
      <c r="CD1416" s="540"/>
      <c r="CE1416" s="540"/>
      <c r="CF1416" s="540"/>
      <c r="CG1416" s="540"/>
      <c r="CH1416" s="540"/>
      <c r="CI1416" s="540"/>
      <c r="CJ1416" s="540"/>
      <c r="CK1416" s="540"/>
      <c r="CL1416" s="540"/>
      <c r="CM1416" s="540"/>
      <c r="CN1416" s="540"/>
      <c r="CO1416" s="540"/>
      <c r="CP1416" s="540"/>
      <c r="CQ1416" s="540"/>
      <c r="CR1416" s="540"/>
      <c r="CS1416" s="540"/>
      <c r="CT1416" s="540"/>
      <c r="CU1416" s="540"/>
      <c r="CV1416" s="540"/>
      <c r="CW1416" s="540"/>
      <c r="CX1416" s="540"/>
      <c r="CY1416" s="540"/>
      <c r="CZ1416" s="540"/>
      <c r="DA1416" s="540"/>
      <c r="DB1416" s="540"/>
      <c r="DC1416" s="540"/>
      <c r="DD1416" s="540"/>
      <c r="DE1416" s="540"/>
      <c r="DF1416" s="540"/>
    </row>
    <row r="1417" spans="8:110">
      <c r="H1417" s="524">
        <f t="shared" si="159"/>
        <v>0</v>
      </c>
      <c r="K1417" s="526"/>
      <c r="L1417" s="540"/>
      <c r="M1417" s="540"/>
      <c r="N1417" s="540"/>
      <c r="O1417" s="540"/>
      <c r="P1417" s="540"/>
      <c r="Q1417" s="540"/>
      <c r="R1417" s="540"/>
      <c r="S1417" s="540"/>
      <c r="T1417" s="540"/>
      <c r="U1417" s="540"/>
      <c r="V1417" s="540"/>
      <c r="W1417" s="540"/>
      <c r="X1417" s="540"/>
      <c r="Y1417" s="540"/>
      <c r="Z1417" s="540"/>
      <c r="AA1417" s="540"/>
      <c r="AB1417" s="540"/>
      <c r="AC1417" s="540"/>
      <c r="AD1417" s="540"/>
      <c r="AE1417" s="540"/>
      <c r="AF1417" s="540"/>
      <c r="AG1417" s="540"/>
      <c r="AH1417" s="540"/>
      <c r="AI1417" s="540"/>
      <c r="AJ1417" s="540"/>
      <c r="AK1417" s="540"/>
      <c r="AL1417" s="540"/>
      <c r="AM1417" s="540"/>
      <c r="AN1417" s="540"/>
      <c r="AO1417" s="540"/>
      <c r="AP1417" s="540"/>
      <c r="AQ1417" s="540"/>
      <c r="AR1417" s="540"/>
      <c r="AS1417" s="540"/>
      <c r="AT1417" s="540"/>
      <c r="AU1417" s="540"/>
      <c r="AV1417" s="540"/>
      <c r="AW1417" s="540"/>
      <c r="AX1417" s="540"/>
      <c r="AY1417" s="540"/>
      <c r="AZ1417" s="540"/>
      <c r="BA1417" s="540"/>
      <c r="BB1417" s="540"/>
      <c r="BC1417" s="540"/>
      <c r="BD1417" s="540"/>
      <c r="BE1417" s="540"/>
      <c r="BF1417" s="540"/>
      <c r="BG1417" s="540"/>
      <c r="BH1417" s="540"/>
      <c r="BI1417" s="540"/>
      <c r="BJ1417" s="540"/>
      <c r="BK1417" s="540"/>
      <c r="BL1417" s="540"/>
      <c r="BM1417" s="540"/>
      <c r="BN1417" s="540"/>
      <c r="BO1417" s="540"/>
      <c r="BP1417" s="540"/>
      <c r="BQ1417" s="540"/>
      <c r="BR1417" s="540"/>
      <c r="BS1417" s="540"/>
      <c r="BT1417" s="540"/>
      <c r="BU1417" s="540"/>
      <c r="BV1417" s="540"/>
      <c r="BW1417" s="540"/>
      <c r="BX1417" s="540"/>
      <c r="BY1417" s="540"/>
      <c r="BZ1417" s="540"/>
      <c r="CA1417" s="540"/>
      <c r="CB1417" s="540"/>
      <c r="CC1417" s="540"/>
      <c r="CD1417" s="540"/>
      <c r="CE1417" s="540"/>
      <c r="CF1417" s="540"/>
      <c r="CG1417" s="540"/>
      <c r="CH1417" s="540"/>
      <c r="CI1417" s="540"/>
      <c r="CJ1417" s="540"/>
      <c r="CK1417" s="540"/>
      <c r="CL1417" s="540"/>
      <c r="CM1417" s="540"/>
      <c r="CN1417" s="540"/>
      <c r="CO1417" s="540"/>
      <c r="CP1417" s="540"/>
      <c r="CQ1417" s="540"/>
      <c r="CR1417" s="540"/>
      <c r="CS1417" s="540"/>
      <c r="CT1417" s="540"/>
      <c r="CU1417" s="540"/>
      <c r="CV1417" s="540"/>
      <c r="CW1417" s="540"/>
      <c r="CX1417" s="540"/>
      <c r="CY1417" s="540"/>
      <c r="CZ1417" s="540"/>
      <c r="DA1417" s="540"/>
      <c r="DB1417" s="540"/>
      <c r="DC1417" s="540"/>
      <c r="DD1417" s="540"/>
      <c r="DE1417" s="540"/>
      <c r="DF1417" s="540"/>
    </row>
    <row r="1418" spans="8:110">
      <c r="H1418" s="524">
        <f t="shared" si="159"/>
        <v>0</v>
      </c>
      <c r="K1418" s="526"/>
      <c r="L1418" s="540"/>
      <c r="M1418" s="540"/>
      <c r="N1418" s="540"/>
      <c r="O1418" s="540"/>
      <c r="P1418" s="540"/>
      <c r="Q1418" s="540"/>
      <c r="R1418" s="540"/>
      <c r="S1418" s="540"/>
      <c r="T1418" s="540"/>
      <c r="U1418" s="540"/>
      <c r="V1418" s="540"/>
      <c r="W1418" s="540"/>
      <c r="X1418" s="540"/>
      <c r="Y1418" s="540"/>
      <c r="Z1418" s="540"/>
      <c r="AA1418" s="540"/>
      <c r="AB1418" s="540"/>
      <c r="AC1418" s="540"/>
      <c r="AD1418" s="540"/>
      <c r="AE1418" s="540"/>
      <c r="AF1418" s="540"/>
      <c r="AG1418" s="540"/>
      <c r="AH1418" s="540"/>
      <c r="AI1418" s="540"/>
      <c r="AJ1418" s="540"/>
      <c r="AK1418" s="540"/>
      <c r="AL1418" s="540"/>
      <c r="AM1418" s="540"/>
      <c r="AN1418" s="540"/>
      <c r="AO1418" s="540"/>
      <c r="AP1418" s="540"/>
      <c r="AQ1418" s="540"/>
      <c r="AR1418" s="540"/>
      <c r="AS1418" s="540"/>
      <c r="AT1418" s="540"/>
      <c r="AU1418" s="540"/>
      <c r="AV1418" s="540"/>
      <c r="AW1418" s="540"/>
      <c r="AX1418" s="540"/>
      <c r="AY1418" s="540"/>
      <c r="AZ1418" s="540"/>
      <c r="BA1418" s="540"/>
      <c r="BB1418" s="540"/>
      <c r="BC1418" s="540"/>
      <c r="BD1418" s="540"/>
      <c r="BE1418" s="540"/>
      <c r="BF1418" s="540"/>
      <c r="BG1418" s="540"/>
      <c r="BH1418" s="540"/>
      <c r="BI1418" s="540"/>
      <c r="BJ1418" s="540"/>
      <c r="BK1418" s="540"/>
      <c r="BL1418" s="540"/>
      <c r="BM1418" s="540"/>
      <c r="BN1418" s="540"/>
      <c r="BO1418" s="540"/>
      <c r="BP1418" s="540"/>
      <c r="BQ1418" s="540"/>
      <c r="BR1418" s="540"/>
      <c r="BS1418" s="540"/>
      <c r="BT1418" s="540"/>
      <c r="BU1418" s="540"/>
      <c r="BV1418" s="540"/>
      <c r="BW1418" s="540"/>
      <c r="BX1418" s="540"/>
      <c r="BY1418" s="540"/>
      <c r="BZ1418" s="540"/>
      <c r="CA1418" s="540"/>
      <c r="CB1418" s="540"/>
      <c r="CC1418" s="540"/>
      <c r="CD1418" s="540"/>
      <c r="CE1418" s="540"/>
      <c r="CF1418" s="540"/>
      <c r="CG1418" s="540"/>
      <c r="CH1418" s="540"/>
      <c r="CI1418" s="540"/>
      <c r="CJ1418" s="540"/>
      <c r="CK1418" s="540"/>
      <c r="CL1418" s="540"/>
      <c r="CM1418" s="540"/>
      <c r="CN1418" s="540"/>
      <c r="CO1418" s="540"/>
      <c r="CP1418" s="540"/>
      <c r="CQ1418" s="540"/>
      <c r="CR1418" s="540"/>
      <c r="CS1418" s="540"/>
      <c r="CT1418" s="540"/>
      <c r="CU1418" s="540"/>
      <c r="CV1418" s="540"/>
      <c r="CW1418" s="540"/>
      <c r="CX1418" s="540"/>
      <c r="CY1418" s="540"/>
      <c r="CZ1418" s="540"/>
      <c r="DA1418" s="540"/>
      <c r="DB1418" s="540"/>
      <c r="DC1418" s="540"/>
      <c r="DD1418" s="540"/>
      <c r="DE1418" s="540"/>
      <c r="DF1418" s="540"/>
    </row>
    <row r="1419" spans="8:110">
      <c r="H1419" s="524">
        <f t="shared" si="159"/>
        <v>0</v>
      </c>
      <c r="K1419" s="526"/>
      <c r="L1419" s="540"/>
      <c r="M1419" s="540"/>
      <c r="N1419" s="540"/>
      <c r="O1419" s="540"/>
      <c r="P1419" s="540"/>
      <c r="Q1419" s="540"/>
      <c r="R1419" s="540"/>
      <c r="S1419" s="540"/>
      <c r="T1419" s="540"/>
      <c r="U1419" s="540"/>
      <c r="V1419" s="540"/>
      <c r="W1419" s="540"/>
      <c r="X1419" s="540"/>
      <c r="Y1419" s="540"/>
      <c r="Z1419" s="540"/>
      <c r="AA1419" s="540"/>
      <c r="AB1419" s="540"/>
      <c r="AC1419" s="540"/>
      <c r="AD1419" s="540"/>
      <c r="AE1419" s="540"/>
      <c r="AF1419" s="540"/>
      <c r="AG1419" s="540"/>
      <c r="AH1419" s="540"/>
      <c r="AI1419" s="540"/>
      <c r="AJ1419" s="540"/>
      <c r="AK1419" s="540"/>
      <c r="AL1419" s="540"/>
      <c r="AM1419" s="540"/>
      <c r="AN1419" s="540"/>
      <c r="AO1419" s="540"/>
      <c r="AP1419" s="540"/>
      <c r="AQ1419" s="540"/>
      <c r="AR1419" s="540"/>
      <c r="AS1419" s="540"/>
      <c r="AT1419" s="540"/>
      <c r="AU1419" s="540"/>
      <c r="AV1419" s="540"/>
      <c r="AW1419" s="540"/>
      <c r="AX1419" s="540"/>
      <c r="AY1419" s="540"/>
      <c r="AZ1419" s="540"/>
      <c r="BA1419" s="540"/>
      <c r="BB1419" s="540"/>
      <c r="BC1419" s="540"/>
      <c r="BD1419" s="540"/>
      <c r="BE1419" s="540"/>
      <c r="BF1419" s="540"/>
      <c r="BG1419" s="540"/>
      <c r="BH1419" s="540"/>
      <c r="BI1419" s="540"/>
      <c r="BJ1419" s="540"/>
      <c r="BK1419" s="540"/>
      <c r="BL1419" s="540"/>
      <c r="BM1419" s="540"/>
      <c r="BN1419" s="540"/>
      <c r="BO1419" s="540"/>
      <c r="BP1419" s="540"/>
      <c r="BQ1419" s="540"/>
      <c r="BR1419" s="540"/>
      <c r="BS1419" s="540"/>
      <c r="BT1419" s="540"/>
      <c r="BU1419" s="540"/>
      <c r="BV1419" s="540"/>
      <c r="BW1419" s="540"/>
      <c r="BX1419" s="540"/>
      <c r="BY1419" s="540"/>
      <c r="BZ1419" s="540"/>
      <c r="CA1419" s="540"/>
      <c r="CB1419" s="540"/>
      <c r="CC1419" s="540"/>
      <c r="CD1419" s="540"/>
      <c r="CE1419" s="540"/>
      <c r="CF1419" s="540"/>
      <c r="CG1419" s="540"/>
      <c r="CH1419" s="540"/>
      <c r="CI1419" s="540"/>
      <c r="CJ1419" s="540"/>
      <c r="CK1419" s="540"/>
      <c r="CL1419" s="540"/>
      <c r="CM1419" s="540"/>
      <c r="CN1419" s="540"/>
      <c r="CO1419" s="540"/>
      <c r="CP1419" s="540"/>
      <c r="CQ1419" s="540"/>
      <c r="CR1419" s="540"/>
      <c r="CS1419" s="540"/>
      <c r="CT1419" s="540"/>
      <c r="CU1419" s="540"/>
      <c r="CV1419" s="540"/>
      <c r="CW1419" s="540"/>
      <c r="CX1419" s="540"/>
      <c r="CY1419" s="540"/>
      <c r="CZ1419" s="540"/>
      <c r="DA1419" s="540"/>
      <c r="DB1419" s="540"/>
      <c r="DC1419" s="540"/>
      <c r="DD1419" s="540"/>
      <c r="DE1419" s="540"/>
      <c r="DF1419" s="540"/>
    </row>
    <row r="1420" spans="8:110">
      <c r="H1420" s="524">
        <f t="shared" si="159"/>
        <v>0</v>
      </c>
      <c r="K1420" s="526"/>
      <c r="L1420" s="540"/>
      <c r="M1420" s="540"/>
      <c r="N1420" s="540"/>
      <c r="O1420" s="540"/>
      <c r="P1420" s="540"/>
      <c r="Q1420" s="540"/>
      <c r="R1420" s="540"/>
      <c r="S1420" s="540"/>
      <c r="T1420" s="540"/>
      <c r="U1420" s="540"/>
      <c r="V1420" s="540"/>
      <c r="W1420" s="540"/>
      <c r="X1420" s="540"/>
      <c r="Y1420" s="540"/>
      <c r="Z1420" s="540"/>
      <c r="AA1420" s="540"/>
      <c r="AB1420" s="540"/>
      <c r="AC1420" s="540"/>
      <c r="AD1420" s="540"/>
      <c r="AE1420" s="540"/>
      <c r="AF1420" s="540"/>
      <c r="AG1420" s="540"/>
      <c r="AH1420" s="540"/>
      <c r="AI1420" s="540"/>
      <c r="AJ1420" s="540"/>
      <c r="AK1420" s="540"/>
      <c r="AL1420" s="540"/>
      <c r="AM1420" s="540"/>
      <c r="AN1420" s="540"/>
      <c r="AO1420" s="540"/>
      <c r="AP1420" s="540"/>
      <c r="AQ1420" s="540"/>
      <c r="AR1420" s="540"/>
      <c r="AS1420" s="540"/>
      <c r="AT1420" s="540"/>
      <c r="AU1420" s="540"/>
      <c r="AV1420" s="540"/>
      <c r="AW1420" s="540"/>
      <c r="AX1420" s="540"/>
      <c r="AY1420" s="540"/>
      <c r="AZ1420" s="540"/>
      <c r="BA1420" s="540"/>
      <c r="BB1420" s="540"/>
      <c r="BC1420" s="540"/>
      <c r="BD1420" s="540"/>
      <c r="BE1420" s="540"/>
      <c r="BF1420" s="540"/>
      <c r="BG1420" s="540"/>
      <c r="BH1420" s="540"/>
      <c r="BI1420" s="540"/>
      <c r="BJ1420" s="540"/>
      <c r="BK1420" s="540"/>
      <c r="BL1420" s="540"/>
      <c r="BM1420" s="540"/>
      <c r="BN1420" s="540"/>
      <c r="BO1420" s="540"/>
      <c r="BP1420" s="540"/>
      <c r="BQ1420" s="540"/>
      <c r="BR1420" s="540"/>
      <c r="BS1420" s="540"/>
      <c r="BT1420" s="540"/>
      <c r="BU1420" s="540"/>
      <c r="BV1420" s="540"/>
      <c r="BW1420" s="540"/>
      <c r="BX1420" s="540"/>
      <c r="BY1420" s="540"/>
      <c r="BZ1420" s="540"/>
      <c r="CA1420" s="540"/>
      <c r="CB1420" s="540"/>
      <c r="CC1420" s="540"/>
      <c r="CD1420" s="540"/>
      <c r="CE1420" s="540"/>
      <c r="CF1420" s="540"/>
      <c r="CG1420" s="540"/>
      <c r="CH1420" s="540"/>
      <c r="CI1420" s="540"/>
      <c r="CJ1420" s="540"/>
      <c r="CK1420" s="540"/>
      <c r="CL1420" s="540"/>
      <c r="CM1420" s="540"/>
      <c r="CN1420" s="540"/>
      <c r="CO1420" s="540"/>
      <c r="CP1420" s="540"/>
      <c r="CQ1420" s="540"/>
      <c r="CR1420" s="540"/>
      <c r="CS1420" s="540"/>
      <c r="CT1420" s="540"/>
      <c r="CU1420" s="540"/>
      <c r="CV1420" s="540"/>
      <c r="CW1420" s="540"/>
      <c r="CX1420" s="540"/>
      <c r="CY1420" s="540"/>
      <c r="CZ1420" s="540"/>
      <c r="DA1420" s="540"/>
      <c r="DB1420" s="540"/>
      <c r="DC1420" s="540"/>
      <c r="DD1420" s="540"/>
      <c r="DE1420" s="540"/>
      <c r="DF1420" s="540"/>
    </row>
    <row r="1421" spans="8:110">
      <c r="H1421" s="524">
        <f t="shared" si="159"/>
        <v>0</v>
      </c>
      <c r="K1421" s="526"/>
      <c r="L1421" s="540"/>
      <c r="M1421" s="540"/>
      <c r="N1421" s="540"/>
      <c r="O1421" s="540"/>
      <c r="P1421" s="540"/>
      <c r="Q1421" s="540"/>
      <c r="R1421" s="540"/>
      <c r="S1421" s="540"/>
      <c r="T1421" s="540"/>
      <c r="U1421" s="540"/>
      <c r="V1421" s="540"/>
      <c r="W1421" s="540"/>
      <c r="X1421" s="540"/>
      <c r="Y1421" s="540"/>
      <c r="Z1421" s="540"/>
      <c r="AA1421" s="540"/>
      <c r="AB1421" s="540"/>
      <c r="AC1421" s="540"/>
      <c r="AD1421" s="540"/>
      <c r="AE1421" s="540"/>
      <c r="AF1421" s="540"/>
      <c r="AG1421" s="540"/>
      <c r="AH1421" s="540"/>
      <c r="AI1421" s="540"/>
      <c r="AJ1421" s="540"/>
      <c r="AK1421" s="540"/>
      <c r="AL1421" s="540"/>
      <c r="AM1421" s="540"/>
      <c r="AN1421" s="540"/>
      <c r="AO1421" s="540"/>
      <c r="AP1421" s="540"/>
      <c r="AQ1421" s="540"/>
      <c r="AR1421" s="540"/>
      <c r="AS1421" s="540"/>
      <c r="AT1421" s="540"/>
      <c r="AU1421" s="540"/>
      <c r="AV1421" s="540"/>
      <c r="AW1421" s="540"/>
      <c r="AX1421" s="540"/>
      <c r="AY1421" s="540"/>
      <c r="AZ1421" s="540"/>
      <c r="BA1421" s="540"/>
      <c r="BB1421" s="540"/>
      <c r="BC1421" s="540"/>
      <c r="BD1421" s="540"/>
      <c r="BE1421" s="540"/>
      <c r="BF1421" s="540"/>
      <c r="BG1421" s="540"/>
      <c r="BH1421" s="540"/>
      <c r="BI1421" s="540"/>
      <c r="BJ1421" s="540"/>
      <c r="BK1421" s="540"/>
      <c r="BL1421" s="540"/>
      <c r="BM1421" s="540"/>
      <c r="BN1421" s="540"/>
      <c r="BO1421" s="540"/>
      <c r="BP1421" s="540"/>
      <c r="BQ1421" s="540"/>
      <c r="BR1421" s="540"/>
      <c r="BS1421" s="540"/>
      <c r="BT1421" s="540"/>
      <c r="BU1421" s="540"/>
      <c r="BV1421" s="540"/>
      <c r="BW1421" s="540"/>
      <c r="BX1421" s="540"/>
      <c r="BY1421" s="540"/>
      <c r="BZ1421" s="540"/>
      <c r="CA1421" s="540"/>
      <c r="CB1421" s="540"/>
      <c r="CC1421" s="540"/>
      <c r="CD1421" s="540"/>
      <c r="CE1421" s="540"/>
      <c r="CF1421" s="540"/>
      <c r="CG1421" s="540"/>
      <c r="CH1421" s="540"/>
      <c r="CI1421" s="540"/>
      <c r="CJ1421" s="540"/>
      <c r="CK1421" s="540"/>
      <c r="CL1421" s="540"/>
      <c r="CM1421" s="540"/>
      <c r="CN1421" s="540"/>
      <c r="CO1421" s="540"/>
      <c r="CP1421" s="540"/>
      <c r="CQ1421" s="540"/>
      <c r="CR1421" s="540"/>
      <c r="CS1421" s="540"/>
      <c r="CT1421" s="540"/>
      <c r="CU1421" s="540"/>
      <c r="CV1421" s="540"/>
      <c r="CW1421" s="540"/>
      <c r="CX1421" s="540"/>
      <c r="CY1421" s="540"/>
      <c r="CZ1421" s="540"/>
      <c r="DA1421" s="540"/>
      <c r="DB1421" s="540"/>
      <c r="DC1421" s="540"/>
      <c r="DD1421" s="540"/>
      <c r="DE1421" s="540"/>
      <c r="DF1421" s="540"/>
    </row>
    <row r="1422" spans="8:110">
      <c r="H1422" s="524">
        <f t="shared" si="159"/>
        <v>0</v>
      </c>
      <c r="K1422" s="526"/>
      <c r="L1422" s="540"/>
      <c r="M1422" s="540"/>
      <c r="N1422" s="540"/>
      <c r="O1422" s="540"/>
      <c r="P1422" s="540"/>
      <c r="Q1422" s="540"/>
      <c r="R1422" s="540"/>
      <c r="S1422" s="540"/>
      <c r="T1422" s="540"/>
      <c r="U1422" s="540"/>
      <c r="V1422" s="540"/>
      <c r="W1422" s="540"/>
      <c r="X1422" s="540"/>
      <c r="Y1422" s="540"/>
      <c r="Z1422" s="540"/>
      <c r="AA1422" s="540"/>
      <c r="AB1422" s="540"/>
      <c r="AC1422" s="540"/>
      <c r="AD1422" s="540"/>
      <c r="AE1422" s="540"/>
      <c r="AF1422" s="540"/>
      <c r="AG1422" s="540"/>
      <c r="AH1422" s="540"/>
      <c r="AI1422" s="540"/>
      <c r="AJ1422" s="540"/>
      <c r="AK1422" s="540"/>
      <c r="AL1422" s="540"/>
      <c r="AM1422" s="540"/>
      <c r="AN1422" s="540"/>
      <c r="AO1422" s="540"/>
      <c r="AP1422" s="540"/>
      <c r="AQ1422" s="540"/>
      <c r="AR1422" s="540"/>
      <c r="AS1422" s="540"/>
      <c r="AT1422" s="540"/>
      <c r="AU1422" s="540"/>
      <c r="AV1422" s="540"/>
      <c r="AW1422" s="540"/>
      <c r="AX1422" s="540"/>
      <c r="AY1422" s="540"/>
      <c r="AZ1422" s="540"/>
      <c r="BA1422" s="540"/>
      <c r="BB1422" s="540"/>
      <c r="BC1422" s="540"/>
      <c r="BD1422" s="540"/>
      <c r="BE1422" s="540"/>
      <c r="BF1422" s="540"/>
      <c r="BG1422" s="540"/>
      <c r="BH1422" s="540"/>
      <c r="BI1422" s="540"/>
      <c r="BJ1422" s="540"/>
      <c r="BK1422" s="540"/>
      <c r="BL1422" s="540"/>
      <c r="BM1422" s="540"/>
      <c r="BN1422" s="540"/>
      <c r="BO1422" s="540"/>
      <c r="BP1422" s="540"/>
      <c r="BQ1422" s="540"/>
      <c r="BR1422" s="540"/>
      <c r="BS1422" s="540"/>
      <c r="BT1422" s="540"/>
      <c r="BU1422" s="540"/>
      <c r="BV1422" s="540"/>
      <c r="BW1422" s="540"/>
      <c r="BX1422" s="540"/>
      <c r="BY1422" s="540"/>
      <c r="BZ1422" s="540"/>
      <c r="CA1422" s="540"/>
      <c r="CB1422" s="540"/>
      <c r="CC1422" s="540"/>
      <c r="CD1422" s="540"/>
      <c r="CE1422" s="540"/>
      <c r="CF1422" s="540"/>
      <c r="CG1422" s="540"/>
      <c r="CH1422" s="540"/>
      <c r="CI1422" s="540"/>
      <c r="CJ1422" s="540"/>
      <c r="CK1422" s="540"/>
      <c r="CL1422" s="540"/>
      <c r="CM1422" s="540"/>
      <c r="CN1422" s="540"/>
      <c r="CO1422" s="540"/>
      <c r="CP1422" s="540"/>
      <c r="CQ1422" s="540"/>
      <c r="CR1422" s="540"/>
      <c r="CS1422" s="540"/>
      <c r="CT1422" s="540"/>
      <c r="CU1422" s="540"/>
      <c r="CV1422" s="540"/>
      <c r="CW1422" s="540"/>
      <c r="CX1422" s="540"/>
      <c r="CY1422" s="540"/>
      <c r="CZ1422" s="540"/>
      <c r="DA1422" s="540"/>
      <c r="DB1422" s="540"/>
      <c r="DC1422" s="540"/>
      <c r="DD1422" s="540"/>
      <c r="DE1422" s="540"/>
      <c r="DF1422" s="540"/>
    </row>
    <row r="1423" spans="8:110">
      <c r="H1423" s="524">
        <f t="shared" si="159"/>
        <v>0</v>
      </c>
      <c r="K1423" s="526"/>
      <c r="L1423" s="540"/>
      <c r="M1423" s="540"/>
      <c r="N1423" s="540"/>
      <c r="O1423" s="540"/>
      <c r="P1423" s="540"/>
      <c r="Q1423" s="540"/>
      <c r="R1423" s="540"/>
      <c r="S1423" s="540"/>
      <c r="T1423" s="540"/>
      <c r="U1423" s="540"/>
      <c r="V1423" s="540"/>
      <c r="W1423" s="540"/>
      <c r="X1423" s="540"/>
      <c r="Y1423" s="540"/>
      <c r="Z1423" s="540"/>
      <c r="AA1423" s="540"/>
      <c r="AB1423" s="540"/>
      <c r="AC1423" s="540"/>
      <c r="AD1423" s="540"/>
      <c r="AE1423" s="540"/>
      <c r="AF1423" s="540"/>
      <c r="AG1423" s="540"/>
      <c r="AH1423" s="540"/>
      <c r="AI1423" s="540"/>
      <c r="AJ1423" s="540"/>
      <c r="AK1423" s="540"/>
      <c r="AL1423" s="540"/>
      <c r="AM1423" s="540"/>
      <c r="AN1423" s="540"/>
      <c r="AO1423" s="540"/>
      <c r="AP1423" s="540"/>
      <c r="AQ1423" s="540"/>
      <c r="AR1423" s="540"/>
      <c r="AS1423" s="540"/>
      <c r="AT1423" s="540"/>
      <c r="AU1423" s="540"/>
      <c r="AV1423" s="540"/>
      <c r="AW1423" s="540"/>
      <c r="AX1423" s="540"/>
      <c r="AY1423" s="540"/>
      <c r="AZ1423" s="540"/>
      <c r="BA1423" s="540"/>
      <c r="BB1423" s="540"/>
      <c r="BC1423" s="540"/>
      <c r="BD1423" s="540"/>
      <c r="BE1423" s="540"/>
      <c r="BF1423" s="540"/>
      <c r="BG1423" s="540"/>
      <c r="BH1423" s="540"/>
      <c r="BI1423" s="540"/>
      <c r="BJ1423" s="540"/>
      <c r="BK1423" s="540"/>
      <c r="BL1423" s="540"/>
      <c r="BM1423" s="540"/>
      <c r="BN1423" s="540"/>
      <c r="BO1423" s="540"/>
      <c r="BP1423" s="540"/>
      <c r="BQ1423" s="540"/>
      <c r="BR1423" s="540"/>
      <c r="BS1423" s="540"/>
      <c r="BT1423" s="540"/>
      <c r="BU1423" s="540"/>
      <c r="BV1423" s="540"/>
      <c r="BW1423" s="540"/>
      <c r="BX1423" s="540"/>
      <c r="BY1423" s="540"/>
      <c r="BZ1423" s="540"/>
      <c r="CA1423" s="540"/>
      <c r="CB1423" s="540"/>
      <c r="CC1423" s="540"/>
      <c r="CD1423" s="540"/>
      <c r="CE1423" s="540"/>
      <c r="CF1423" s="540"/>
      <c r="CG1423" s="540"/>
      <c r="CH1423" s="540"/>
      <c r="CI1423" s="540"/>
      <c r="CJ1423" s="540"/>
      <c r="CK1423" s="540"/>
      <c r="CL1423" s="540"/>
      <c r="CM1423" s="540"/>
      <c r="CN1423" s="540"/>
      <c r="CO1423" s="540"/>
      <c r="CP1423" s="540"/>
      <c r="CQ1423" s="540"/>
      <c r="CR1423" s="540"/>
      <c r="CS1423" s="540"/>
      <c r="CT1423" s="540"/>
      <c r="CU1423" s="540"/>
      <c r="CV1423" s="540"/>
      <c r="CW1423" s="540"/>
      <c r="CX1423" s="540"/>
      <c r="CY1423" s="540"/>
      <c r="CZ1423" s="540"/>
      <c r="DA1423" s="540"/>
      <c r="DB1423" s="540"/>
      <c r="DC1423" s="540"/>
      <c r="DD1423" s="540"/>
      <c r="DE1423" s="540"/>
      <c r="DF1423" s="540"/>
    </row>
    <row r="1424" spans="8:110">
      <c r="H1424" s="524">
        <f t="shared" si="159"/>
        <v>0</v>
      </c>
      <c r="K1424" s="526"/>
      <c r="L1424" s="540"/>
      <c r="M1424" s="540"/>
      <c r="N1424" s="540"/>
      <c r="O1424" s="540"/>
      <c r="P1424" s="540"/>
      <c r="Q1424" s="540"/>
      <c r="R1424" s="540"/>
      <c r="S1424" s="540"/>
      <c r="T1424" s="540"/>
      <c r="U1424" s="540"/>
      <c r="V1424" s="540"/>
      <c r="W1424" s="540"/>
      <c r="X1424" s="540"/>
      <c r="Y1424" s="540"/>
      <c r="Z1424" s="540"/>
      <c r="AA1424" s="540"/>
      <c r="AB1424" s="540"/>
      <c r="AC1424" s="540"/>
      <c r="AD1424" s="540"/>
      <c r="AE1424" s="540"/>
      <c r="AF1424" s="540"/>
      <c r="AG1424" s="540"/>
      <c r="AH1424" s="540"/>
      <c r="AI1424" s="540"/>
      <c r="AJ1424" s="540"/>
      <c r="AK1424" s="540"/>
      <c r="AL1424" s="540"/>
      <c r="AM1424" s="540"/>
      <c r="AN1424" s="540"/>
      <c r="AO1424" s="540"/>
      <c r="AP1424" s="540"/>
      <c r="AQ1424" s="540"/>
      <c r="AR1424" s="540"/>
      <c r="AS1424" s="540"/>
      <c r="AT1424" s="540"/>
      <c r="AU1424" s="540"/>
      <c r="AV1424" s="540"/>
      <c r="AW1424" s="540"/>
      <c r="AX1424" s="540"/>
      <c r="AY1424" s="540"/>
      <c r="AZ1424" s="540"/>
      <c r="BA1424" s="540"/>
      <c r="BB1424" s="540"/>
      <c r="BC1424" s="540"/>
      <c r="BD1424" s="540"/>
      <c r="BE1424" s="540"/>
      <c r="BF1424" s="540"/>
      <c r="BG1424" s="540"/>
      <c r="BH1424" s="540"/>
      <c r="BI1424" s="540"/>
      <c r="BJ1424" s="540"/>
      <c r="BK1424" s="540"/>
      <c r="BL1424" s="540"/>
      <c r="BM1424" s="540"/>
      <c r="BN1424" s="540"/>
      <c r="BO1424" s="540"/>
      <c r="BP1424" s="540"/>
      <c r="BQ1424" s="540"/>
      <c r="BR1424" s="540"/>
      <c r="BS1424" s="540"/>
      <c r="BT1424" s="540"/>
      <c r="BU1424" s="540"/>
      <c r="BV1424" s="540"/>
      <c r="BW1424" s="540"/>
      <c r="BX1424" s="540"/>
      <c r="BY1424" s="540"/>
      <c r="BZ1424" s="540"/>
      <c r="CA1424" s="540"/>
      <c r="CB1424" s="540"/>
      <c r="CC1424" s="540"/>
      <c r="CD1424" s="540"/>
      <c r="CE1424" s="540"/>
      <c r="CF1424" s="540"/>
      <c r="CG1424" s="540"/>
      <c r="CH1424" s="540"/>
      <c r="CI1424" s="540"/>
      <c r="CJ1424" s="540"/>
      <c r="CK1424" s="540"/>
      <c r="CL1424" s="540"/>
      <c r="CM1424" s="540"/>
      <c r="CN1424" s="540"/>
      <c r="CO1424" s="540"/>
      <c r="CP1424" s="540"/>
      <c r="CQ1424" s="540"/>
      <c r="CR1424" s="540"/>
      <c r="CS1424" s="540"/>
      <c r="CT1424" s="540"/>
      <c r="CU1424" s="540"/>
      <c r="CV1424" s="540"/>
      <c r="CW1424" s="540"/>
      <c r="CX1424" s="540"/>
      <c r="CY1424" s="540"/>
      <c r="CZ1424" s="540"/>
      <c r="DA1424" s="540"/>
      <c r="DB1424" s="540"/>
      <c r="DC1424" s="540"/>
      <c r="DD1424" s="540"/>
      <c r="DE1424" s="540"/>
      <c r="DF1424" s="540"/>
    </row>
    <row r="1425" spans="8:110">
      <c r="H1425" s="524">
        <f t="shared" si="159"/>
        <v>0</v>
      </c>
      <c r="K1425" s="526"/>
      <c r="L1425" s="540"/>
      <c r="M1425" s="540"/>
      <c r="N1425" s="540"/>
      <c r="O1425" s="540"/>
      <c r="P1425" s="540"/>
      <c r="Q1425" s="540"/>
      <c r="R1425" s="540"/>
      <c r="S1425" s="540"/>
      <c r="T1425" s="540"/>
      <c r="U1425" s="540"/>
      <c r="V1425" s="540"/>
      <c r="W1425" s="540"/>
      <c r="X1425" s="540"/>
      <c r="Y1425" s="540"/>
      <c r="Z1425" s="540"/>
      <c r="AA1425" s="540"/>
      <c r="AB1425" s="540"/>
      <c r="AC1425" s="540"/>
      <c r="AD1425" s="540"/>
      <c r="AE1425" s="540"/>
      <c r="AF1425" s="540"/>
      <c r="AG1425" s="540"/>
      <c r="AH1425" s="540"/>
      <c r="AI1425" s="540"/>
      <c r="AJ1425" s="540"/>
      <c r="AK1425" s="540"/>
      <c r="AL1425" s="540"/>
      <c r="AM1425" s="540"/>
      <c r="AN1425" s="540"/>
      <c r="AO1425" s="540"/>
      <c r="AP1425" s="540"/>
      <c r="AQ1425" s="540"/>
      <c r="AR1425" s="540"/>
      <c r="AS1425" s="540"/>
      <c r="AT1425" s="540"/>
      <c r="AU1425" s="540"/>
      <c r="AV1425" s="540"/>
      <c r="AW1425" s="540"/>
      <c r="AX1425" s="540"/>
      <c r="AY1425" s="540"/>
      <c r="AZ1425" s="540"/>
      <c r="BA1425" s="540"/>
      <c r="BB1425" s="540"/>
      <c r="BC1425" s="540"/>
      <c r="BD1425" s="540"/>
      <c r="BE1425" s="540"/>
      <c r="BF1425" s="540"/>
      <c r="BG1425" s="540"/>
      <c r="BH1425" s="540"/>
      <c r="BI1425" s="540"/>
      <c r="BJ1425" s="540"/>
      <c r="BK1425" s="540"/>
      <c r="BL1425" s="540"/>
      <c r="BM1425" s="540"/>
      <c r="BN1425" s="540"/>
      <c r="BO1425" s="540"/>
      <c r="BP1425" s="540"/>
      <c r="BQ1425" s="540"/>
      <c r="BR1425" s="540"/>
      <c r="BS1425" s="540"/>
      <c r="BT1425" s="540"/>
      <c r="BU1425" s="540"/>
      <c r="BV1425" s="540"/>
      <c r="BW1425" s="540"/>
      <c r="BX1425" s="540"/>
      <c r="BY1425" s="540"/>
      <c r="BZ1425" s="540"/>
      <c r="CA1425" s="540"/>
      <c r="CB1425" s="540"/>
      <c r="CC1425" s="540"/>
      <c r="CD1425" s="540"/>
      <c r="CE1425" s="540"/>
      <c r="CF1425" s="540"/>
      <c r="CG1425" s="540"/>
      <c r="CH1425" s="540"/>
      <c r="CI1425" s="540"/>
      <c r="CJ1425" s="540"/>
      <c r="CK1425" s="540"/>
      <c r="CL1425" s="540"/>
      <c r="CM1425" s="540"/>
      <c r="CN1425" s="540"/>
      <c r="CO1425" s="540"/>
      <c r="CP1425" s="540"/>
      <c r="CQ1425" s="540"/>
      <c r="CR1425" s="540"/>
      <c r="CS1425" s="540"/>
      <c r="CT1425" s="540"/>
      <c r="CU1425" s="540"/>
      <c r="CV1425" s="540"/>
      <c r="CW1425" s="540"/>
      <c r="CX1425" s="540"/>
      <c r="CY1425" s="540"/>
      <c r="CZ1425" s="540"/>
      <c r="DA1425" s="540"/>
      <c r="DB1425" s="540"/>
      <c r="DC1425" s="540"/>
      <c r="DD1425" s="540"/>
      <c r="DE1425" s="540"/>
      <c r="DF1425" s="540"/>
    </row>
    <row r="1426" spans="8:110">
      <c r="H1426" s="524">
        <f t="shared" si="159"/>
        <v>0</v>
      </c>
      <c r="K1426" s="526"/>
      <c r="L1426" s="540"/>
      <c r="M1426" s="540"/>
      <c r="N1426" s="540"/>
      <c r="O1426" s="540"/>
      <c r="P1426" s="540"/>
      <c r="Q1426" s="540"/>
      <c r="R1426" s="540"/>
      <c r="S1426" s="540"/>
      <c r="T1426" s="540"/>
      <c r="U1426" s="540"/>
      <c r="V1426" s="540"/>
      <c r="W1426" s="540"/>
      <c r="X1426" s="540"/>
      <c r="Y1426" s="540"/>
      <c r="Z1426" s="540"/>
      <c r="AA1426" s="540"/>
      <c r="AB1426" s="540"/>
      <c r="AC1426" s="540"/>
      <c r="AD1426" s="540"/>
      <c r="AE1426" s="540"/>
      <c r="AF1426" s="540"/>
      <c r="AG1426" s="540"/>
      <c r="AH1426" s="540"/>
      <c r="AI1426" s="540"/>
      <c r="AJ1426" s="540"/>
      <c r="AK1426" s="540"/>
      <c r="AL1426" s="540"/>
      <c r="AM1426" s="540"/>
      <c r="AN1426" s="540"/>
      <c r="AO1426" s="540"/>
      <c r="AP1426" s="540"/>
      <c r="AQ1426" s="540"/>
      <c r="AR1426" s="540"/>
      <c r="AS1426" s="540"/>
      <c r="AT1426" s="540"/>
      <c r="AU1426" s="540"/>
      <c r="AV1426" s="540"/>
      <c r="AW1426" s="540"/>
      <c r="AX1426" s="540"/>
      <c r="AY1426" s="540"/>
      <c r="AZ1426" s="540"/>
      <c r="BA1426" s="540"/>
      <c r="BB1426" s="540"/>
      <c r="BC1426" s="540"/>
      <c r="BD1426" s="540"/>
      <c r="BE1426" s="540"/>
      <c r="BF1426" s="540"/>
      <c r="BG1426" s="540"/>
      <c r="BH1426" s="540"/>
      <c r="BI1426" s="540"/>
      <c r="BJ1426" s="540"/>
      <c r="BK1426" s="540"/>
      <c r="BL1426" s="540"/>
      <c r="BM1426" s="540"/>
      <c r="BN1426" s="540"/>
      <c r="BO1426" s="540"/>
      <c r="BP1426" s="540"/>
      <c r="BQ1426" s="540"/>
      <c r="BR1426" s="540"/>
      <c r="BS1426" s="540"/>
      <c r="BT1426" s="540"/>
      <c r="BU1426" s="540"/>
      <c r="BV1426" s="540"/>
      <c r="BW1426" s="540"/>
      <c r="BX1426" s="540"/>
      <c r="BY1426" s="540"/>
      <c r="BZ1426" s="540"/>
      <c r="CA1426" s="540"/>
      <c r="CB1426" s="540"/>
      <c r="CC1426" s="540"/>
      <c r="CD1426" s="540"/>
      <c r="CE1426" s="540"/>
      <c r="CF1426" s="540"/>
      <c r="CG1426" s="540"/>
      <c r="CH1426" s="540"/>
      <c r="CI1426" s="540"/>
      <c r="CJ1426" s="540"/>
      <c r="CK1426" s="540"/>
      <c r="CL1426" s="540"/>
      <c r="CM1426" s="540"/>
      <c r="CN1426" s="540"/>
      <c r="CO1426" s="540"/>
      <c r="CP1426" s="540"/>
      <c r="CQ1426" s="540"/>
      <c r="CR1426" s="540"/>
      <c r="CS1426" s="540"/>
      <c r="CT1426" s="540"/>
      <c r="CU1426" s="540"/>
      <c r="CV1426" s="540"/>
      <c r="CW1426" s="540"/>
      <c r="CX1426" s="540"/>
      <c r="CY1426" s="540"/>
      <c r="CZ1426" s="540"/>
      <c r="DA1426" s="540"/>
      <c r="DB1426" s="540"/>
      <c r="DC1426" s="540"/>
      <c r="DD1426" s="540"/>
      <c r="DE1426" s="540"/>
      <c r="DF1426" s="540"/>
    </row>
    <row r="1427" spans="8:110">
      <c r="H1427" s="524">
        <f t="shared" si="159"/>
        <v>0</v>
      </c>
      <c r="K1427" s="526"/>
      <c r="L1427" s="540"/>
      <c r="M1427" s="540"/>
      <c r="N1427" s="540"/>
      <c r="O1427" s="540"/>
      <c r="P1427" s="540"/>
      <c r="Q1427" s="540"/>
      <c r="R1427" s="540"/>
      <c r="S1427" s="540"/>
      <c r="T1427" s="540"/>
      <c r="U1427" s="540"/>
      <c r="V1427" s="540"/>
      <c r="W1427" s="540"/>
      <c r="X1427" s="540"/>
      <c r="Y1427" s="540"/>
      <c r="Z1427" s="540"/>
      <c r="AA1427" s="540"/>
      <c r="AB1427" s="540"/>
      <c r="AC1427" s="540"/>
      <c r="AD1427" s="540"/>
      <c r="AE1427" s="540"/>
      <c r="AF1427" s="540"/>
      <c r="AG1427" s="540"/>
      <c r="AH1427" s="540"/>
      <c r="AI1427" s="540"/>
      <c r="AJ1427" s="540"/>
      <c r="AK1427" s="540"/>
      <c r="AL1427" s="540"/>
      <c r="AM1427" s="540"/>
      <c r="AN1427" s="540"/>
      <c r="AO1427" s="540"/>
      <c r="AP1427" s="540"/>
      <c r="AQ1427" s="540"/>
      <c r="AR1427" s="540"/>
      <c r="AS1427" s="540"/>
      <c r="AT1427" s="540"/>
      <c r="AU1427" s="540"/>
      <c r="AV1427" s="540"/>
      <c r="AW1427" s="540"/>
      <c r="AX1427" s="540"/>
      <c r="AY1427" s="540"/>
      <c r="AZ1427" s="540"/>
      <c r="BA1427" s="540"/>
      <c r="BB1427" s="540"/>
      <c r="BC1427" s="540"/>
      <c r="BD1427" s="540"/>
      <c r="BE1427" s="540"/>
      <c r="BF1427" s="540"/>
      <c r="BG1427" s="540"/>
      <c r="BH1427" s="540"/>
      <c r="BI1427" s="540"/>
      <c r="BJ1427" s="540"/>
      <c r="BK1427" s="540"/>
      <c r="BL1427" s="540"/>
      <c r="BM1427" s="540"/>
      <c r="BN1427" s="540"/>
      <c r="BO1427" s="540"/>
      <c r="BP1427" s="540"/>
      <c r="BQ1427" s="540"/>
      <c r="BR1427" s="540"/>
      <c r="BS1427" s="540"/>
      <c r="BT1427" s="540"/>
      <c r="BU1427" s="540"/>
      <c r="BV1427" s="540"/>
      <c r="BW1427" s="540"/>
      <c r="BX1427" s="540"/>
      <c r="BY1427" s="540"/>
      <c r="BZ1427" s="540"/>
      <c r="CA1427" s="540"/>
      <c r="CB1427" s="540"/>
      <c r="CC1427" s="540"/>
      <c r="CD1427" s="540"/>
      <c r="CE1427" s="540"/>
      <c r="CF1427" s="540"/>
      <c r="CG1427" s="540"/>
      <c r="CH1427" s="540"/>
      <c r="CI1427" s="540"/>
      <c r="CJ1427" s="540"/>
      <c r="CK1427" s="540"/>
      <c r="CL1427" s="540"/>
      <c r="CM1427" s="540"/>
      <c r="CN1427" s="540"/>
      <c r="CO1427" s="540"/>
      <c r="CP1427" s="540"/>
      <c r="CQ1427" s="540"/>
      <c r="CR1427" s="540"/>
      <c r="CS1427" s="540"/>
      <c r="CT1427" s="540"/>
      <c r="CU1427" s="540"/>
      <c r="CV1427" s="540"/>
      <c r="CW1427" s="540"/>
      <c r="CX1427" s="540"/>
      <c r="CY1427" s="540"/>
      <c r="CZ1427" s="540"/>
      <c r="DA1427" s="540"/>
      <c r="DB1427" s="540"/>
      <c r="DC1427" s="540"/>
      <c r="DD1427" s="540"/>
      <c r="DE1427" s="540"/>
      <c r="DF1427" s="540"/>
    </row>
    <row r="1428" spans="8:110">
      <c r="H1428" s="524">
        <f t="shared" si="159"/>
        <v>0</v>
      </c>
      <c r="K1428" s="526"/>
      <c r="L1428" s="540"/>
      <c r="M1428" s="540"/>
      <c r="N1428" s="540"/>
      <c r="O1428" s="540"/>
      <c r="P1428" s="540"/>
      <c r="Q1428" s="540"/>
      <c r="R1428" s="540"/>
      <c r="S1428" s="540"/>
      <c r="T1428" s="540"/>
      <c r="U1428" s="540"/>
      <c r="V1428" s="540"/>
      <c r="W1428" s="540"/>
      <c r="X1428" s="540"/>
      <c r="Y1428" s="540"/>
      <c r="Z1428" s="540"/>
      <c r="AA1428" s="540"/>
      <c r="AB1428" s="540"/>
      <c r="AC1428" s="540"/>
      <c r="AD1428" s="540"/>
      <c r="AE1428" s="540"/>
      <c r="AF1428" s="540"/>
      <c r="AG1428" s="540"/>
      <c r="AH1428" s="540"/>
      <c r="AI1428" s="540"/>
      <c r="AJ1428" s="540"/>
      <c r="AK1428" s="540"/>
      <c r="AL1428" s="540"/>
      <c r="AM1428" s="540"/>
      <c r="AN1428" s="540"/>
      <c r="AO1428" s="540"/>
      <c r="AP1428" s="540"/>
      <c r="AQ1428" s="540"/>
      <c r="AR1428" s="540"/>
      <c r="AS1428" s="540"/>
      <c r="AT1428" s="540"/>
      <c r="AU1428" s="540"/>
      <c r="AV1428" s="540"/>
      <c r="AW1428" s="540"/>
      <c r="AX1428" s="540"/>
      <c r="AY1428" s="540"/>
      <c r="AZ1428" s="540"/>
      <c r="BA1428" s="540"/>
      <c r="BB1428" s="540"/>
      <c r="BC1428" s="540"/>
      <c r="BD1428" s="540"/>
      <c r="BE1428" s="540"/>
      <c r="BF1428" s="540"/>
      <c r="BG1428" s="540"/>
      <c r="BH1428" s="540"/>
      <c r="BI1428" s="540"/>
      <c r="BJ1428" s="540"/>
      <c r="BK1428" s="540"/>
      <c r="BL1428" s="540"/>
      <c r="BM1428" s="540"/>
      <c r="BN1428" s="540"/>
      <c r="BO1428" s="540"/>
      <c r="BP1428" s="540"/>
      <c r="BQ1428" s="540"/>
      <c r="BR1428" s="540"/>
      <c r="BS1428" s="540"/>
      <c r="BT1428" s="540"/>
      <c r="BU1428" s="540"/>
      <c r="BV1428" s="540"/>
      <c r="BW1428" s="540"/>
      <c r="BX1428" s="540"/>
      <c r="BY1428" s="540"/>
      <c r="BZ1428" s="540"/>
      <c r="CA1428" s="540"/>
      <c r="CB1428" s="540"/>
      <c r="CC1428" s="540"/>
      <c r="CD1428" s="540"/>
      <c r="CE1428" s="540"/>
      <c r="CF1428" s="540"/>
      <c r="CG1428" s="540"/>
      <c r="CH1428" s="540"/>
      <c r="CI1428" s="540"/>
      <c r="CJ1428" s="540"/>
      <c r="CK1428" s="540"/>
      <c r="CL1428" s="540"/>
      <c r="CM1428" s="540"/>
      <c r="CN1428" s="540"/>
      <c r="CO1428" s="540"/>
      <c r="CP1428" s="540"/>
      <c r="CQ1428" s="540"/>
      <c r="CR1428" s="540"/>
      <c r="CS1428" s="540"/>
      <c r="CT1428" s="540"/>
      <c r="CU1428" s="540"/>
      <c r="CV1428" s="540"/>
      <c r="CW1428" s="540"/>
      <c r="CX1428" s="540"/>
      <c r="CY1428" s="540"/>
      <c r="CZ1428" s="540"/>
      <c r="DA1428" s="540"/>
      <c r="DB1428" s="540"/>
      <c r="DC1428" s="540"/>
      <c r="DD1428" s="540"/>
      <c r="DE1428" s="540"/>
      <c r="DF1428" s="540"/>
    </row>
    <row r="1429" spans="8:110">
      <c r="H1429" s="524">
        <f t="shared" si="159"/>
        <v>0</v>
      </c>
      <c r="K1429" s="526"/>
      <c r="L1429" s="540"/>
      <c r="M1429" s="540"/>
      <c r="N1429" s="540"/>
      <c r="O1429" s="540"/>
      <c r="P1429" s="540"/>
      <c r="Q1429" s="540"/>
      <c r="R1429" s="540"/>
      <c r="S1429" s="540"/>
      <c r="T1429" s="540"/>
      <c r="U1429" s="540"/>
      <c r="V1429" s="540"/>
      <c r="W1429" s="540"/>
      <c r="X1429" s="540"/>
      <c r="Y1429" s="540"/>
      <c r="Z1429" s="540"/>
      <c r="AA1429" s="540"/>
      <c r="AB1429" s="540"/>
      <c r="AC1429" s="540"/>
      <c r="AD1429" s="540"/>
      <c r="AE1429" s="540"/>
      <c r="AF1429" s="540"/>
      <c r="AG1429" s="540"/>
      <c r="AH1429" s="540"/>
      <c r="AI1429" s="540"/>
      <c r="AJ1429" s="540"/>
      <c r="AK1429" s="540"/>
      <c r="AL1429" s="540"/>
      <c r="AM1429" s="540"/>
      <c r="AN1429" s="540"/>
      <c r="AO1429" s="540"/>
      <c r="AP1429" s="540"/>
      <c r="AQ1429" s="540"/>
      <c r="AR1429" s="540"/>
      <c r="AS1429" s="540"/>
      <c r="AT1429" s="540"/>
      <c r="AU1429" s="540"/>
      <c r="AV1429" s="540"/>
      <c r="AW1429" s="540"/>
      <c r="AX1429" s="540"/>
      <c r="AY1429" s="540"/>
      <c r="AZ1429" s="540"/>
      <c r="BA1429" s="540"/>
      <c r="BB1429" s="540"/>
      <c r="BC1429" s="540"/>
      <c r="BD1429" s="540"/>
      <c r="BE1429" s="540"/>
      <c r="BF1429" s="540"/>
      <c r="BG1429" s="540"/>
      <c r="BH1429" s="540"/>
      <c r="BI1429" s="540"/>
      <c r="BJ1429" s="540"/>
      <c r="BK1429" s="540"/>
      <c r="BL1429" s="540"/>
      <c r="BM1429" s="540"/>
      <c r="BN1429" s="540"/>
      <c r="BO1429" s="540"/>
      <c r="BP1429" s="540"/>
      <c r="BQ1429" s="540"/>
      <c r="BR1429" s="540"/>
      <c r="BS1429" s="540"/>
      <c r="BT1429" s="540"/>
      <c r="BU1429" s="540"/>
      <c r="BV1429" s="540"/>
      <c r="BW1429" s="540"/>
      <c r="BX1429" s="540"/>
      <c r="BY1429" s="540"/>
      <c r="BZ1429" s="540"/>
      <c r="CA1429" s="540"/>
      <c r="CB1429" s="540"/>
      <c r="CC1429" s="540"/>
      <c r="CD1429" s="540"/>
      <c r="CE1429" s="540"/>
      <c r="CF1429" s="540"/>
      <c r="CG1429" s="540"/>
      <c r="CH1429" s="540"/>
      <c r="CI1429" s="540"/>
      <c r="CJ1429" s="540"/>
      <c r="CK1429" s="540"/>
      <c r="CL1429" s="540"/>
      <c r="CM1429" s="540"/>
      <c r="CN1429" s="540"/>
      <c r="CO1429" s="540"/>
      <c r="CP1429" s="540"/>
      <c r="CQ1429" s="540"/>
      <c r="CR1429" s="540"/>
      <c r="CS1429" s="540"/>
      <c r="CT1429" s="540"/>
      <c r="CU1429" s="540"/>
      <c r="CV1429" s="540"/>
      <c r="CW1429" s="540"/>
      <c r="CX1429" s="540"/>
      <c r="CY1429" s="540"/>
      <c r="CZ1429" s="540"/>
      <c r="DA1429" s="540"/>
      <c r="DB1429" s="540"/>
      <c r="DC1429" s="540"/>
      <c r="DD1429" s="540"/>
      <c r="DE1429" s="540"/>
      <c r="DF1429" s="540"/>
    </row>
    <row r="1430" spans="8:110">
      <c r="H1430" s="524">
        <f t="shared" si="159"/>
        <v>0</v>
      </c>
      <c r="K1430" s="526"/>
      <c r="L1430" s="540"/>
      <c r="M1430" s="540"/>
      <c r="N1430" s="540"/>
      <c r="O1430" s="540"/>
      <c r="P1430" s="540"/>
      <c r="Q1430" s="540"/>
      <c r="R1430" s="540"/>
      <c r="S1430" s="540"/>
      <c r="T1430" s="540"/>
      <c r="U1430" s="540"/>
      <c r="V1430" s="540"/>
      <c r="W1430" s="540"/>
      <c r="X1430" s="540"/>
      <c r="Y1430" s="540"/>
      <c r="Z1430" s="540"/>
      <c r="AA1430" s="540"/>
      <c r="AB1430" s="540"/>
      <c r="AC1430" s="540"/>
      <c r="AD1430" s="540"/>
      <c r="AE1430" s="540"/>
      <c r="AF1430" s="540"/>
      <c r="AG1430" s="540"/>
      <c r="AH1430" s="540"/>
      <c r="AI1430" s="540"/>
      <c r="AJ1430" s="540"/>
      <c r="AK1430" s="540"/>
      <c r="AL1430" s="540"/>
      <c r="AM1430" s="540"/>
      <c r="AN1430" s="540"/>
      <c r="AO1430" s="540"/>
      <c r="AP1430" s="540"/>
      <c r="AQ1430" s="540"/>
      <c r="AR1430" s="540"/>
      <c r="AS1430" s="540"/>
      <c r="AT1430" s="540"/>
      <c r="AU1430" s="540"/>
      <c r="AV1430" s="540"/>
      <c r="AW1430" s="540"/>
      <c r="AX1430" s="540"/>
      <c r="AY1430" s="540"/>
      <c r="AZ1430" s="540"/>
      <c r="BA1430" s="540"/>
      <c r="BB1430" s="540"/>
      <c r="BC1430" s="540"/>
      <c r="BD1430" s="540"/>
      <c r="BE1430" s="540"/>
      <c r="BF1430" s="540"/>
      <c r="BG1430" s="540"/>
      <c r="BH1430" s="540"/>
      <c r="BI1430" s="540"/>
      <c r="BJ1430" s="540"/>
      <c r="BK1430" s="540"/>
      <c r="BL1430" s="540"/>
      <c r="BM1430" s="540"/>
      <c r="BN1430" s="540"/>
      <c r="BO1430" s="540"/>
      <c r="BP1430" s="540"/>
      <c r="BQ1430" s="540"/>
      <c r="BR1430" s="540"/>
      <c r="BS1430" s="540"/>
      <c r="BT1430" s="540"/>
      <c r="BU1430" s="540"/>
      <c r="BV1430" s="540"/>
      <c r="BW1430" s="540"/>
      <c r="BX1430" s="540"/>
      <c r="BY1430" s="540"/>
      <c r="BZ1430" s="540"/>
      <c r="CA1430" s="540"/>
      <c r="CB1430" s="540"/>
      <c r="CC1430" s="540"/>
      <c r="CD1430" s="540"/>
      <c r="CE1430" s="540"/>
      <c r="CF1430" s="540"/>
      <c r="CG1430" s="540"/>
      <c r="CH1430" s="540"/>
      <c r="CI1430" s="540"/>
      <c r="CJ1430" s="540"/>
      <c r="CK1430" s="540"/>
      <c r="CL1430" s="540"/>
      <c r="CM1430" s="540"/>
      <c r="CN1430" s="540"/>
      <c r="CO1430" s="540"/>
      <c r="CP1430" s="540"/>
      <c r="CQ1430" s="540"/>
      <c r="CR1430" s="540"/>
      <c r="CS1430" s="540"/>
      <c r="CT1430" s="540"/>
      <c r="CU1430" s="540"/>
      <c r="CV1430" s="540"/>
      <c r="CW1430" s="540"/>
      <c r="CX1430" s="540"/>
      <c r="CY1430" s="540"/>
      <c r="CZ1430" s="540"/>
      <c r="DA1430" s="540"/>
      <c r="DB1430" s="540"/>
      <c r="DC1430" s="540"/>
      <c r="DD1430" s="540"/>
      <c r="DE1430" s="540"/>
      <c r="DF1430" s="540"/>
    </row>
    <row r="1431" spans="8:110">
      <c r="H1431" s="524">
        <f t="shared" si="159"/>
        <v>0</v>
      </c>
      <c r="K1431" s="526"/>
      <c r="L1431" s="540"/>
      <c r="M1431" s="540"/>
      <c r="N1431" s="540"/>
      <c r="O1431" s="540"/>
      <c r="P1431" s="540"/>
      <c r="Q1431" s="540"/>
      <c r="R1431" s="540"/>
      <c r="S1431" s="540"/>
      <c r="T1431" s="540"/>
      <c r="U1431" s="540"/>
      <c r="V1431" s="540"/>
      <c r="W1431" s="540"/>
      <c r="X1431" s="540"/>
      <c r="Y1431" s="540"/>
      <c r="Z1431" s="540"/>
      <c r="AA1431" s="540"/>
      <c r="AB1431" s="540"/>
      <c r="AC1431" s="540"/>
      <c r="AD1431" s="540"/>
      <c r="AE1431" s="540"/>
      <c r="AF1431" s="540"/>
      <c r="AG1431" s="540"/>
      <c r="AH1431" s="540"/>
      <c r="AI1431" s="540"/>
      <c r="AJ1431" s="540"/>
      <c r="AK1431" s="540"/>
      <c r="AL1431" s="540"/>
      <c r="AM1431" s="540"/>
      <c r="AN1431" s="540"/>
      <c r="AO1431" s="540"/>
      <c r="AP1431" s="540"/>
      <c r="AQ1431" s="540"/>
      <c r="AR1431" s="540"/>
      <c r="AS1431" s="540"/>
      <c r="AT1431" s="540"/>
      <c r="AU1431" s="540"/>
      <c r="AV1431" s="540"/>
      <c r="AW1431" s="540"/>
      <c r="AX1431" s="540"/>
      <c r="AY1431" s="540"/>
      <c r="AZ1431" s="540"/>
      <c r="BA1431" s="540"/>
      <c r="BB1431" s="540"/>
      <c r="BC1431" s="540"/>
      <c r="BD1431" s="540"/>
      <c r="BE1431" s="540"/>
      <c r="BF1431" s="540"/>
      <c r="BG1431" s="540"/>
      <c r="BH1431" s="540"/>
      <c r="BI1431" s="540"/>
      <c r="BJ1431" s="540"/>
      <c r="BK1431" s="540"/>
      <c r="BL1431" s="540"/>
      <c r="BM1431" s="540"/>
      <c r="BN1431" s="540"/>
      <c r="BO1431" s="540"/>
      <c r="BP1431" s="540"/>
      <c r="BQ1431" s="540"/>
      <c r="BR1431" s="540"/>
      <c r="BS1431" s="540"/>
      <c r="BT1431" s="540"/>
      <c r="BU1431" s="540"/>
      <c r="BV1431" s="540"/>
      <c r="BW1431" s="540"/>
      <c r="BX1431" s="540"/>
      <c r="BY1431" s="540"/>
      <c r="BZ1431" s="540"/>
      <c r="CA1431" s="540"/>
      <c r="CB1431" s="540"/>
      <c r="CC1431" s="540"/>
      <c r="CD1431" s="540"/>
      <c r="CE1431" s="540"/>
      <c r="CF1431" s="540"/>
      <c r="CG1431" s="540"/>
      <c r="CH1431" s="540"/>
      <c r="CI1431" s="540"/>
      <c r="CJ1431" s="540"/>
      <c r="CK1431" s="540"/>
      <c r="CL1431" s="540"/>
      <c r="CM1431" s="540"/>
      <c r="CN1431" s="540"/>
      <c r="CO1431" s="540"/>
      <c r="CP1431" s="540"/>
      <c r="CQ1431" s="540"/>
      <c r="CR1431" s="540"/>
      <c r="CS1431" s="540"/>
      <c r="CT1431" s="540"/>
      <c r="CU1431" s="540"/>
      <c r="CV1431" s="540"/>
      <c r="CW1431" s="540"/>
      <c r="CX1431" s="540"/>
      <c r="CY1431" s="540"/>
      <c r="CZ1431" s="540"/>
      <c r="DA1431" s="540"/>
      <c r="DB1431" s="540"/>
      <c r="DC1431" s="540"/>
      <c r="DD1431" s="540"/>
      <c r="DE1431" s="540"/>
      <c r="DF1431" s="540"/>
    </row>
    <row r="1432" spans="8:110">
      <c r="H1432" s="524">
        <f t="shared" si="159"/>
        <v>0</v>
      </c>
      <c r="K1432" s="526"/>
      <c r="L1432" s="540"/>
      <c r="M1432" s="540"/>
      <c r="N1432" s="540"/>
      <c r="O1432" s="540"/>
      <c r="P1432" s="540"/>
      <c r="Q1432" s="540"/>
      <c r="R1432" s="540"/>
      <c r="S1432" s="540"/>
      <c r="T1432" s="540"/>
      <c r="U1432" s="540"/>
      <c r="V1432" s="540"/>
      <c r="W1432" s="540"/>
      <c r="X1432" s="540"/>
      <c r="Y1432" s="540"/>
      <c r="Z1432" s="540"/>
      <c r="AA1432" s="540"/>
      <c r="AB1432" s="540"/>
      <c r="AC1432" s="540"/>
      <c r="AD1432" s="540"/>
      <c r="AE1432" s="540"/>
      <c r="AF1432" s="540"/>
      <c r="AG1432" s="540"/>
      <c r="AH1432" s="540"/>
      <c r="AI1432" s="540"/>
      <c r="AJ1432" s="540"/>
      <c r="AK1432" s="540"/>
      <c r="AL1432" s="540"/>
      <c r="AM1432" s="540"/>
      <c r="AN1432" s="540"/>
      <c r="AO1432" s="540"/>
      <c r="AP1432" s="540"/>
      <c r="AQ1432" s="540"/>
      <c r="AR1432" s="540"/>
      <c r="AS1432" s="540"/>
      <c r="AT1432" s="540"/>
      <c r="AU1432" s="540"/>
      <c r="AV1432" s="540"/>
      <c r="AW1432" s="540"/>
      <c r="AX1432" s="540"/>
      <c r="AY1432" s="540"/>
      <c r="AZ1432" s="540"/>
      <c r="BA1432" s="540"/>
      <c r="BB1432" s="540"/>
      <c r="BC1432" s="540"/>
      <c r="BD1432" s="540"/>
      <c r="BE1432" s="540"/>
      <c r="BF1432" s="540"/>
      <c r="BG1432" s="540"/>
      <c r="BH1432" s="540"/>
      <c r="BI1432" s="540"/>
      <c r="BJ1432" s="540"/>
      <c r="BK1432" s="540"/>
      <c r="BL1432" s="540"/>
      <c r="BM1432" s="540"/>
      <c r="BN1432" s="540"/>
      <c r="BO1432" s="540"/>
      <c r="BP1432" s="540"/>
      <c r="BQ1432" s="540"/>
      <c r="BR1432" s="540"/>
      <c r="BS1432" s="540"/>
      <c r="BT1432" s="540"/>
      <c r="BU1432" s="540"/>
      <c r="BV1432" s="540"/>
      <c r="BW1432" s="540"/>
      <c r="BX1432" s="540"/>
      <c r="BY1432" s="540"/>
      <c r="BZ1432" s="540"/>
      <c r="CA1432" s="540"/>
      <c r="CB1432" s="540"/>
      <c r="CC1432" s="540"/>
      <c r="CD1432" s="540"/>
      <c r="CE1432" s="540"/>
      <c r="CF1432" s="540"/>
      <c r="CG1432" s="540"/>
      <c r="CH1432" s="540"/>
      <c r="CI1432" s="540"/>
      <c r="CJ1432" s="540"/>
      <c r="CK1432" s="540"/>
      <c r="CL1432" s="540"/>
      <c r="CM1432" s="540"/>
      <c r="CN1432" s="540"/>
      <c r="CO1432" s="540"/>
      <c r="CP1432" s="540"/>
      <c r="CQ1432" s="540"/>
      <c r="CR1432" s="540"/>
      <c r="CS1432" s="540"/>
      <c r="CT1432" s="540"/>
      <c r="CU1432" s="540"/>
      <c r="CV1432" s="540"/>
      <c r="CW1432" s="540"/>
      <c r="CX1432" s="540"/>
      <c r="CY1432" s="540"/>
      <c r="CZ1432" s="540"/>
      <c r="DA1432" s="540"/>
      <c r="DB1432" s="540"/>
      <c r="DC1432" s="540"/>
      <c r="DD1432" s="540"/>
      <c r="DE1432" s="540"/>
      <c r="DF1432" s="540"/>
    </row>
    <row r="1433" spans="8:110">
      <c r="H1433" s="524">
        <f t="shared" si="159"/>
        <v>0</v>
      </c>
      <c r="K1433" s="526"/>
      <c r="L1433" s="540"/>
      <c r="M1433" s="540"/>
      <c r="N1433" s="540"/>
      <c r="O1433" s="540"/>
      <c r="P1433" s="540"/>
      <c r="Q1433" s="540"/>
      <c r="R1433" s="540"/>
      <c r="S1433" s="540"/>
      <c r="T1433" s="540"/>
      <c r="U1433" s="540"/>
      <c r="V1433" s="540"/>
      <c r="W1433" s="540"/>
      <c r="X1433" s="540"/>
      <c r="Y1433" s="540"/>
      <c r="Z1433" s="540"/>
      <c r="AA1433" s="540"/>
      <c r="AB1433" s="540"/>
      <c r="AC1433" s="540"/>
      <c r="AD1433" s="540"/>
      <c r="AE1433" s="540"/>
      <c r="AF1433" s="540"/>
      <c r="AG1433" s="540"/>
      <c r="AH1433" s="540"/>
      <c r="AI1433" s="540"/>
      <c r="AJ1433" s="540"/>
      <c r="AK1433" s="540"/>
      <c r="AL1433" s="540"/>
      <c r="AM1433" s="540"/>
      <c r="AN1433" s="540"/>
      <c r="AO1433" s="540"/>
      <c r="AP1433" s="540"/>
      <c r="AQ1433" s="540"/>
      <c r="AR1433" s="540"/>
      <c r="AS1433" s="540"/>
      <c r="AT1433" s="540"/>
      <c r="AU1433" s="540"/>
      <c r="AV1433" s="540"/>
      <c r="AW1433" s="540"/>
      <c r="AX1433" s="540"/>
      <c r="AY1433" s="540"/>
      <c r="AZ1433" s="540"/>
      <c r="BA1433" s="540"/>
      <c r="BB1433" s="540"/>
      <c r="BC1433" s="540"/>
      <c r="BD1433" s="540"/>
      <c r="BE1433" s="540"/>
      <c r="BF1433" s="540"/>
      <c r="BG1433" s="540"/>
      <c r="BH1433" s="540"/>
      <c r="BI1433" s="540"/>
      <c r="BJ1433" s="540"/>
      <c r="BK1433" s="540"/>
      <c r="BL1433" s="540"/>
      <c r="BM1433" s="540"/>
      <c r="BN1433" s="540"/>
      <c r="BO1433" s="540"/>
      <c r="BP1433" s="540"/>
      <c r="BQ1433" s="540"/>
      <c r="BR1433" s="540"/>
      <c r="BS1433" s="540"/>
      <c r="BT1433" s="540"/>
      <c r="BU1433" s="540"/>
      <c r="BV1433" s="540"/>
      <c r="BW1433" s="540"/>
      <c r="BX1433" s="540"/>
      <c r="BY1433" s="540"/>
      <c r="BZ1433" s="540"/>
      <c r="CA1433" s="540"/>
      <c r="CB1433" s="540"/>
      <c r="CC1433" s="540"/>
      <c r="CD1433" s="540"/>
      <c r="CE1433" s="540"/>
      <c r="CF1433" s="540"/>
      <c r="CG1433" s="540"/>
      <c r="CH1433" s="540"/>
      <c r="CI1433" s="540"/>
      <c r="CJ1433" s="540"/>
      <c r="CK1433" s="540"/>
      <c r="CL1433" s="540"/>
      <c r="CM1433" s="540"/>
      <c r="CN1433" s="540"/>
      <c r="CO1433" s="540"/>
      <c r="CP1433" s="540"/>
      <c r="CQ1433" s="540"/>
      <c r="CR1433" s="540"/>
      <c r="CS1433" s="540"/>
      <c r="CT1433" s="540"/>
      <c r="CU1433" s="540"/>
      <c r="CV1433" s="540"/>
      <c r="CW1433" s="540"/>
      <c r="CX1433" s="540"/>
      <c r="CY1433" s="540"/>
      <c r="CZ1433" s="540"/>
      <c r="DA1433" s="540"/>
      <c r="DB1433" s="540"/>
      <c r="DC1433" s="540"/>
      <c r="DD1433" s="540"/>
      <c r="DE1433" s="540"/>
      <c r="DF1433" s="540"/>
    </row>
    <row r="1434" spans="8:110">
      <c r="H1434" s="541">
        <f t="shared" si="159"/>
        <v>0</v>
      </c>
      <c r="K1434" s="526"/>
      <c r="L1434" s="540"/>
      <c r="M1434" s="540"/>
      <c r="N1434" s="540"/>
      <c r="O1434" s="540"/>
      <c r="P1434" s="540"/>
      <c r="Q1434" s="540"/>
      <c r="R1434" s="540"/>
      <c r="S1434" s="540"/>
      <c r="T1434" s="540"/>
      <c r="U1434" s="540"/>
      <c r="V1434" s="540"/>
      <c r="W1434" s="540"/>
      <c r="X1434" s="540"/>
      <c r="Y1434" s="540"/>
      <c r="Z1434" s="540"/>
      <c r="AA1434" s="540"/>
      <c r="AB1434" s="540"/>
      <c r="AC1434" s="540"/>
      <c r="AD1434" s="540"/>
      <c r="AE1434" s="540"/>
      <c r="AF1434" s="540"/>
      <c r="AG1434" s="540"/>
      <c r="AH1434" s="540"/>
      <c r="AI1434" s="540"/>
      <c r="AJ1434" s="540"/>
      <c r="AK1434" s="540"/>
      <c r="AL1434" s="540"/>
      <c r="AM1434" s="540"/>
      <c r="AN1434" s="540"/>
      <c r="AO1434" s="540"/>
      <c r="AP1434" s="540"/>
      <c r="AQ1434" s="540"/>
      <c r="AR1434" s="540"/>
      <c r="AS1434" s="540"/>
      <c r="AT1434" s="540"/>
      <c r="AU1434" s="540"/>
      <c r="AV1434" s="540"/>
      <c r="AW1434" s="540"/>
      <c r="AX1434" s="540"/>
      <c r="AY1434" s="540"/>
      <c r="AZ1434" s="540"/>
      <c r="BA1434" s="540"/>
      <c r="BB1434" s="540"/>
      <c r="BC1434" s="540"/>
      <c r="BD1434" s="540"/>
      <c r="BE1434" s="540"/>
      <c r="BF1434" s="540"/>
      <c r="BG1434" s="540"/>
      <c r="BH1434" s="540"/>
      <c r="BI1434" s="540"/>
      <c r="BJ1434" s="540"/>
      <c r="BK1434" s="540"/>
      <c r="BL1434" s="540"/>
      <c r="BM1434" s="540"/>
      <c r="BN1434" s="540"/>
      <c r="BO1434" s="540"/>
      <c r="BP1434" s="540"/>
      <c r="BQ1434" s="540"/>
      <c r="BR1434" s="540"/>
      <c r="BS1434" s="540"/>
      <c r="BT1434" s="540"/>
      <c r="BU1434" s="540"/>
      <c r="BV1434" s="540"/>
      <c r="BW1434" s="540"/>
      <c r="BX1434" s="540"/>
      <c r="BY1434" s="540"/>
      <c r="BZ1434" s="540"/>
      <c r="CA1434" s="540"/>
      <c r="CB1434" s="540"/>
      <c r="CC1434" s="540"/>
      <c r="CD1434" s="540"/>
      <c r="CE1434" s="540"/>
      <c r="CF1434" s="540"/>
      <c r="CG1434" s="540"/>
      <c r="CH1434" s="540"/>
      <c r="CI1434" s="540"/>
      <c r="CJ1434" s="540"/>
      <c r="CK1434" s="540"/>
      <c r="CL1434" s="540"/>
      <c r="CM1434" s="540"/>
      <c r="CN1434" s="540"/>
      <c r="CO1434" s="540"/>
      <c r="CP1434" s="540"/>
      <c r="CQ1434" s="540"/>
      <c r="CR1434" s="540"/>
      <c r="CS1434" s="540"/>
      <c r="CT1434" s="540"/>
      <c r="CU1434" s="540"/>
      <c r="CV1434" s="540"/>
      <c r="CW1434" s="540"/>
      <c r="CX1434" s="540"/>
      <c r="CY1434" s="540"/>
      <c r="CZ1434" s="540"/>
      <c r="DA1434" s="540"/>
      <c r="DB1434" s="540"/>
      <c r="DC1434" s="540"/>
      <c r="DD1434" s="540"/>
      <c r="DE1434" s="540"/>
      <c r="DF1434" s="540"/>
    </row>
    <row r="1435" spans="8:110">
      <c r="H1435" s="541">
        <f t="shared" si="159"/>
        <v>0</v>
      </c>
      <c r="K1435" s="526"/>
      <c r="L1435" s="540"/>
      <c r="M1435" s="540"/>
      <c r="N1435" s="540"/>
      <c r="O1435" s="540"/>
      <c r="P1435" s="540"/>
      <c r="Q1435" s="540"/>
      <c r="R1435" s="540"/>
      <c r="S1435" s="540"/>
      <c r="T1435" s="540"/>
      <c r="U1435" s="540"/>
      <c r="V1435" s="540"/>
      <c r="W1435" s="540"/>
      <c r="X1435" s="540"/>
      <c r="Y1435" s="540"/>
      <c r="Z1435" s="540"/>
      <c r="AA1435" s="540"/>
      <c r="AB1435" s="540"/>
      <c r="AC1435" s="540"/>
      <c r="AD1435" s="540"/>
      <c r="AE1435" s="540"/>
      <c r="AF1435" s="540"/>
      <c r="AG1435" s="540"/>
      <c r="AH1435" s="540"/>
      <c r="AI1435" s="540"/>
      <c r="AJ1435" s="540"/>
      <c r="AK1435" s="540"/>
      <c r="AL1435" s="540"/>
      <c r="AM1435" s="540"/>
      <c r="AN1435" s="540"/>
      <c r="AO1435" s="540"/>
      <c r="AP1435" s="540"/>
      <c r="AQ1435" s="540"/>
      <c r="AR1435" s="540"/>
      <c r="AS1435" s="540"/>
      <c r="AT1435" s="540"/>
      <c r="AU1435" s="540"/>
      <c r="AV1435" s="540"/>
      <c r="AW1435" s="540"/>
      <c r="AX1435" s="540"/>
      <c r="AY1435" s="540"/>
      <c r="AZ1435" s="540"/>
      <c r="BA1435" s="540"/>
      <c r="BB1435" s="540"/>
      <c r="BC1435" s="540"/>
      <c r="BD1435" s="540"/>
      <c r="BE1435" s="540"/>
      <c r="BF1435" s="540"/>
      <c r="BG1435" s="540"/>
      <c r="BH1435" s="540"/>
      <c r="BI1435" s="540"/>
      <c r="BJ1435" s="540"/>
      <c r="BK1435" s="540"/>
      <c r="BL1435" s="540"/>
      <c r="BM1435" s="540"/>
      <c r="BN1435" s="540"/>
      <c r="BO1435" s="540"/>
      <c r="BP1435" s="540"/>
      <c r="BQ1435" s="540"/>
      <c r="BR1435" s="540"/>
      <c r="BS1435" s="540"/>
      <c r="BT1435" s="540"/>
      <c r="BU1435" s="540"/>
      <c r="BV1435" s="540"/>
      <c r="BW1435" s="540"/>
      <c r="BX1435" s="540"/>
      <c r="BY1435" s="540"/>
      <c r="BZ1435" s="540"/>
      <c r="CA1435" s="540"/>
      <c r="CB1435" s="540"/>
      <c r="CC1435" s="540"/>
      <c r="CD1435" s="540"/>
      <c r="CE1435" s="540"/>
      <c r="CF1435" s="540"/>
      <c r="CG1435" s="540"/>
      <c r="CH1435" s="540"/>
      <c r="CI1435" s="540"/>
      <c r="CJ1435" s="540"/>
      <c r="CK1435" s="540"/>
      <c r="CL1435" s="540"/>
      <c r="CM1435" s="540"/>
      <c r="CN1435" s="540"/>
      <c r="CO1435" s="540"/>
      <c r="CP1435" s="540"/>
      <c r="CQ1435" s="540"/>
      <c r="CR1435" s="540"/>
      <c r="CS1435" s="540"/>
      <c r="CT1435" s="540"/>
      <c r="CU1435" s="540"/>
      <c r="CV1435" s="540"/>
      <c r="CW1435" s="540"/>
      <c r="CX1435" s="540"/>
      <c r="CY1435" s="540"/>
      <c r="CZ1435" s="540"/>
      <c r="DA1435" s="540"/>
      <c r="DB1435" s="540"/>
      <c r="DC1435" s="540"/>
      <c r="DD1435" s="540"/>
      <c r="DE1435" s="540"/>
      <c r="DF1435" s="540"/>
    </row>
    <row r="1436" spans="8:110">
      <c r="H1436" s="541">
        <f t="shared" si="159"/>
        <v>0</v>
      </c>
      <c r="K1436" s="526"/>
      <c r="L1436" s="540"/>
      <c r="M1436" s="540"/>
      <c r="N1436" s="540"/>
      <c r="O1436" s="540"/>
      <c r="P1436" s="540"/>
      <c r="Q1436" s="540"/>
      <c r="R1436" s="540"/>
      <c r="S1436" s="540"/>
      <c r="T1436" s="540"/>
      <c r="U1436" s="540"/>
      <c r="V1436" s="540"/>
      <c r="W1436" s="540"/>
      <c r="X1436" s="540"/>
      <c r="Y1436" s="540"/>
      <c r="Z1436" s="540"/>
      <c r="AA1436" s="540"/>
      <c r="AB1436" s="540"/>
      <c r="AC1436" s="540"/>
      <c r="AD1436" s="540"/>
      <c r="AE1436" s="540"/>
      <c r="AF1436" s="540"/>
      <c r="AG1436" s="540"/>
      <c r="AH1436" s="540"/>
      <c r="AI1436" s="540"/>
      <c r="AJ1436" s="540"/>
      <c r="AK1436" s="540"/>
      <c r="AL1436" s="540"/>
      <c r="AM1436" s="540"/>
      <c r="AN1436" s="540"/>
      <c r="AO1436" s="540"/>
      <c r="AP1436" s="540"/>
      <c r="AQ1436" s="540"/>
      <c r="AR1436" s="540"/>
      <c r="AS1436" s="540"/>
      <c r="AT1436" s="540"/>
      <c r="AU1436" s="540"/>
      <c r="AV1436" s="540"/>
      <c r="AW1436" s="540"/>
      <c r="AX1436" s="540"/>
      <c r="AY1436" s="540"/>
      <c r="AZ1436" s="540"/>
      <c r="BA1436" s="540"/>
      <c r="BB1436" s="540"/>
      <c r="BC1436" s="540"/>
      <c r="BD1436" s="540"/>
      <c r="BE1436" s="540"/>
      <c r="BF1436" s="540"/>
      <c r="BG1436" s="540"/>
      <c r="BH1436" s="540"/>
      <c r="BI1436" s="540"/>
      <c r="BJ1436" s="540"/>
      <c r="BK1436" s="540"/>
      <c r="BL1436" s="540"/>
      <c r="BM1436" s="540"/>
      <c r="BN1436" s="540"/>
      <c r="BO1436" s="540"/>
      <c r="BP1436" s="540"/>
      <c r="BQ1436" s="540"/>
      <c r="BR1436" s="540"/>
      <c r="BS1436" s="540"/>
      <c r="BT1436" s="540"/>
      <c r="BU1436" s="540"/>
      <c r="BV1436" s="540"/>
      <c r="BW1436" s="540"/>
      <c r="BX1436" s="540"/>
      <c r="BY1436" s="540"/>
      <c r="BZ1436" s="540"/>
      <c r="CA1436" s="540"/>
      <c r="CB1436" s="540"/>
      <c r="CC1436" s="540"/>
      <c r="CD1436" s="540"/>
      <c r="CE1436" s="540"/>
      <c r="CF1436" s="540"/>
      <c r="CG1436" s="540"/>
      <c r="CH1436" s="540"/>
      <c r="CI1436" s="540"/>
      <c r="CJ1436" s="540"/>
      <c r="CK1436" s="540"/>
      <c r="CL1436" s="540"/>
      <c r="CM1436" s="540"/>
      <c r="CN1436" s="540"/>
      <c r="CO1436" s="540"/>
      <c r="CP1436" s="540"/>
      <c r="CQ1436" s="540"/>
      <c r="CR1436" s="540"/>
      <c r="CS1436" s="540"/>
      <c r="CT1436" s="540"/>
      <c r="CU1436" s="540"/>
      <c r="CV1436" s="540"/>
      <c r="CW1436" s="540"/>
      <c r="CX1436" s="540"/>
      <c r="CY1436" s="540"/>
      <c r="CZ1436" s="540"/>
      <c r="DA1436" s="540"/>
      <c r="DB1436" s="540"/>
      <c r="DC1436" s="540"/>
      <c r="DD1436" s="540"/>
      <c r="DE1436" s="540"/>
      <c r="DF1436" s="540"/>
    </row>
    <row r="1437" spans="8:110">
      <c r="H1437" s="541">
        <f t="shared" si="159"/>
        <v>0</v>
      </c>
      <c r="K1437" s="526"/>
      <c r="L1437" s="540"/>
      <c r="M1437" s="540"/>
      <c r="N1437" s="540"/>
      <c r="O1437" s="540"/>
      <c r="P1437" s="540"/>
      <c r="Q1437" s="540"/>
      <c r="R1437" s="540"/>
      <c r="S1437" s="540"/>
      <c r="T1437" s="540"/>
      <c r="U1437" s="540"/>
      <c r="V1437" s="540"/>
      <c r="W1437" s="540"/>
      <c r="X1437" s="540"/>
      <c r="Y1437" s="540"/>
      <c r="Z1437" s="540"/>
      <c r="AA1437" s="540"/>
      <c r="AB1437" s="540"/>
      <c r="AC1437" s="540"/>
      <c r="AD1437" s="540"/>
      <c r="AE1437" s="540"/>
      <c r="AF1437" s="540"/>
      <c r="AG1437" s="540"/>
      <c r="AH1437" s="540"/>
      <c r="AI1437" s="540"/>
      <c r="AJ1437" s="540"/>
      <c r="AK1437" s="540"/>
      <c r="AL1437" s="540"/>
      <c r="AM1437" s="540"/>
      <c r="AN1437" s="540"/>
      <c r="AO1437" s="540"/>
      <c r="AP1437" s="540"/>
      <c r="AQ1437" s="540"/>
      <c r="AR1437" s="540"/>
      <c r="AS1437" s="540"/>
      <c r="AT1437" s="540"/>
      <c r="AU1437" s="540"/>
      <c r="AV1437" s="540"/>
      <c r="AW1437" s="540"/>
      <c r="AX1437" s="540"/>
      <c r="AY1437" s="540"/>
      <c r="AZ1437" s="540"/>
      <c r="BA1437" s="540"/>
      <c r="BB1437" s="540"/>
      <c r="BC1437" s="540"/>
      <c r="BD1437" s="540"/>
      <c r="BE1437" s="540"/>
      <c r="BF1437" s="540"/>
      <c r="BG1437" s="540"/>
      <c r="BH1437" s="540"/>
      <c r="BI1437" s="540"/>
      <c r="BJ1437" s="540"/>
      <c r="BK1437" s="540"/>
      <c r="BL1437" s="540"/>
      <c r="BM1437" s="540"/>
      <c r="BN1437" s="540"/>
      <c r="BO1437" s="540"/>
      <c r="BP1437" s="540"/>
      <c r="BQ1437" s="540"/>
      <c r="BR1437" s="540"/>
      <c r="BS1437" s="540"/>
      <c r="BT1437" s="540"/>
      <c r="BU1437" s="540"/>
      <c r="BV1437" s="540"/>
      <c r="BW1437" s="540"/>
      <c r="BX1437" s="540"/>
      <c r="BY1437" s="540"/>
      <c r="BZ1437" s="540"/>
      <c r="CA1437" s="540"/>
      <c r="CB1437" s="540"/>
      <c r="CC1437" s="540"/>
      <c r="CD1437" s="540"/>
      <c r="CE1437" s="540"/>
      <c r="CF1437" s="540"/>
      <c r="CG1437" s="540"/>
      <c r="CH1437" s="540"/>
      <c r="CI1437" s="540"/>
      <c r="CJ1437" s="540"/>
      <c r="CK1437" s="540"/>
      <c r="CL1437" s="540"/>
      <c r="CM1437" s="540"/>
      <c r="CN1437" s="540"/>
      <c r="CO1437" s="540"/>
      <c r="CP1437" s="540"/>
      <c r="CQ1437" s="540"/>
      <c r="CR1437" s="540"/>
      <c r="CS1437" s="540"/>
      <c r="CT1437" s="540"/>
      <c r="CU1437" s="540"/>
      <c r="CV1437" s="540"/>
      <c r="CW1437" s="540"/>
      <c r="CX1437" s="540"/>
      <c r="CY1437" s="540"/>
      <c r="CZ1437" s="540"/>
      <c r="DA1437" s="540"/>
      <c r="DB1437" s="540"/>
      <c r="DC1437" s="540"/>
      <c r="DD1437" s="540"/>
      <c r="DE1437" s="540"/>
      <c r="DF1437" s="540"/>
    </row>
    <row r="1438" spans="8:110">
      <c r="H1438" s="541">
        <f t="shared" si="159"/>
        <v>0</v>
      </c>
      <c r="K1438" s="526"/>
      <c r="L1438" s="540"/>
      <c r="M1438" s="540"/>
      <c r="N1438" s="540"/>
      <c r="O1438" s="540"/>
      <c r="P1438" s="540"/>
      <c r="Q1438" s="540"/>
      <c r="R1438" s="540"/>
      <c r="S1438" s="540"/>
      <c r="T1438" s="540"/>
      <c r="U1438" s="540"/>
      <c r="V1438" s="540"/>
      <c r="W1438" s="540"/>
      <c r="X1438" s="540"/>
      <c r="Y1438" s="540"/>
      <c r="Z1438" s="540"/>
      <c r="AA1438" s="540"/>
      <c r="AB1438" s="540"/>
      <c r="AC1438" s="540"/>
      <c r="AD1438" s="540"/>
      <c r="AE1438" s="540"/>
      <c r="AF1438" s="540"/>
      <c r="AG1438" s="540"/>
      <c r="AH1438" s="540"/>
      <c r="AI1438" s="540"/>
      <c r="AJ1438" s="540"/>
      <c r="AK1438" s="540"/>
      <c r="AL1438" s="540"/>
      <c r="AM1438" s="540"/>
      <c r="AN1438" s="540"/>
      <c r="AO1438" s="540"/>
      <c r="AP1438" s="540"/>
      <c r="AQ1438" s="540"/>
      <c r="AR1438" s="540"/>
      <c r="AS1438" s="540"/>
      <c r="AT1438" s="540"/>
      <c r="AU1438" s="540"/>
      <c r="AV1438" s="540"/>
      <c r="AW1438" s="540"/>
      <c r="AX1438" s="540"/>
      <c r="AY1438" s="540"/>
      <c r="AZ1438" s="540"/>
      <c r="BA1438" s="540"/>
      <c r="BB1438" s="540"/>
      <c r="BC1438" s="540"/>
      <c r="BD1438" s="540"/>
      <c r="BE1438" s="540"/>
      <c r="BF1438" s="540"/>
      <c r="BG1438" s="540"/>
      <c r="BH1438" s="540"/>
      <c r="BI1438" s="540"/>
      <c r="BJ1438" s="540"/>
      <c r="BK1438" s="540"/>
      <c r="BL1438" s="540"/>
      <c r="BM1438" s="540"/>
      <c r="BN1438" s="540"/>
      <c r="BO1438" s="540"/>
      <c r="BP1438" s="540"/>
      <c r="BQ1438" s="540"/>
      <c r="BR1438" s="540"/>
      <c r="BS1438" s="540"/>
      <c r="BT1438" s="540"/>
      <c r="BU1438" s="540"/>
      <c r="BV1438" s="540"/>
      <c r="BW1438" s="540"/>
      <c r="BX1438" s="540"/>
      <c r="BY1438" s="540"/>
      <c r="BZ1438" s="540"/>
      <c r="CA1438" s="540"/>
      <c r="CB1438" s="540"/>
      <c r="CC1438" s="540"/>
      <c r="CD1438" s="540"/>
      <c r="CE1438" s="540"/>
      <c r="CF1438" s="540"/>
      <c r="CG1438" s="540"/>
      <c r="CH1438" s="540"/>
      <c r="CI1438" s="540"/>
      <c r="CJ1438" s="540"/>
      <c r="CK1438" s="540"/>
      <c r="CL1438" s="540"/>
      <c r="CM1438" s="540"/>
      <c r="CN1438" s="540"/>
      <c r="CO1438" s="540"/>
      <c r="CP1438" s="540"/>
      <c r="CQ1438" s="540"/>
      <c r="CR1438" s="540"/>
      <c r="CS1438" s="540"/>
      <c r="CT1438" s="540"/>
      <c r="CU1438" s="540"/>
      <c r="CV1438" s="540"/>
      <c r="CW1438" s="540"/>
      <c r="CX1438" s="540"/>
      <c r="CY1438" s="540"/>
      <c r="CZ1438" s="540"/>
      <c r="DA1438" s="540"/>
      <c r="DB1438" s="540"/>
      <c r="DC1438" s="540"/>
      <c r="DD1438" s="540"/>
      <c r="DE1438" s="540"/>
      <c r="DF1438" s="540"/>
    </row>
    <row r="1439" spans="8:110">
      <c r="H1439" s="541">
        <f t="shared" si="159"/>
        <v>0</v>
      </c>
      <c r="K1439" s="526"/>
      <c r="L1439" s="540"/>
      <c r="M1439" s="540"/>
      <c r="N1439" s="540"/>
      <c r="O1439" s="540"/>
      <c r="P1439" s="540"/>
      <c r="Q1439" s="540"/>
      <c r="R1439" s="540"/>
      <c r="S1439" s="540"/>
      <c r="T1439" s="540"/>
      <c r="U1439" s="540"/>
      <c r="V1439" s="540"/>
      <c r="W1439" s="540"/>
      <c r="X1439" s="540"/>
      <c r="Y1439" s="540"/>
      <c r="Z1439" s="540"/>
      <c r="AA1439" s="540"/>
      <c r="AB1439" s="540"/>
      <c r="AC1439" s="540"/>
      <c r="AD1439" s="540"/>
      <c r="AE1439" s="540"/>
      <c r="AF1439" s="540"/>
      <c r="AG1439" s="540"/>
      <c r="AH1439" s="540"/>
      <c r="AI1439" s="540"/>
      <c r="AJ1439" s="540"/>
      <c r="AK1439" s="540"/>
      <c r="AL1439" s="540"/>
      <c r="AM1439" s="540"/>
      <c r="AN1439" s="540"/>
      <c r="AO1439" s="540"/>
      <c r="AP1439" s="540"/>
      <c r="AQ1439" s="540"/>
      <c r="AR1439" s="540"/>
      <c r="AS1439" s="540"/>
      <c r="AT1439" s="540"/>
      <c r="AU1439" s="540"/>
      <c r="AV1439" s="540"/>
      <c r="AW1439" s="540"/>
      <c r="AX1439" s="540"/>
      <c r="AY1439" s="540"/>
      <c r="AZ1439" s="540"/>
      <c r="BA1439" s="540"/>
      <c r="BB1439" s="540"/>
      <c r="BC1439" s="540"/>
      <c r="BD1439" s="540"/>
      <c r="BE1439" s="540"/>
      <c r="BF1439" s="540"/>
      <c r="BG1439" s="540"/>
      <c r="BH1439" s="540"/>
      <c r="BI1439" s="540"/>
      <c r="BJ1439" s="540"/>
      <c r="BK1439" s="540"/>
      <c r="BL1439" s="540"/>
      <c r="BM1439" s="540"/>
      <c r="BN1439" s="540"/>
      <c r="BO1439" s="540"/>
      <c r="BP1439" s="540"/>
      <c r="BQ1439" s="540"/>
      <c r="BR1439" s="540"/>
      <c r="BS1439" s="540"/>
      <c r="BT1439" s="540"/>
      <c r="BU1439" s="540"/>
      <c r="BV1439" s="540"/>
      <c r="BW1439" s="540"/>
      <c r="BX1439" s="540"/>
      <c r="BY1439" s="540"/>
      <c r="BZ1439" s="540"/>
      <c r="CA1439" s="540"/>
      <c r="CB1439" s="540"/>
      <c r="CC1439" s="540"/>
      <c r="CD1439" s="540"/>
      <c r="CE1439" s="540"/>
      <c r="CF1439" s="540"/>
      <c r="CG1439" s="540"/>
      <c r="CH1439" s="540"/>
      <c r="CI1439" s="540"/>
      <c r="CJ1439" s="540"/>
      <c r="CK1439" s="540"/>
      <c r="CL1439" s="540"/>
      <c r="CM1439" s="540"/>
      <c r="CN1439" s="540"/>
      <c r="CO1439" s="540"/>
      <c r="CP1439" s="540"/>
      <c r="CQ1439" s="540"/>
      <c r="CR1439" s="540"/>
      <c r="CS1439" s="540"/>
      <c r="CT1439" s="540"/>
      <c r="CU1439" s="540"/>
      <c r="CV1439" s="540"/>
      <c r="CW1439" s="540"/>
      <c r="CX1439" s="540"/>
      <c r="CY1439" s="540"/>
      <c r="CZ1439" s="540"/>
      <c r="DA1439" s="540"/>
      <c r="DB1439" s="540"/>
      <c r="DC1439" s="540"/>
      <c r="DD1439" s="540"/>
      <c r="DE1439" s="540"/>
      <c r="DF1439" s="540"/>
    </row>
    <row r="1440" spans="8:110">
      <c r="H1440" s="541">
        <f t="shared" si="159"/>
        <v>0</v>
      </c>
      <c r="K1440" s="526"/>
      <c r="L1440" s="540"/>
      <c r="M1440" s="540"/>
      <c r="N1440" s="540"/>
      <c r="O1440" s="540"/>
      <c r="P1440" s="540"/>
      <c r="Q1440" s="540"/>
      <c r="R1440" s="540"/>
      <c r="S1440" s="540"/>
      <c r="T1440" s="540"/>
      <c r="U1440" s="540"/>
      <c r="V1440" s="540"/>
      <c r="W1440" s="540"/>
      <c r="X1440" s="540"/>
      <c r="Y1440" s="540"/>
      <c r="Z1440" s="540"/>
      <c r="AA1440" s="540"/>
      <c r="AB1440" s="540"/>
      <c r="AC1440" s="540"/>
      <c r="AD1440" s="540"/>
      <c r="AE1440" s="540"/>
      <c r="AF1440" s="540"/>
      <c r="AG1440" s="540"/>
      <c r="AH1440" s="540"/>
      <c r="AI1440" s="540"/>
      <c r="AJ1440" s="540"/>
      <c r="AK1440" s="540"/>
      <c r="AL1440" s="540"/>
      <c r="AM1440" s="540"/>
      <c r="AN1440" s="540"/>
      <c r="AO1440" s="540"/>
      <c r="AP1440" s="540"/>
      <c r="AQ1440" s="540"/>
      <c r="AR1440" s="540"/>
      <c r="AS1440" s="540"/>
      <c r="AT1440" s="540"/>
      <c r="AU1440" s="540"/>
      <c r="AV1440" s="540"/>
      <c r="AW1440" s="540"/>
      <c r="AX1440" s="540"/>
      <c r="AY1440" s="540"/>
      <c r="AZ1440" s="540"/>
      <c r="BA1440" s="540"/>
      <c r="BB1440" s="540"/>
      <c r="BC1440" s="540"/>
      <c r="BD1440" s="540"/>
      <c r="BE1440" s="540"/>
      <c r="BF1440" s="540"/>
      <c r="BG1440" s="540"/>
      <c r="BH1440" s="540"/>
      <c r="BI1440" s="540"/>
      <c r="BJ1440" s="540"/>
      <c r="BK1440" s="540"/>
      <c r="BL1440" s="540"/>
      <c r="BM1440" s="540"/>
      <c r="BN1440" s="540"/>
      <c r="BO1440" s="540"/>
      <c r="BP1440" s="540"/>
      <c r="BQ1440" s="540"/>
      <c r="BR1440" s="540"/>
      <c r="BS1440" s="540"/>
      <c r="BT1440" s="540"/>
      <c r="BU1440" s="540"/>
      <c r="BV1440" s="540"/>
      <c r="BW1440" s="540"/>
      <c r="BX1440" s="540"/>
      <c r="BY1440" s="540"/>
      <c r="BZ1440" s="540"/>
      <c r="CA1440" s="540"/>
      <c r="CB1440" s="540"/>
      <c r="CC1440" s="540"/>
      <c r="CD1440" s="540"/>
      <c r="CE1440" s="540"/>
      <c r="CF1440" s="540"/>
      <c r="CG1440" s="540"/>
      <c r="CH1440" s="540"/>
      <c r="CI1440" s="540"/>
      <c r="CJ1440" s="540"/>
      <c r="CK1440" s="540"/>
      <c r="CL1440" s="540"/>
      <c r="CM1440" s="540"/>
      <c r="CN1440" s="540"/>
      <c r="CO1440" s="540"/>
      <c r="CP1440" s="540"/>
      <c r="CQ1440" s="540"/>
      <c r="CR1440" s="540"/>
      <c r="CS1440" s="540"/>
      <c r="CT1440" s="540"/>
      <c r="CU1440" s="540"/>
      <c r="CV1440" s="540"/>
      <c r="CW1440" s="540"/>
      <c r="CX1440" s="540"/>
      <c r="CY1440" s="540"/>
      <c r="CZ1440" s="540"/>
      <c r="DA1440" s="540"/>
      <c r="DB1440" s="540"/>
      <c r="DC1440" s="540"/>
      <c r="DD1440" s="540"/>
      <c r="DE1440" s="540"/>
      <c r="DF1440" s="540"/>
    </row>
    <row r="1441" spans="8:110">
      <c r="H1441" s="541">
        <f t="shared" si="159"/>
        <v>0</v>
      </c>
      <c r="K1441" s="526"/>
      <c r="L1441" s="540"/>
      <c r="M1441" s="540"/>
      <c r="N1441" s="540"/>
      <c r="O1441" s="540"/>
      <c r="P1441" s="540"/>
      <c r="Q1441" s="540"/>
      <c r="R1441" s="540"/>
      <c r="S1441" s="540"/>
      <c r="T1441" s="540"/>
      <c r="U1441" s="540"/>
      <c r="V1441" s="540"/>
      <c r="W1441" s="540"/>
      <c r="X1441" s="540"/>
      <c r="Y1441" s="540"/>
      <c r="Z1441" s="540"/>
      <c r="AA1441" s="540"/>
      <c r="AB1441" s="540"/>
      <c r="AC1441" s="540"/>
      <c r="AD1441" s="540"/>
      <c r="AE1441" s="540"/>
      <c r="AF1441" s="540"/>
      <c r="AG1441" s="540"/>
      <c r="AH1441" s="540"/>
      <c r="AI1441" s="540"/>
      <c r="AJ1441" s="540"/>
      <c r="AK1441" s="540"/>
      <c r="AL1441" s="540"/>
      <c r="AM1441" s="540"/>
      <c r="AN1441" s="540"/>
      <c r="AO1441" s="540"/>
      <c r="AP1441" s="540"/>
      <c r="AQ1441" s="540"/>
      <c r="AR1441" s="540"/>
      <c r="AS1441" s="540"/>
      <c r="AT1441" s="540"/>
      <c r="AU1441" s="540"/>
      <c r="AV1441" s="540"/>
      <c r="AW1441" s="540"/>
      <c r="AX1441" s="540"/>
      <c r="AY1441" s="540"/>
      <c r="AZ1441" s="540"/>
      <c r="BA1441" s="540"/>
      <c r="BB1441" s="540"/>
      <c r="BC1441" s="540"/>
      <c r="BD1441" s="540"/>
      <c r="BE1441" s="540"/>
      <c r="BF1441" s="540"/>
      <c r="BG1441" s="540"/>
      <c r="BH1441" s="540"/>
      <c r="BI1441" s="540"/>
      <c r="BJ1441" s="540"/>
      <c r="BK1441" s="540"/>
      <c r="BL1441" s="540"/>
      <c r="BM1441" s="540"/>
      <c r="BN1441" s="540"/>
      <c r="BO1441" s="540"/>
      <c r="BP1441" s="540"/>
      <c r="BQ1441" s="540"/>
      <c r="BR1441" s="540"/>
      <c r="BS1441" s="540"/>
      <c r="BT1441" s="540"/>
      <c r="BU1441" s="540"/>
      <c r="BV1441" s="540"/>
      <c r="BW1441" s="540"/>
      <c r="BX1441" s="540"/>
      <c r="BY1441" s="540"/>
      <c r="BZ1441" s="540"/>
      <c r="CA1441" s="540"/>
      <c r="CB1441" s="540"/>
      <c r="CC1441" s="540"/>
      <c r="CD1441" s="540"/>
      <c r="CE1441" s="540"/>
      <c r="CF1441" s="540"/>
      <c r="CG1441" s="540"/>
      <c r="CH1441" s="540"/>
      <c r="CI1441" s="540"/>
      <c r="CJ1441" s="540"/>
      <c r="CK1441" s="540"/>
      <c r="CL1441" s="540"/>
      <c r="CM1441" s="540"/>
      <c r="CN1441" s="540"/>
      <c r="CO1441" s="540"/>
      <c r="CP1441" s="540"/>
      <c r="CQ1441" s="540"/>
      <c r="CR1441" s="540"/>
      <c r="CS1441" s="540"/>
      <c r="CT1441" s="540"/>
      <c r="CU1441" s="540"/>
      <c r="CV1441" s="540"/>
      <c r="CW1441" s="540"/>
      <c r="CX1441" s="540"/>
      <c r="CY1441" s="540"/>
      <c r="CZ1441" s="540"/>
      <c r="DA1441" s="540"/>
      <c r="DB1441" s="540"/>
      <c r="DC1441" s="540"/>
      <c r="DD1441" s="540"/>
      <c r="DE1441" s="540"/>
      <c r="DF1441" s="540"/>
    </row>
    <row r="1442" spans="8:110">
      <c r="H1442" s="541">
        <f t="shared" si="159"/>
        <v>0</v>
      </c>
      <c r="K1442" s="526"/>
      <c r="L1442" s="540"/>
      <c r="M1442" s="540"/>
      <c r="N1442" s="540"/>
      <c r="O1442" s="540"/>
      <c r="P1442" s="540"/>
      <c r="Q1442" s="540"/>
      <c r="R1442" s="540"/>
      <c r="S1442" s="540"/>
      <c r="T1442" s="540"/>
      <c r="U1442" s="540"/>
      <c r="V1442" s="540"/>
      <c r="W1442" s="540"/>
      <c r="X1442" s="540"/>
      <c r="Y1442" s="540"/>
      <c r="Z1442" s="540"/>
      <c r="AA1442" s="540"/>
      <c r="AB1442" s="540"/>
      <c r="AC1442" s="540"/>
      <c r="AD1442" s="540"/>
      <c r="AE1442" s="540"/>
      <c r="AF1442" s="540"/>
      <c r="AG1442" s="540"/>
      <c r="AH1442" s="540"/>
      <c r="AI1442" s="540"/>
      <c r="AJ1442" s="540"/>
      <c r="AK1442" s="540"/>
      <c r="AL1442" s="540"/>
      <c r="AM1442" s="540"/>
      <c r="AN1442" s="540"/>
      <c r="AO1442" s="540"/>
      <c r="AP1442" s="540"/>
      <c r="AQ1442" s="540"/>
      <c r="AR1442" s="540"/>
      <c r="AS1442" s="540"/>
      <c r="AT1442" s="540"/>
      <c r="AU1442" s="540"/>
      <c r="AV1442" s="540"/>
      <c r="AW1442" s="540"/>
      <c r="AX1442" s="540"/>
      <c r="AY1442" s="540"/>
      <c r="AZ1442" s="540"/>
      <c r="BA1442" s="540"/>
      <c r="BB1442" s="540"/>
      <c r="BC1442" s="540"/>
      <c r="BD1442" s="540"/>
      <c r="BE1442" s="540"/>
      <c r="BF1442" s="540"/>
      <c r="BG1442" s="540"/>
      <c r="BH1442" s="540"/>
      <c r="BI1442" s="540"/>
      <c r="BJ1442" s="540"/>
      <c r="BK1442" s="540"/>
      <c r="BL1442" s="540"/>
      <c r="BM1442" s="540"/>
      <c r="BN1442" s="540"/>
      <c r="BO1442" s="540"/>
      <c r="BP1442" s="540"/>
      <c r="BQ1442" s="540"/>
      <c r="BR1442" s="540"/>
      <c r="BS1442" s="540"/>
      <c r="BT1442" s="540"/>
      <c r="BU1442" s="540"/>
      <c r="BV1442" s="540"/>
      <c r="BW1442" s="540"/>
      <c r="BX1442" s="540"/>
      <c r="BY1442" s="540"/>
      <c r="BZ1442" s="540"/>
      <c r="CA1442" s="540"/>
      <c r="CB1442" s="540"/>
      <c r="CC1442" s="540"/>
      <c r="CD1442" s="540"/>
      <c r="CE1442" s="540"/>
      <c r="CF1442" s="540"/>
      <c r="CG1442" s="540"/>
      <c r="CH1442" s="540"/>
      <c r="CI1442" s="540"/>
      <c r="CJ1442" s="540"/>
      <c r="CK1442" s="540"/>
      <c r="CL1442" s="540"/>
      <c r="CM1442" s="540"/>
      <c r="CN1442" s="540"/>
      <c r="CO1442" s="540"/>
      <c r="CP1442" s="540"/>
      <c r="CQ1442" s="540"/>
      <c r="CR1442" s="540"/>
      <c r="CS1442" s="540"/>
      <c r="CT1442" s="540"/>
      <c r="CU1442" s="540"/>
      <c r="CV1442" s="540"/>
      <c r="CW1442" s="540"/>
      <c r="CX1442" s="540"/>
      <c r="CY1442" s="540"/>
      <c r="CZ1442" s="540"/>
      <c r="DA1442" s="540"/>
      <c r="DB1442" s="540"/>
      <c r="DC1442" s="540"/>
      <c r="DD1442" s="540"/>
      <c r="DE1442" s="540"/>
      <c r="DF1442" s="540"/>
    </row>
    <row r="1443" spans="8:110">
      <c r="H1443" s="541">
        <f t="shared" si="159"/>
        <v>0</v>
      </c>
      <c r="K1443" s="526"/>
      <c r="L1443" s="540"/>
      <c r="M1443" s="540"/>
      <c r="N1443" s="540"/>
      <c r="O1443" s="540"/>
      <c r="P1443" s="540"/>
      <c r="Q1443" s="540"/>
      <c r="R1443" s="540"/>
      <c r="S1443" s="540"/>
      <c r="T1443" s="540"/>
      <c r="U1443" s="540"/>
      <c r="V1443" s="540"/>
      <c r="W1443" s="540"/>
      <c r="X1443" s="540"/>
      <c r="Y1443" s="540"/>
      <c r="Z1443" s="540"/>
      <c r="AA1443" s="540"/>
      <c r="AB1443" s="540"/>
      <c r="AC1443" s="540"/>
      <c r="AD1443" s="540"/>
      <c r="AE1443" s="540"/>
      <c r="AF1443" s="540"/>
      <c r="AG1443" s="540"/>
      <c r="AH1443" s="540"/>
      <c r="AI1443" s="540"/>
      <c r="AJ1443" s="540"/>
      <c r="AK1443" s="540"/>
      <c r="AL1443" s="540"/>
      <c r="AM1443" s="540"/>
      <c r="AN1443" s="540"/>
      <c r="AO1443" s="540"/>
      <c r="AP1443" s="540"/>
      <c r="AQ1443" s="540"/>
      <c r="AR1443" s="540"/>
      <c r="AS1443" s="540"/>
      <c r="AT1443" s="540"/>
      <c r="AU1443" s="540"/>
      <c r="AV1443" s="540"/>
      <c r="AW1443" s="540"/>
      <c r="AX1443" s="540"/>
      <c r="AY1443" s="540"/>
      <c r="AZ1443" s="540"/>
      <c r="BA1443" s="540"/>
      <c r="BB1443" s="540"/>
      <c r="BC1443" s="540"/>
      <c r="BD1443" s="540"/>
      <c r="BE1443" s="540"/>
      <c r="BF1443" s="540"/>
      <c r="BG1443" s="540"/>
      <c r="BH1443" s="540"/>
      <c r="BI1443" s="540"/>
      <c r="BJ1443" s="540"/>
      <c r="BK1443" s="540"/>
      <c r="BL1443" s="540"/>
      <c r="BM1443" s="540"/>
      <c r="BN1443" s="540"/>
      <c r="BO1443" s="540"/>
      <c r="BP1443" s="540"/>
      <c r="BQ1443" s="540"/>
      <c r="BR1443" s="540"/>
      <c r="BS1443" s="540"/>
      <c r="BT1443" s="540"/>
      <c r="BU1443" s="540"/>
      <c r="BV1443" s="540"/>
      <c r="BW1443" s="540"/>
      <c r="BX1443" s="540"/>
      <c r="BY1443" s="540"/>
      <c r="BZ1443" s="540"/>
      <c r="CA1443" s="540"/>
      <c r="CB1443" s="540"/>
      <c r="CC1443" s="540"/>
      <c r="CD1443" s="540"/>
      <c r="CE1443" s="540"/>
      <c r="CF1443" s="540"/>
      <c r="CG1443" s="540"/>
      <c r="CH1443" s="540"/>
      <c r="CI1443" s="540"/>
      <c r="CJ1443" s="540"/>
      <c r="CK1443" s="540"/>
      <c r="CL1443" s="540"/>
      <c r="CM1443" s="540"/>
      <c r="CN1443" s="540"/>
      <c r="CO1443" s="540"/>
      <c r="CP1443" s="540"/>
      <c r="CQ1443" s="540"/>
      <c r="CR1443" s="540"/>
      <c r="CS1443" s="540"/>
      <c r="CT1443" s="540"/>
      <c r="CU1443" s="540"/>
      <c r="CV1443" s="540"/>
      <c r="CW1443" s="540"/>
      <c r="CX1443" s="540"/>
      <c r="CY1443" s="540"/>
      <c r="CZ1443" s="540"/>
      <c r="DA1443" s="540"/>
      <c r="DB1443" s="540"/>
      <c r="DC1443" s="540"/>
      <c r="DD1443" s="540"/>
      <c r="DE1443" s="540"/>
      <c r="DF1443" s="540"/>
    </row>
    <row r="1444" spans="8:110">
      <c r="H1444" s="541">
        <f t="shared" si="159"/>
        <v>0</v>
      </c>
      <c r="K1444" s="526"/>
      <c r="L1444" s="540"/>
      <c r="M1444" s="540"/>
      <c r="N1444" s="540"/>
      <c r="O1444" s="540"/>
      <c r="P1444" s="540"/>
      <c r="Q1444" s="540"/>
      <c r="R1444" s="540"/>
      <c r="S1444" s="540"/>
      <c r="T1444" s="540"/>
      <c r="U1444" s="540"/>
      <c r="V1444" s="540"/>
      <c r="W1444" s="540"/>
      <c r="X1444" s="540"/>
      <c r="Y1444" s="540"/>
      <c r="Z1444" s="540"/>
      <c r="AA1444" s="540"/>
      <c r="AB1444" s="540"/>
      <c r="AC1444" s="540"/>
      <c r="AD1444" s="540"/>
      <c r="AE1444" s="540"/>
      <c r="AF1444" s="540"/>
      <c r="AG1444" s="540"/>
      <c r="AH1444" s="540"/>
      <c r="AI1444" s="540"/>
      <c r="AJ1444" s="540"/>
      <c r="AK1444" s="540"/>
      <c r="AL1444" s="540"/>
      <c r="AM1444" s="540"/>
      <c r="AN1444" s="540"/>
      <c r="AO1444" s="540"/>
      <c r="AP1444" s="540"/>
      <c r="AQ1444" s="540"/>
      <c r="AR1444" s="540"/>
      <c r="AS1444" s="540"/>
      <c r="AT1444" s="540"/>
      <c r="AU1444" s="540"/>
      <c r="AV1444" s="540"/>
      <c r="AW1444" s="540"/>
      <c r="AX1444" s="540"/>
      <c r="AY1444" s="540"/>
      <c r="AZ1444" s="540"/>
      <c r="BA1444" s="540"/>
      <c r="BB1444" s="540"/>
      <c r="BC1444" s="540"/>
      <c r="BD1444" s="540"/>
      <c r="BE1444" s="540"/>
      <c r="BF1444" s="540"/>
      <c r="BG1444" s="540"/>
      <c r="BH1444" s="540"/>
      <c r="BI1444" s="540"/>
      <c r="BJ1444" s="540"/>
      <c r="BK1444" s="540"/>
      <c r="BL1444" s="540"/>
      <c r="BM1444" s="540"/>
      <c r="BN1444" s="540"/>
      <c r="BO1444" s="540"/>
      <c r="BP1444" s="540"/>
      <c r="BQ1444" s="540"/>
      <c r="BR1444" s="540"/>
      <c r="BS1444" s="540"/>
      <c r="BT1444" s="540"/>
      <c r="BU1444" s="540"/>
      <c r="BV1444" s="540"/>
      <c r="BW1444" s="540"/>
      <c r="BX1444" s="540"/>
      <c r="BY1444" s="540"/>
      <c r="BZ1444" s="540"/>
      <c r="CA1444" s="540"/>
      <c r="CB1444" s="540"/>
      <c r="CC1444" s="540"/>
      <c r="CD1444" s="540"/>
      <c r="CE1444" s="540"/>
      <c r="CF1444" s="540"/>
      <c r="CG1444" s="540"/>
      <c r="CH1444" s="540"/>
      <c r="CI1444" s="540"/>
      <c r="CJ1444" s="540"/>
      <c r="CK1444" s="540"/>
      <c r="CL1444" s="540"/>
      <c r="CM1444" s="540"/>
      <c r="CN1444" s="540"/>
      <c r="CO1444" s="540"/>
      <c r="CP1444" s="540"/>
      <c r="CQ1444" s="540"/>
      <c r="CR1444" s="540"/>
      <c r="CS1444" s="540"/>
      <c r="CT1444" s="540"/>
      <c r="CU1444" s="540"/>
      <c r="CV1444" s="540"/>
      <c r="CW1444" s="540"/>
      <c r="CX1444" s="540"/>
      <c r="CY1444" s="540"/>
      <c r="CZ1444" s="540"/>
      <c r="DA1444" s="540"/>
      <c r="DB1444" s="540"/>
      <c r="DC1444" s="540"/>
      <c r="DD1444" s="540"/>
      <c r="DE1444" s="540"/>
      <c r="DF1444" s="540"/>
    </row>
    <row r="1445" spans="8:110">
      <c r="H1445" s="541">
        <f t="shared" si="159"/>
        <v>0</v>
      </c>
      <c r="K1445" s="526"/>
      <c r="L1445" s="540"/>
      <c r="M1445" s="540"/>
      <c r="N1445" s="540"/>
      <c r="O1445" s="540"/>
      <c r="P1445" s="540"/>
      <c r="Q1445" s="540"/>
      <c r="R1445" s="540"/>
      <c r="S1445" s="540"/>
      <c r="T1445" s="540"/>
      <c r="U1445" s="540"/>
      <c r="V1445" s="540"/>
      <c r="W1445" s="540"/>
      <c r="X1445" s="540"/>
      <c r="Y1445" s="540"/>
      <c r="Z1445" s="540"/>
      <c r="AA1445" s="540"/>
      <c r="AB1445" s="540"/>
      <c r="AC1445" s="540"/>
      <c r="AD1445" s="540"/>
      <c r="AE1445" s="540"/>
      <c r="AF1445" s="540"/>
      <c r="AG1445" s="540"/>
      <c r="AH1445" s="540"/>
      <c r="AI1445" s="540"/>
      <c r="AJ1445" s="540"/>
      <c r="AK1445" s="540"/>
      <c r="AL1445" s="540"/>
      <c r="AM1445" s="540"/>
      <c r="AN1445" s="540"/>
      <c r="AO1445" s="540"/>
      <c r="AP1445" s="540"/>
      <c r="AQ1445" s="540"/>
      <c r="AR1445" s="540"/>
      <c r="AS1445" s="540"/>
      <c r="AT1445" s="540"/>
      <c r="AU1445" s="540"/>
      <c r="AV1445" s="540"/>
      <c r="AW1445" s="540"/>
      <c r="AX1445" s="540"/>
      <c r="AY1445" s="540"/>
      <c r="AZ1445" s="540"/>
      <c r="BA1445" s="540"/>
      <c r="BB1445" s="540"/>
      <c r="BC1445" s="540"/>
      <c r="BD1445" s="540"/>
      <c r="BE1445" s="540"/>
      <c r="BF1445" s="540"/>
      <c r="BG1445" s="540"/>
      <c r="BH1445" s="540"/>
      <c r="BI1445" s="540"/>
      <c r="BJ1445" s="540"/>
      <c r="BK1445" s="540"/>
      <c r="BL1445" s="540"/>
      <c r="BM1445" s="540"/>
      <c r="BN1445" s="540"/>
      <c r="BO1445" s="540"/>
      <c r="BP1445" s="540"/>
      <c r="BQ1445" s="540"/>
      <c r="BR1445" s="540"/>
      <c r="BS1445" s="540"/>
      <c r="BT1445" s="540"/>
      <c r="BU1445" s="540"/>
      <c r="BV1445" s="540"/>
      <c r="BW1445" s="540"/>
      <c r="BX1445" s="540"/>
      <c r="BY1445" s="540"/>
      <c r="BZ1445" s="540"/>
      <c r="CA1445" s="540"/>
      <c r="CB1445" s="540"/>
      <c r="CC1445" s="540"/>
      <c r="CD1445" s="540"/>
      <c r="CE1445" s="540"/>
      <c r="CF1445" s="540"/>
      <c r="CG1445" s="540"/>
      <c r="CH1445" s="540"/>
      <c r="CI1445" s="540"/>
      <c r="CJ1445" s="540"/>
      <c r="CK1445" s="540"/>
      <c r="CL1445" s="540"/>
      <c r="CM1445" s="540"/>
      <c r="CN1445" s="540"/>
      <c r="CO1445" s="540"/>
      <c r="CP1445" s="540"/>
      <c r="CQ1445" s="540"/>
      <c r="CR1445" s="540"/>
      <c r="CS1445" s="540"/>
      <c r="CT1445" s="540"/>
      <c r="CU1445" s="540"/>
      <c r="CV1445" s="540"/>
      <c r="CW1445" s="540"/>
      <c r="CX1445" s="540"/>
      <c r="CY1445" s="540"/>
      <c r="CZ1445" s="540"/>
      <c r="DA1445" s="540"/>
      <c r="DB1445" s="540"/>
      <c r="DC1445" s="540"/>
      <c r="DD1445" s="540"/>
      <c r="DE1445" s="540"/>
      <c r="DF1445" s="540"/>
    </row>
    <row r="1446" spans="8:110">
      <c r="H1446" s="541">
        <f t="shared" si="159"/>
        <v>0</v>
      </c>
      <c r="K1446" s="526"/>
      <c r="L1446" s="540"/>
      <c r="M1446" s="540"/>
      <c r="N1446" s="540"/>
      <c r="O1446" s="540"/>
      <c r="P1446" s="540"/>
      <c r="Q1446" s="540"/>
      <c r="R1446" s="540"/>
      <c r="S1446" s="540"/>
      <c r="T1446" s="540"/>
      <c r="U1446" s="540"/>
      <c r="V1446" s="540"/>
      <c r="W1446" s="540"/>
      <c r="X1446" s="540"/>
      <c r="Y1446" s="540"/>
      <c r="Z1446" s="540"/>
      <c r="AA1446" s="540"/>
      <c r="AB1446" s="540"/>
      <c r="AC1446" s="540"/>
      <c r="AD1446" s="540"/>
      <c r="AE1446" s="540"/>
      <c r="AF1446" s="540"/>
      <c r="AG1446" s="540"/>
      <c r="AH1446" s="540"/>
      <c r="AI1446" s="540"/>
      <c r="AJ1446" s="540"/>
      <c r="AK1446" s="540"/>
      <c r="AL1446" s="540"/>
      <c r="AM1446" s="540"/>
      <c r="AN1446" s="540"/>
      <c r="AO1446" s="540"/>
      <c r="AP1446" s="540"/>
      <c r="AQ1446" s="540"/>
      <c r="AR1446" s="540"/>
      <c r="AS1446" s="540"/>
      <c r="AT1446" s="540"/>
      <c r="AU1446" s="540"/>
      <c r="AV1446" s="540"/>
      <c r="AW1446" s="540"/>
      <c r="AX1446" s="540"/>
      <c r="AY1446" s="540"/>
      <c r="AZ1446" s="540"/>
      <c r="BA1446" s="540"/>
      <c r="BB1446" s="540"/>
      <c r="BC1446" s="540"/>
      <c r="BD1446" s="540"/>
      <c r="BE1446" s="540"/>
      <c r="BF1446" s="540"/>
      <c r="BG1446" s="540"/>
      <c r="BH1446" s="540"/>
      <c r="BI1446" s="540"/>
      <c r="BJ1446" s="540"/>
      <c r="BK1446" s="540"/>
      <c r="BL1446" s="540"/>
      <c r="BM1446" s="540"/>
      <c r="BN1446" s="540"/>
      <c r="BO1446" s="540"/>
      <c r="BP1446" s="540"/>
      <c r="BQ1446" s="540"/>
      <c r="BR1446" s="540"/>
      <c r="BS1446" s="540"/>
      <c r="BT1446" s="540"/>
      <c r="BU1446" s="540"/>
      <c r="BV1446" s="540"/>
      <c r="BW1446" s="540"/>
      <c r="BX1446" s="540"/>
      <c r="BY1446" s="540"/>
      <c r="BZ1446" s="540"/>
      <c r="CA1446" s="540"/>
      <c r="CB1446" s="540"/>
      <c r="CC1446" s="540"/>
      <c r="CD1446" s="540"/>
      <c r="CE1446" s="540"/>
      <c r="CF1446" s="540"/>
      <c r="CG1446" s="540"/>
      <c r="CH1446" s="540"/>
      <c r="CI1446" s="540"/>
      <c r="CJ1446" s="540"/>
      <c r="CK1446" s="540"/>
      <c r="CL1446" s="540"/>
      <c r="CM1446" s="540"/>
      <c r="CN1446" s="540"/>
      <c r="CO1446" s="540"/>
      <c r="CP1446" s="540"/>
      <c r="CQ1446" s="540"/>
      <c r="CR1446" s="540"/>
      <c r="CS1446" s="540"/>
      <c r="CT1446" s="540"/>
      <c r="CU1446" s="540"/>
      <c r="CV1446" s="540"/>
      <c r="CW1446" s="540"/>
      <c r="CX1446" s="540"/>
      <c r="CY1446" s="540"/>
      <c r="CZ1446" s="540"/>
      <c r="DA1446" s="540"/>
      <c r="DB1446" s="540"/>
      <c r="DC1446" s="540"/>
      <c r="DD1446" s="540"/>
      <c r="DE1446" s="540"/>
      <c r="DF1446" s="540"/>
    </row>
    <row r="1447" spans="8:110">
      <c r="H1447" s="541">
        <f t="shared" si="159"/>
        <v>0</v>
      </c>
      <c r="K1447" s="526"/>
      <c r="L1447" s="540"/>
      <c r="M1447" s="540"/>
      <c r="N1447" s="540"/>
      <c r="O1447" s="540"/>
      <c r="P1447" s="540"/>
      <c r="Q1447" s="540"/>
      <c r="R1447" s="540"/>
      <c r="S1447" s="540"/>
      <c r="T1447" s="540"/>
      <c r="U1447" s="540"/>
      <c r="V1447" s="540"/>
      <c r="W1447" s="540"/>
      <c r="X1447" s="540"/>
      <c r="Y1447" s="540"/>
      <c r="Z1447" s="540"/>
      <c r="AA1447" s="540"/>
      <c r="AB1447" s="540"/>
      <c r="AC1447" s="540"/>
      <c r="AD1447" s="540"/>
      <c r="AE1447" s="540"/>
      <c r="AF1447" s="540"/>
      <c r="AG1447" s="540"/>
      <c r="AH1447" s="540"/>
      <c r="AI1447" s="540"/>
      <c r="AJ1447" s="540"/>
      <c r="AK1447" s="540"/>
      <c r="AL1447" s="540"/>
      <c r="AM1447" s="540"/>
      <c r="AN1447" s="540"/>
      <c r="AO1447" s="540"/>
      <c r="AP1447" s="540"/>
      <c r="AQ1447" s="540"/>
      <c r="AR1447" s="540"/>
      <c r="AS1447" s="540"/>
      <c r="AT1447" s="540"/>
      <c r="AU1447" s="540"/>
      <c r="AV1447" s="540"/>
      <c r="AW1447" s="540"/>
      <c r="AX1447" s="540"/>
      <c r="AY1447" s="540"/>
      <c r="AZ1447" s="540"/>
      <c r="BA1447" s="540"/>
      <c r="BB1447" s="540"/>
      <c r="BC1447" s="540"/>
      <c r="BD1447" s="540"/>
      <c r="BE1447" s="540"/>
      <c r="BF1447" s="540"/>
      <c r="BG1447" s="540"/>
      <c r="BH1447" s="540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0"/>
      <c r="BU1447" s="540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0"/>
      <c r="CH1447" s="540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0"/>
      <c r="CU1447" s="540"/>
      <c r="CV1447" s="540"/>
      <c r="CW1447" s="540"/>
      <c r="CX1447" s="540"/>
      <c r="CY1447" s="540"/>
      <c r="CZ1447" s="540"/>
      <c r="DA1447" s="540"/>
      <c r="DB1447" s="540"/>
      <c r="DC1447" s="540"/>
      <c r="DD1447" s="540"/>
      <c r="DE1447" s="540"/>
      <c r="DF1447" s="540"/>
    </row>
    <row r="1448" spans="8:110">
      <c r="H1448" s="541">
        <f t="shared" si="159"/>
        <v>0</v>
      </c>
      <c r="K1448" s="526"/>
      <c r="L1448" s="540"/>
      <c r="M1448" s="540"/>
      <c r="N1448" s="540"/>
      <c r="O1448" s="540"/>
      <c r="P1448" s="540"/>
      <c r="Q1448" s="540"/>
      <c r="R1448" s="540"/>
      <c r="S1448" s="540"/>
      <c r="T1448" s="540"/>
      <c r="U1448" s="540"/>
      <c r="V1448" s="540"/>
      <c r="W1448" s="540"/>
      <c r="X1448" s="540"/>
      <c r="Y1448" s="540"/>
      <c r="Z1448" s="540"/>
      <c r="AA1448" s="540"/>
      <c r="AB1448" s="540"/>
      <c r="AC1448" s="540"/>
      <c r="AD1448" s="540"/>
      <c r="AE1448" s="540"/>
      <c r="AF1448" s="540"/>
      <c r="AG1448" s="540"/>
      <c r="AH1448" s="540"/>
      <c r="AI1448" s="540"/>
      <c r="AJ1448" s="540"/>
      <c r="AK1448" s="540"/>
      <c r="AL1448" s="540"/>
      <c r="AM1448" s="540"/>
      <c r="AN1448" s="540"/>
      <c r="AO1448" s="540"/>
      <c r="AP1448" s="540"/>
      <c r="AQ1448" s="540"/>
      <c r="AR1448" s="540"/>
      <c r="AS1448" s="540"/>
      <c r="AT1448" s="540"/>
      <c r="AU1448" s="540"/>
      <c r="AV1448" s="540"/>
      <c r="AW1448" s="540"/>
      <c r="AX1448" s="540"/>
      <c r="AY1448" s="540"/>
      <c r="AZ1448" s="540"/>
      <c r="BA1448" s="540"/>
      <c r="BB1448" s="540"/>
      <c r="BC1448" s="540"/>
      <c r="BD1448" s="540"/>
      <c r="BE1448" s="540"/>
      <c r="BF1448" s="540"/>
      <c r="BG1448" s="540"/>
      <c r="BH1448" s="540"/>
      <c r="BI1448" s="540"/>
      <c r="BJ1448" s="540"/>
      <c r="BK1448" s="540"/>
      <c r="BL1448" s="540"/>
      <c r="BM1448" s="540"/>
      <c r="BN1448" s="540"/>
      <c r="BO1448" s="540"/>
      <c r="BP1448" s="540"/>
      <c r="BQ1448" s="540"/>
      <c r="BR1448" s="540"/>
      <c r="BS1448" s="540"/>
      <c r="BT1448" s="540"/>
      <c r="BU1448" s="540"/>
      <c r="BV1448" s="540"/>
      <c r="BW1448" s="540"/>
      <c r="BX1448" s="540"/>
      <c r="BY1448" s="540"/>
      <c r="BZ1448" s="540"/>
      <c r="CA1448" s="540"/>
      <c r="CB1448" s="540"/>
      <c r="CC1448" s="540"/>
      <c r="CD1448" s="540"/>
      <c r="CE1448" s="540"/>
      <c r="CF1448" s="540"/>
      <c r="CG1448" s="540"/>
      <c r="CH1448" s="540"/>
      <c r="CI1448" s="540"/>
      <c r="CJ1448" s="540"/>
      <c r="CK1448" s="540"/>
      <c r="CL1448" s="540"/>
      <c r="CM1448" s="540"/>
      <c r="CN1448" s="540"/>
      <c r="CO1448" s="540"/>
      <c r="CP1448" s="540"/>
      <c r="CQ1448" s="540"/>
      <c r="CR1448" s="540"/>
      <c r="CS1448" s="540"/>
      <c r="CT1448" s="540"/>
      <c r="CU1448" s="540"/>
      <c r="CV1448" s="540"/>
      <c r="CW1448" s="540"/>
      <c r="CX1448" s="540"/>
      <c r="CY1448" s="540"/>
      <c r="CZ1448" s="540"/>
      <c r="DA1448" s="540"/>
      <c r="DB1448" s="540"/>
      <c r="DC1448" s="540"/>
      <c r="DD1448" s="540"/>
      <c r="DE1448" s="540"/>
      <c r="DF1448" s="540"/>
    </row>
    <row r="1449" spans="8:110">
      <c r="H1449" s="541">
        <f t="shared" si="159"/>
        <v>0</v>
      </c>
      <c r="K1449" s="526"/>
      <c r="L1449" s="540"/>
      <c r="M1449" s="540"/>
      <c r="N1449" s="540"/>
      <c r="O1449" s="540"/>
      <c r="P1449" s="540"/>
      <c r="Q1449" s="540"/>
      <c r="R1449" s="540"/>
      <c r="S1449" s="540"/>
      <c r="T1449" s="540"/>
      <c r="U1449" s="540"/>
      <c r="V1449" s="540"/>
      <c r="W1449" s="540"/>
      <c r="X1449" s="540"/>
      <c r="Y1449" s="540"/>
      <c r="Z1449" s="540"/>
      <c r="AA1449" s="540"/>
      <c r="AB1449" s="540"/>
      <c r="AC1449" s="540"/>
      <c r="AD1449" s="540"/>
      <c r="AE1449" s="540"/>
      <c r="AF1449" s="540"/>
      <c r="AG1449" s="540"/>
      <c r="AH1449" s="540"/>
      <c r="AI1449" s="540"/>
      <c r="AJ1449" s="540"/>
      <c r="AK1449" s="540"/>
      <c r="AL1449" s="540"/>
      <c r="AM1449" s="540"/>
      <c r="AN1449" s="540"/>
      <c r="AO1449" s="540"/>
      <c r="AP1449" s="540"/>
      <c r="AQ1449" s="540"/>
      <c r="AR1449" s="540"/>
      <c r="AS1449" s="540"/>
      <c r="AT1449" s="540"/>
      <c r="AU1449" s="540"/>
      <c r="AV1449" s="540"/>
      <c r="AW1449" s="540"/>
      <c r="AX1449" s="540"/>
      <c r="AY1449" s="540"/>
      <c r="AZ1449" s="540"/>
      <c r="BA1449" s="540"/>
      <c r="BB1449" s="540"/>
      <c r="BC1449" s="540"/>
      <c r="BD1449" s="540"/>
      <c r="BE1449" s="540"/>
      <c r="BF1449" s="540"/>
      <c r="BG1449" s="540"/>
      <c r="BH1449" s="540"/>
      <c r="BI1449" s="540"/>
      <c r="BJ1449" s="540"/>
      <c r="BK1449" s="540"/>
      <c r="BL1449" s="540"/>
      <c r="BM1449" s="540"/>
      <c r="BN1449" s="540"/>
      <c r="BO1449" s="540"/>
      <c r="BP1449" s="540"/>
      <c r="BQ1449" s="540"/>
      <c r="BR1449" s="540"/>
      <c r="BS1449" s="540"/>
      <c r="BT1449" s="540"/>
      <c r="BU1449" s="540"/>
      <c r="BV1449" s="540"/>
      <c r="BW1449" s="540"/>
      <c r="BX1449" s="540"/>
      <c r="BY1449" s="540"/>
      <c r="BZ1449" s="540"/>
      <c r="CA1449" s="540"/>
      <c r="CB1449" s="540"/>
      <c r="CC1449" s="540"/>
      <c r="CD1449" s="540"/>
      <c r="CE1449" s="540"/>
      <c r="CF1449" s="540"/>
      <c r="CG1449" s="540"/>
      <c r="CH1449" s="540"/>
      <c r="CI1449" s="540"/>
      <c r="CJ1449" s="540"/>
      <c r="CK1449" s="540"/>
      <c r="CL1449" s="540"/>
      <c r="CM1449" s="540"/>
      <c r="CN1449" s="540"/>
      <c r="CO1449" s="540"/>
      <c r="CP1449" s="540"/>
      <c r="CQ1449" s="540"/>
      <c r="CR1449" s="540"/>
      <c r="CS1449" s="540"/>
      <c r="CT1449" s="540"/>
      <c r="CU1449" s="540"/>
      <c r="CV1449" s="540"/>
      <c r="CW1449" s="540"/>
      <c r="CX1449" s="540"/>
      <c r="CY1449" s="540"/>
      <c r="CZ1449" s="540"/>
      <c r="DA1449" s="540"/>
      <c r="DB1449" s="540"/>
      <c r="DC1449" s="540"/>
      <c r="DD1449" s="540"/>
      <c r="DE1449" s="540"/>
      <c r="DF1449" s="540"/>
    </row>
    <row r="1450" spans="8:110">
      <c r="H1450" s="541">
        <f t="shared" si="159"/>
        <v>0</v>
      </c>
      <c r="K1450" s="526"/>
      <c r="L1450" s="540"/>
      <c r="M1450" s="540"/>
      <c r="N1450" s="540"/>
      <c r="O1450" s="540"/>
      <c r="P1450" s="540"/>
      <c r="Q1450" s="540"/>
      <c r="R1450" s="540"/>
      <c r="S1450" s="540"/>
      <c r="T1450" s="540"/>
      <c r="U1450" s="540"/>
      <c r="V1450" s="540"/>
      <c r="W1450" s="540"/>
      <c r="X1450" s="540"/>
      <c r="Y1450" s="540"/>
      <c r="Z1450" s="540"/>
      <c r="AA1450" s="540"/>
      <c r="AB1450" s="540"/>
      <c r="AC1450" s="540"/>
      <c r="AD1450" s="540"/>
      <c r="AE1450" s="540"/>
      <c r="AF1450" s="540"/>
      <c r="AG1450" s="540"/>
      <c r="AH1450" s="540"/>
      <c r="AI1450" s="540"/>
      <c r="AJ1450" s="540"/>
      <c r="AK1450" s="540"/>
      <c r="AL1450" s="540"/>
      <c r="AM1450" s="540"/>
      <c r="AN1450" s="540"/>
      <c r="AO1450" s="540"/>
      <c r="AP1450" s="540"/>
      <c r="AQ1450" s="540"/>
      <c r="AR1450" s="540"/>
      <c r="AS1450" s="540"/>
      <c r="AT1450" s="540"/>
      <c r="AU1450" s="540"/>
      <c r="AV1450" s="540"/>
      <c r="AW1450" s="540"/>
      <c r="AX1450" s="540"/>
      <c r="AY1450" s="540"/>
      <c r="AZ1450" s="540"/>
      <c r="BA1450" s="540"/>
      <c r="BB1450" s="540"/>
      <c r="BC1450" s="540"/>
      <c r="BD1450" s="540"/>
      <c r="BE1450" s="540"/>
      <c r="BF1450" s="540"/>
      <c r="BG1450" s="540"/>
      <c r="BH1450" s="540"/>
      <c r="BI1450" s="540"/>
      <c r="BJ1450" s="540"/>
      <c r="BK1450" s="540"/>
      <c r="BL1450" s="540"/>
      <c r="BM1450" s="540"/>
      <c r="BN1450" s="540"/>
      <c r="BO1450" s="540"/>
      <c r="BP1450" s="540"/>
      <c r="BQ1450" s="540"/>
      <c r="BR1450" s="540"/>
      <c r="BS1450" s="540"/>
      <c r="BT1450" s="540"/>
      <c r="BU1450" s="540"/>
      <c r="BV1450" s="540"/>
      <c r="BW1450" s="540"/>
      <c r="BX1450" s="540"/>
      <c r="BY1450" s="540"/>
      <c r="BZ1450" s="540"/>
      <c r="CA1450" s="540"/>
      <c r="CB1450" s="540"/>
      <c r="CC1450" s="540"/>
      <c r="CD1450" s="540"/>
      <c r="CE1450" s="540"/>
      <c r="CF1450" s="540"/>
      <c r="CG1450" s="540"/>
      <c r="CH1450" s="540"/>
      <c r="CI1450" s="540"/>
      <c r="CJ1450" s="540"/>
      <c r="CK1450" s="540"/>
      <c r="CL1450" s="540"/>
      <c r="CM1450" s="540"/>
      <c r="CN1450" s="540"/>
      <c r="CO1450" s="540"/>
      <c r="CP1450" s="540"/>
      <c r="CQ1450" s="540"/>
      <c r="CR1450" s="540"/>
      <c r="CS1450" s="540"/>
      <c r="CT1450" s="540"/>
      <c r="CU1450" s="540"/>
      <c r="CV1450" s="540"/>
      <c r="CW1450" s="540"/>
      <c r="CX1450" s="540"/>
      <c r="CY1450" s="540"/>
      <c r="CZ1450" s="540"/>
      <c r="DA1450" s="540"/>
      <c r="DB1450" s="540"/>
      <c r="DC1450" s="540"/>
      <c r="DD1450" s="540"/>
      <c r="DE1450" s="540"/>
      <c r="DF1450" s="540"/>
    </row>
    <row r="1451" spans="8:110">
      <c r="H1451" s="541">
        <f t="shared" si="159"/>
        <v>0</v>
      </c>
      <c r="K1451" s="526"/>
      <c r="L1451" s="540"/>
      <c r="M1451" s="540"/>
      <c r="N1451" s="540"/>
      <c r="O1451" s="540"/>
      <c r="P1451" s="540"/>
      <c r="Q1451" s="540"/>
      <c r="R1451" s="540"/>
      <c r="S1451" s="540"/>
      <c r="T1451" s="540"/>
      <c r="U1451" s="540"/>
      <c r="V1451" s="540"/>
      <c r="W1451" s="540"/>
      <c r="X1451" s="540"/>
      <c r="Y1451" s="540"/>
      <c r="Z1451" s="540"/>
      <c r="AA1451" s="540"/>
      <c r="AB1451" s="540"/>
      <c r="AC1451" s="540"/>
      <c r="AD1451" s="540"/>
      <c r="AE1451" s="540"/>
      <c r="AF1451" s="540"/>
      <c r="AG1451" s="540"/>
      <c r="AH1451" s="540"/>
      <c r="AI1451" s="540"/>
      <c r="AJ1451" s="540"/>
      <c r="AK1451" s="540"/>
      <c r="AL1451" s="540"/>
      <c r="AM1451" s="540"/>
      <c r="AN1451" s="540"/>
      <c r="AO1451" s="540"/>
      <c r="AP1451" s="540"/>
      <c r="AQ1451" s="540"/>
      <c r="AR1451" s="540"/>
      <c r="AS1451" s="540"/>
      <c r="AT1451" s="540"/>
      <c r="AU1451" s="540"/>
      <c r="AV1451" s="540"/>
      <c r="AW1451" s="540"/>
      <c r="AX1451" s="540"/>
      <c r="AY1451" s="540"/>
      <c r="AZ1451" s="540"/>
      <c r="BA1451" s="540"/>
      <c r="BB1451" s="540"/>
      <c r="BC1451" s="540"/>
      <c r="BD1451" s="540"/>
      <c r="BE1451" s="540"/>
      <c r="BF1451" s="540"/>
      <c r="BG1451" s="540"/>
      <c r="BH1451" s="540"/>
      <c r="BI1451" s="540"/>
      <c r="BJ1451" s="540"/>
      <c r="BK1451" s="540"/>
      <c r="BL1451" s="540"/>
      <c r="BM1451" s="540"/>
      <c r="BN1451" s="540"/>
      <c r="BO1451" s="540"/>
      <c r="BP1451" s="540"/>
      <c r="BQ1451" s="540"/>
      <c r="BR1451" s="540"/>
      <c r="BS1451" s="540"/>
      <c r="BT1451" s="540"/>
      <c r="BU1451" s="540"/>
      <c r="BV1451" s="540"/>
      <c r="BW1451" s="540"/>
      <c r="BX1451" s="540"/>
      <c r="BY1451" s="540"/>
      <c r="BZ1451" s="540"/>
      <c r="CA1451" s="540"/>
      <c r="CB1451" s="540"/>
      <c r="CC1451" s="540"/>
      <c r="CD1451" s="540"/>
      <c r="CE1451" s="540"/>
      <c r="CF1451" s="540"/>
      <c r="CG1451" s="540"/>
      <c r="CH1451" s="540"/>
      <c r="CI1451" s="540"/>
      <c r="CJ1451" s="540"/>
      <c r="CK1451" s="540"/>
      <c r="CL1451" s="540"/>
      <c r="CM1451" s="540"/>
      <c r="CN1451" s="540"/>
      <c r="CO1451" s="540"/>
      <c r="CP1451" s="540"/>
      <c r="CQ1451" s="540"/>
      <c r="CR1451" s="540"/>
      <c r="CS1451" s="540"/>
      <c r="CT1451" s="540"/>
      <c r="CU1451" s="540"/>
      <c r="CV1451" s="540"/>
      <c r="CW1451" s="540"/>
      <c r="CX1451" s="540"/>
      <c r="CY1451" s="540"/>
      <c r="CZ1451" s="540"/>
      <c r="DA1451" s="540"/>
      <c r="DB1451" s="540"/>
      <c r="DC1451" s="540"/>
      <c r="DD1451" s="540"/>
      <c r="DE1451" s="540"/>
      <c r="DF1451" s="540"/>
    </row>
    <row r="1452" spans="8:110">
      <c r="H1452" s="541">
        <f t="shared" si="159"/>
        <v>0</v>
      </c>
      <c r="K1452" s="526"/>
      <c r="L1452" s="540"/>
      <c r="M1452" s="540"/>
      <c r="N1452" s="540"/>
      <c r="O1452" s="540"/>
      <c r="P1452" s="540"/>
      <c r="Q1452" s="540"/>
      <c r="R1452" s="540"/>
      <c r="S1452" s="540"/>
      <c r="T1452" s="540"/>
      <c r="U1452" s="540"/>
      <c r="V1452" s="540"/>
      <c r="W1452" s="540"/>
      <c r="X1452" s="540"/>
      <c r="Y1452" s="540"/>
      <c r="Z1452" s="540"/>
      <c r="AA1452" s="540"/>
      <c r="AB1452" s="540"/>
      <c r="AC1452" s="540"/>
      <c r="AD1452" s="540"/>
      <c r="AE1452" s="540"/>
      <c r="AF1452" s="540"/>
      <c r="AG1452" s="540"/>
      <c r="AH1452" s="540"/>
      <c r="AI1452" s="540"/>
      <c r="AJ1452" s="540"/>
      <c r="AK1452" s="540"/>
      <c r="AL1452" s="540"/>
      <c r="AM1452" s="540"/>
      <c r="AN1452" s="540"/>
      <c r="AO1452" s="540"/>
      <c r="AP1452" s="540"/>
      <c r="AQ1452" s="540"/>
      <c r="AR1452" s="540"/>
      <c r="AS1452" s="540"/>
      <c r="AT1452" s="540"/>
      <c r="AU1452" s="540"/>
      <c r="AV1452" s="540"/>
      <c r="AW1452" s="540"/>
      <c r="AX1452" s="540"/>
      <c r="AY1452" s="540"/>
      <c r="AZ1452" s="540"/>
      <c r="BA1452" s="540"/>
      <c r="BB1452" s="540"/>
      <c r="BC1452" s="540"/>
      <c r="BD1452" s="540"/>
      <c r="BE1452" s="540"/>
      <c r="BF1452" s="540"/>
      <c r="BG1452" s="540"/>
      <c r="BH1452" s="540"/>
      <c r="BI1452" s="540"/>
      <c r="BJ1452" s="540"/>
      <c r="BK1452" s="540"/>
      <c r="BL1452" s="540"/>
      <c r="BM1452" s="540"/>
      <c r="BN1452" s="540"/>
      <c r="BO1452" s="540"/>
      <c r="BP1452" s="540"/>
      <c r="BQ1452" s="540"/>
      <c r="BR1452" s="540"/>
      <c r="BS1452" s="540"/>
      <c r="BT1452" s="540"/>
      <c r="BU1452" s="540"/>
      <c r="BV1452" s="540"/>
      <c r="BW1452" s="540"/>
      <c r="BX1452" s="540"/>
      <c r="BY1452" s="540"/>
      <c r="BZ1452" s="540"/>
      <c r="CA1452" s="540"/>
      <c r="CB1452" s="540"/>
      <c r="CC1452" s="540"/>
      <c r="CD1452" s="540"/>
      <c r="CE1452" s="540"/>
      <c r="CF1452" s="540"/>
      <c r="CG1452" s="540"/>
      <c r="CH1452" s="540"/>
      <c r="CI1452" s="540"/>
      <c r="CJ1452" s="540"/>
      <c r="CK1452" s="540"/>
      <c r="CL1452" s="540"/>
      <c r="CM1452" s="540"/>
      <c r="CN1452" s="540"/>
      <c r="CO1452" s="540"/>
      <c r="CP1452" s="540"/>
      <c r="CQ1452" s="540"/>
      <c r="CR1452" s="540"/>
      <c r="CS1452" s="540"/>
      <c r="CT1452" s="540"/>
      <c r="CU1452" s="540"/>
      <c r="CV1452" s="540"/>
      <c r="CW1452" s="540"/>
      <c r="CX1452" s="540"/>
      <c r="CY1452" s="540"/>
      <c r="CZ1452" s="540"/>
      <c r="DA1452" s="540"/>
      <c r="DB1452" s="540"/>
      <c r="DC1452" s="540"/>
      <c r="DD1452" s="540"/>
      <c r="DE1452" s="540"/>
      <c r="DF1452" s="540"/>
    </row>
    <row r="1453" spans="8:110">
      <c r="H1453" s="541">
        <f t="shared" si="159"/>
        <v>0</v>
      </c>
      <c r="K1453" s="526"/>
      <c r="L1453" s="540"/>
      <c r="M1453" s="540"/>
      <c r="N1453" s="540"/>
      <c r="O1453" s="540"/>
      <c r="P1453" s="540"/>
      <c r="Q1453" s="540"/>
      <c r="R1453" s="540"/>
      <c r="S1453" s="540"/>
      <c r="T1453" s="540"/>
      <c r="U1453" s="540"/>
      <c r="V1453" s="540"/>
      <c r="W1453" s="540"/>
      <c r="X1453" s="540"/>
      <c r="Y1453" s="540"/>
      <c r="Z1453" s="540"/>
      <c r="AA1453" s="540"/>
      <c r="AB1453" s="540"/>
      <c r="AC1453" s="540"/>
      <c r="AD1453" s="540"/>
      <c r="AE1453" s="540"/>
      <c r="AF1453" s="540"/>
      <c r="AG1453" s="540"/>
      <c r="AH1453" s="540"/>
      <c r="AI1453" s="540"/>
      <c r="AJ1453" s="540"/>
      <c r="AK1453" s="540"/>
      <c r="AL1453" s="540"/>
      <c r="AM1453" s="540"/>
      <c r="AN1453" s="540"/>
      <c r="AO1453" s="540"/>
      <c r="AP1453" s="540"/>
      <c r="AQ1453" s="540"/>
      <c r="AR1453" s="540"/>
      <c r="AS1453" s="540"/>
      <c r="AT1453" s="540"/>
      <c r="AU1453" s="540"/>
      <c r="AV1453" s="540"/>
      <c r="AW1453" s="540"/>
      <c r="AX1453" s="540"/>
      <c r="AY1453" s="540"/>
      <c r="AZ1453" s="540"/>
      <c r="BA1453" s="540"/>
      <c r="BB1453" s="540"/>
      <c r="BC1453" s="540"/>
      <c r="BD1453" s="540"/>
      <c r="BE1453" s="540"/>
      <c r="BF1453" s="540"/>
      <c r="BG1453" s="540"/>
      <c r="BH1453" s="540"/>
      <c r="BI1453" s="540"/>
      <c r="BJ1453" s="540"/>
      <c r="BK1453" s="540"/>
      <c r="BL1453" s="540"/>
      <c r="BM1453" s="540"/>
      <c r="BN1453" s="540"/>
      <c r="BO1453" s="540"/>
      <c r="BP1453" s="540"/>
      <c r="BQ1453" s="540"/>
      <c r="BR1453" s="540"/>
      <c r="BS1453" s="540"/>
      <c r="BT1453" s="540"/>
      <c r="BU1453" s="540"/>
      <c r="BV1453" s="540"/>
      <c r="BW1453" s="540"/>
      <c r="BX1453" s="540"/>
      <c r="BY1453" s="540"/>
      <c r="BZ1453" s="540"/>
      <c r="CA1453" s="540"/>
      <c r="CB1453" s="540"/>
      <c r="CC1453" s="540"/>
      <c r="CD1453" s="540"/>
      <c r="CE1453" s="540"/>
      <c r="CF1453" s="540"/>
      <c r="CG1453" s="540"/>
      <c r="CH1453" s="540"/>
      <c r="CI1453" s="540"/>
      <c r="CJ1453" s="540"/>
      <c r="CK1453" s="540"/>
      <c r="CL1453" s="540"/>
      <c r="CM1453" s="540"/>
      <c r="CN1453" s="540"/>
      <c r="CO1453" s="540"/>
      <c r="CP1453" s="540"/>
      <c r="CQ1453" s="540"/>
      <c r="CR1453" s="540"/>
      <c r="CS1453" s="540"/>
      <c r="CT1453" s="540"/>
      <c r="CU1453" s="540"/>
      <c r="CV1453" s="540"/>
      <c r="CW1453" s="540"/>
      <c r="CX1453" s="540"/>
      <c r="CY1453" s="540"/>
      <c r="CZ1453" s="540"/>
      <c r="DA1453" s="540"/>
      <c r="DB1453" s="540"/>
      <c r="DC1453" s="540"/>
      <c r="DD1453" s="540"/>
      <c r="DE1453" s="540"/>
      <c r="DF1453" s="540"/>
    </row>
    <row r="1454" spans="8:110">
      <c r="H1454" s="541">
        <f t="shared" ref="H1454:H1517" si="160">D1454-C1454</f>
        <v>0</v>
      </c>
      <c r="K1454" s="526"/>
      <c r="L1454" s="540"/>
      <c r="M1454" s="540"/>
      <c r="N1454" s="540"/>
      <c r="O1454" s="540"/>
      <c r="P1454" s="540"/>
      <c r="Q1454" s="540"/>
      <c r="R1454" s="540"/>
      <c r="S1454" s="540"/>
      <c r="T1454" s="540"/>
      <c r="U1454" s="540"/>
      <c r="V1454" s="540"/>
      <c r="W1454" s="540"/>
      <c r="X1454" s="540"/>
      <c r="Y1454" s="540"/>
      <c r="Z1454" s="540"/>
      <c r="AA1454" s="540"/>
      <c r="AB1454" s="540"/>
      <c r="AC1454" s="540"/>
      <c r="AD1454" s="540"/>
      <c r="AE1454" s="540"/>
      <c r="AF1454" s="540"/>
      <c r="AG1454" s="540"/>
      <c r="AH1454" s="540"/>
      <c r="AI1454" s="540"/>
      <c r="AJ1454" s="540"/>
      <c r="AK1454" s="540"/>
      <c r="AL1454" s="540"/>
      <c r="AM1454" s="540"/>
      <c r="AN1454" s="540"/>
      <c r="AO1454" s="540"/>
      <c r="AP1454" s="540"/>
      <c r="AQ1454" s="540"/>
      <c r="AR1454" s="540"/>
      <c r="AS1454" s="540"/>
      <c r="AT1454" s="540"/>
      <c r="AU1454" s="540"/>
      <c r="AV1454" s="540"/>
      <c r="AW1454" s="540"/>
      <c r="AX1454" s="540"/>
      <c r="AY1454" s="540"/>
      <c r="AZ1454" s="540"/>
      <c r="BA1454" s="540"/>
      <c r="BB1454" s="540"/>
      <c r="BC1454" s="540"/>
      <c r="BD1454" s="540"/>
      <c r="BE1454" s="540"/>
      <c r="BF1454" s="540"/>
      <c r="BG1454" s="540"/>
      <c r="BH1454" s="540"/>
      <c r="BI1454" s="540"/>
      <c r="BJ1454" s="540"/>
      <c r="BK1454" s="540"/>
      <c r="BL1454" s="540"/>
      <c r="BM1454" s="540"/>
      <c r="BN1454" s="540"/>
      <c r="BO1454" s="540"/>
      <c r="BP1454" s="540"/>
      <c r="BQ1454" s="540"/>
      <c r="BR1454" s="540"/>
      <c r="BS1454" s="540"/>
      <c r="BT1454" s="540"/>
      <c r="BU1454" s="540"/>
      <c r="BV1454" s="540"/>
      <c r="BW1454" s="540"/>
      <c r="BX1454" s="540"/>
      <c r="BY1454" s="540"/>
      <c r="BZ1454" s="540"/>
      <c r="CA1454" s="540"/>
      <c r="CB1454" s="540"/>
      <c r="CC1454" s="540"/>
      <c r="CD1454" s="540"/>
      <c r="CE1454" s="540"/>
      <c r="CF1454" s="540"/>
      <c r="CG1454" s="540"/>
      <c r="CH1454" s="540"/>
      <c r="CI1454" s="540"/>
      <c r="CJ1454" s="540"/>
      <c r="CK1454" s="540"/>
      <c r="CL1454" s="540"/>
      <c r="CM1454" s="540"/>
      <c r="CN1454" s="540"/>
      <c r="CO1454" s="540"/>
      <c r="CP1454" s="540"/>
      <c r="CQ1454" s="540"/>
      <c r="CR1454" s="540"/>
      <c r="CS1454" s="540"/>
      <c r="CT1454" s="540"/>
      <c r="CU1454" s="540"/>
      <c r="CV1454" s="540"/>
      <c r="CW1454" s="540"/>
      <c r="CX1454" s="540"/>
      <c r="CY1454" s="540"/>
      <c r="CZ1454" s="540"/>
      <c r="DA1454" s="540"/>
      <c r="DB1454" s="540"/>
      <c r="DC1454" s="540"/>
      <c r="DD1454" s="540"/>
      <c r="DE1454" s="540"/>
      <c r="DF1454" s="540"/>
    </row>
    <row r="1455" spans="8:110">
      <c r="H1455" s="541">
        <f t="shared" si="160"/>
        <v>0</v>
      </c>
      <c r="K1455" s="526"/>
      <c r="L1455" s="540"/>
      <c r="M1455" s="540"/>
      <c r="N1455" s="540"/>
      <c r="O1455" s="540"/>
      <c r="P1455" s="540"/>
      <c r="Q1455" s="540"/>
      <c r="R1455" s="540"/>
      <c r="S1455" s="540"/>
      <c r="T1455" s="540"/>
      <c r="U1455" s="540"/>
      <c r="V1455" s="540"/>
      <c r="W1455" s="540"/>
      <c r="X1455" s="540"/>
      <c r="Y1455" s="540"/>
      <c r="Z1455" s="540"/>
      <c r="AA1455" s="540"/>
      <c r="AB1455" s="540"/>
      <c r="AC1455" s="540"/>
      <c r="AD1455" s="540"/>
      <c r="AE1455" s="540"/>
      <c r="AF1455" s="540"/>
      <c r="AG1455" s="540"/>
      <c r="AH1455" s="540"/>
      <c r="AI1455" s="540"/>
      <c r="AJ1455" s="540"/>
      <c r="AK1455" s="540"/>
      <c r="AL1455" s="540"/>
      <c r="AM1455" s="540"/>
      <c r="AN1455" s="540"/>
      <c r="AO1455" s="540"/>
      <c r="AP1455" s="540"/>
      <c r="AQ1455" s="540"/>
      <c r="AR1455" s="540"/>
      <c r="AS1455" s="540"/>
      <c r="AT1455" s="540"/>
      <c r="AU1455" s="540"/>
      <c r="AV1455" s="540"/>
      <c r="AW1455" s="540"/>
      <c r="AX1455" s="540"/>
      <c r="AY1455" s="540"/>
      <c r="AZ1455" s="540"/>
      <c r="BA1455" s="540"/>
      <c r="BB1455" s="540"/>
      <c r="BC1455" s="540"/>
      <c r="BD1455" s="540"/>
      <c r="BE1455" s="540"/>
      <c r="BF1455" s="540"/>
      <c r="BG1455" s="540"/>
      <c r="BH1455" s="540"/>
      <c r="BI1455" s="540"/>
      <c r="BJ1455" s="540"/>
      <c r="BK1455" s="540"/>
      <c r="BL1455" s="540"/>
      <c r="BM1455" s="540"/>
      <c r="BN1455" s="540"/>
      <c r="BO1455" s="540"/>
      <c r="BP1455" s="540"/>
      <c r="BQ1455" s="540"/>
      <c r="BR1455" s="540"/>
      <c r="BS1455" s="540"/>
      <c r="BT1455" s="540"/>
      <c r="BU1455" s="540"/>
      <c r="BV1455" s="540"/>
      <c r="BW1455" s="540"/>
      <c r="BX1455" s="540"/>
      <c r="BY1455" s="540"/>
      <c r="BZ1455" s="540"/>
      <c r="CA1455" s="540"/>
      <c r="CB1455" s="540"/>
      <c r="CC1455" s="540"/>
      <c r="CD1455" s="540"/>
      <c r="CE1455" s="540"/>
      <c r="CF1455" s="540"/>
      <c r="CG1455" s="540"/>
      <c r="CH1455" s="540"/>
      <c r="CI1455" s="540"/>
      <c r="CJ1455" s="540"/>
      <c r="CK1455" s="540"/>
      <c r="CL1455" s="540"/>
      <c r="CM1455" s="540"/>
      <c r="CN1455" s="540"/>
      <c r="CO1455" s="540"/>
      <c r="CP1455" s="540"/>
      <c r="CQ1455" s="540"/>
      <c r="CR1455" s="540"/>
      <c r="CS1455" s="540"/>
      <c r="CT1455" s="540"/>
      <c r="CU1455" s="540"/>
      <c r="CV1455" s="540"/>
      <c r="CW1455" s="540"/>
      <c r="CX1455" s="540"/>
      <c r="CY1455" s="540"/>
      <c r="CZ1455" s="540"/>
      <c r="DA1455" s="540"/>
      <c r="DB1455" s="540"/>
      <c r="DC1455" s="540"/>
      <c r="DD1455" s="540"/>
      <c r="DE1455" s="540"/>
      <c r="DF1455" s="540"/>
    </row>
    <row r="1456" spans="8:110">
      <c r="H1456" s="541">
        <f t="shared" si="160"/>
        <v>0</v>
      </c>
      <c r="K1456" s="526"/>
      <c r="L1456" s="540"/>
      <c r="M1456" s="540"/>
      <c r="N1456" s="540"/>
      <c r="O1456" s="540"/>
      <c r="P1456" s="540"/>
      <c r="Q1456" s="540"/>
      <c r="R1456" s="540"/>
      <c r="S1456" s="540"/>
      <c r="T1456" s="540"/>
      <c r="U1456" s="540"/>
      <c r="V1456" s="540"/>
      <c r="W1456" s="540"/>
      <c r="X1456" s="540"/>
      <c r="Y1456" s="540"/>
      <c r="Z1456" s="540"/>
      <c r="AA1456" s="540"/>
      <c r="AB1456" s="540"/>
      <c r="AC1456" s="540"/>
      <c r="AD1456" s="540"/>
      <c r="AE1456" s="540"/>
      <c r="AF1456" s="540"/>
      <c r="AG1456" s="540"/>
      <c r="AH1456" s="540"/>
      <c r="AI1456" s="540"/>
      <c r="AJ1456" s="540"/>
      <c r="AK1456" s="540"/>
      <c r="AL1456" s="540"/>
      <c r="AM1456" s="540"/>
      <c r="AN1456" s="540"/>
      <c r="AO1456" s="540"/>
      <c r="AP1456" s="540"/>
      <c r="AQ1456" s="540"/>
      <c r="AR1456" s="540"/>
      <c r="AS1456" s="540"/>
      <c r="AT1456" s="540"/>
      <c r="AU1456" s="540"/>
      <c r="AV1456" s="540"/>
      <c r="AW1456" s="540"/>
      <c r="AX1456" s="540"/>
      <c r="AY1456" s="540"/>
      <c r="AZ1456" s="540"/>
      <c r="BA1456" s="540"/>
      <c r="BB1456" s="540"/>
      <c r="BC1456" s="540"/>
      <c r="BD1456" s="540"/>
      <c r="BE1456" s="540"/>
      <c r="BF1456" s="540"/>
      <c r="BG1456" s="540"/>
      <c r="BH1456" s="540"/>
      <c r="BI1456" s="540"/>
      <c r="BJ1456" s="540"/>
      <c r="BK1456" s="540"/>
      <c r="BL1456" s="540"/>
      <c r="BM1456" s="540"/>
      <c r="BN1456" s="540"/>
      <c r="BO1456" s="540"/>
      <c r="BP1456" s="540"/>
      <c r="BQ1456" s="540"/>
      <c r="BR1456" s="540"/>
      <c r="BS1456" s="540"/>
      <c r="BT1456" s="540"/>
      <c r="BU1456" s="540"/>
      <c r="BV1456" s="540"/>
      <c r="BW1456" s="540"/>
      <c r="BX1456" s="540"/>
      <c r="BY1456" s="540"/>
      <c r="BZ1456" s="540"/>
      <c r="CA1456" s="540"/>
      <c r="CB1456" s="540"/>
      <c r="CC1456" s="540"/>
      <c r="CD1456" s="540"/>
      <c r="CE1456" s="540"/>
      <c r="CF1456" s="540"/>
      <c r="CG1456" s="540"/>
      <c r="CH1456" s="540"/>
      <c r="CI1456" s="540"/>
      <c r="CJ1456" s="540"/>
      <c r="CK1456" s="540"/>
      <c r="CL1456" s="540"/>
      <c r="CM1456" s="540"/>
      <c r="CN1456" s="540"/>
      <c r="CO1456" s="540"/>
      <c r="CP1456" s="540"/>
      <c r="CQ1456" s="540"/>
      <c r="CR1456" s="540"/>
      <c r="CS1456" s="540"/>
      <c r="CT1456" s="540"/>
      <c r="CU1456" s="540"/>
      <c r="CV1456" s="540"/>
      <c r="CW1456" s="540"/>
      <c r="CX1456" s="540"/>
      <c r="CY1456" s="540"/>
      <c r="CZ1456" s="540"/>
      <c r="DA1456" s="540"/>
      <c r="DB1456" s="540"/>
      <c r="DC1456" s="540"/>
      <c r="DD1456" s="540"/>
      <c r="DE1456" s="540"/>
      <c r="DF1456" s="540"/>
    </row>
    <row r="1457" spans="8:110">
      <c r="H1457" s="541">
        <f t="shared" si="160"/>
        <v>0</v>
      </c>
      <c r="K1457" s="526"/>
      <c r="L1457" s="540"/>
      <c r="M1457" s="540"/>
      <c r="N1457" s="540"/>
      <c r="O1457" s="540"/>
      <c r="P1457" s="540"/>
      <c r="Q1457" s="540"/>
      <c r="R1457" s="540"/>
      <c r="S1457" s="540"/>
      <c r="T1457" s="540"/>
      <c r="U1457" s="540"/>
      <c r="V1457" s="540"/>
      <c r="W1457" s="540"/>
      <c r="X1457" s="540"/>
      <c r="Y1457" s="540"/>
      <c r="Z1457" s="540"/>
      <c r="AA1457" s="540"/>
      <c r="AB1457" s="540"/>
      <c r="AC1457" s="540"/>
      <c r="AD1457" s="540"/>
      <c r="AE1457" s="540"/>
      <c r="AF1457" s="540"/>
      <c r="AG1457" s="540"/>
      <c r="AH1457" s="540"/>
      <c r="AI1457" s="540"/>
      <c r="AJ1457" s="540"/>
      <c r="AK1457" s="540"/>
      <c r="AL1457" s="540"/>
      <c r="AM1457" s="540"/>
      <c r="AN1457" s="540"/>
      <c r="AO1457" s="540"/>
      <c r="AP1457" s="540"/>
      <c r="AQ1457" s="540"/>
      <c r="AR1457" s="540"/>
      <c r="AS1457" s="540"/>
      <c r="AT1457" s="540"/>
      <c r="AU1457" s="540"/>
      <c r="AV1457" s="540"/>
      <c r="AW1457" s="540"/>
      <c r="AX1457" s="540"/>
      <c r="AY1457" s="540"/>
      <c r="AZ1457" s="540"/>
      <c r="BA1457" s="540"/>
      <c r="BB1457" s="540"/>
      <c r="BC1457" s="540"/>
      <c r="BD1457" s="540"/>
      <c r="BE1457" s="540"/>
      <c r="BF1457" s="540"/>
      <c r="BG1457" s="540"/>
      <c r="BH1457" s="540"/>
      <c r="BI1457" s="540"/>
      <c r="BJ1457" s="540"/>
      <c r="BK1457" s="540"/>
      <c r="BL1457" s="540"/>
      <c r="BM1457" s="540"/>
      <c r="BN1457" s="540"/>
      <c r="BO1457" s="540"/>
      <c r="BP1457" s="540"/>
      <c r="BQ1457" s="540"/>
      <c r="BR1457" s="540"/>
      <c r="BS1457" s="540"/>
      <c r="BT1457" s="540"/>
      <c r="BU1457" s="540"/>
      <c r="BV1457" s="540"/>
      <c r="BW1457" s="540"/>
      <c r="BX1457" s="540"/>
      <c r="BY1457" s="540"/>
      <c r="BZ1457" s="540"/>
      <c r="CA1457" s="540"/>
      <c r="CB1457" s="540"/>
      <c r="CC1457" s="540"/>
      <c r="CD1457" s="540"/>
      <c r="CE1457" s="540"/>
      <c r="CF1457" s="540"/>
      <c r="CG1457" s="540"/>
      <c r="CH1457" s="540"/>
      <c r="CI1457" s="540"/>
      <c r="CJ1457" s="540"/>
      <c r="CK1457" s="540"/>
      <c r="CL1457" s="540"/>
      <c r="CM1457" s="540"/>
      <c r="CN1457" s="540"/>
      <c r="CO1457" s="540"/>
      <c r="CP1457" s="540"/>
      <c r="CQ1457" s="540"/>
      <c r="CR1457" s="540"/>
      <c r="CS1457" s="540"/>
      <c r="CT1457" s="540"/>
      <c r="CU1457" s="540"/>
      <c r="CV1457" s="540"/>
      <c r="CW1457" s="540"/>
      <c r="CX1457" s="540"/>
      <c r="CY1457" s="540"/>
      <c r="CZ1457" s="540"/>
      <c r="DA1457" s="540"/>
      <c r="DB1457" s="540"/>
      <c r="DC1457" s="540"/>
      <c r="DD1457" s="540"/>
      <c r="DE1457" s="540"/>
      <c r="DF1457" s="540"/>
    </row>
    <row r="1458" spans="8:110">
      <c r="H1458" s="541">
        <f t="shared" si="160"/>
        <v>0</v>
      </c>
      <c r="K1458" s="526"/>
      <c r="L1458" s="540"/>
      <c r="M1458" s="540"/>
      <c r="N1458" s="540"/>
      <c r="O1458" s="540"/>
      <c r="P1458" s="540"/>
      <c r="Q1458" s="540"/>
      <c r="R1458" s="540"/>
      <c r="S1458" s="540"/>
      <c r="T1458" s="540"/>
      <c r="U1458" s="540"/>
      <c r="V1458" s="540"/>
      <c r="W1458" s="540"/>
      <c r="X1458" s="540"/>
      <c r="Y1458" s="540"/>
      <c r="Z1458" s="540"/>
      <c r="AA1458" s="540"/>
      <c r="AB1458" s="540"/>
      <c r="AC1458" s="540"/>
      <c r="AD1458" s="540"/>
      <c r="AE1458" s="540"/>
      <c r="AF1458" s="540"/>
      <c r="AG1458" s="540"/>
      <c r="AH1458" s="540"/>
      <c r="AI1458" s="540"/>
      <c r="AJ1458" s="540"/>
      <c r="AK1458" s="540"/>
      <c r="AL1458" s="540"/>
      <c r="AM1458" s="540"/>
      <c r="AN1458" s="540"/>
      <c r="AO1458" s="540"/>
      <c r="AP1458" s="540"/>
      <c r="AQ1458" s="540"/>
      <c r="AR1458" s="540"/>
      <c r="AS1458" s="540"/>
      <c r="AT1458" s="540"/>
      <c r="AU1458" s="540"/>
      <c r="AV1458" s="540"/>
      <c r="AW1458" s="540"/>
      <c r="AX1458" s="540"/>
      <c r="AY1458" s="540"/>
      <c r="AZ1458" s="540"/>
      <c r="BA1458" s="540"/>
      <c r="BB1458" s="540"/>
      <c r="BC1458" s="540"/>
      <c r="BD1458" s="540"/>
      <c r="BE1458" s="540"/>
      <c r="BF1458" s="540"/>
      <c r="BG1458" s="540"/>
      <c r="BH1458" s="540"/>
      <c r="BI1458" s="540"/>
      <c r="BJ1458" s="540"/>
      <c r="BK1458" s="540"/>
      <c r="BL1458" s="540"/>
      <c r="BM1458" s="540"/>
      <c r="BN1458" s="540"/>
      <c r="BO1458" s="540"/>
      <c r="BP1458" s="540"/>
      <c r="BQ1458" s="540"/>
      <c r="BR1458" s="540"/>
      <c r="BS1458" s="540"/>
      <c r="BT1458" s="540"/>
      <c r="BU1458" s="540"/>
      <c r="BV1458" s="540"/>
      <c r="BW1458" s="540"/>
      <c r="BX1458" s="540"/>
      <c r="BY1458" s="540"/>
      <c r="BZ1458" s="540"/>
      <c r="CA1458" s="540"/>
      <c r="CB1458" s="540"/>
      <c r="CC1458" s="540"/>
      <c r="CD1458" s="540"/>
      <c r="CE1458" s="540"/>
      <c r="CF1458" s="540"/>
      <c r="CG1458" s="540"/>
      <c r="CH1458" s="540"/>
      <c r="CI1458" s="540"/>
      <c r="CJ1458" s="540"/>
      <c r="CK1458" s="540"/>
      <c r="CL1458" s="540"/>
      <c r="CM1458" s="540"/>
      <c r="CN1458" s="540"/>
      <c r="CO1458" s="540"/>
      <c r="CP1458" s="540"/>
      <c r="CQ1458" s="540"/>
      <c r="CR1458" s="540"/>
      <c r="CS1458" s="540"/>
      <c r="CT1458" s="540"/>
      <c r="CU1458" s="540"/>
      <c r="CV1458" s="540"/>
      <c r="CW1458" s="540"/>
      <c r="CX1458" s="540"/>
      <c r="CY1458" s="540"/>
      <c r="CZ1458" s="540"/>
      <c r="DA1458" s="540"/>
      <c r="DB1458" s="540"/>
      <c r="DC1458" s="540"/>
      <c r="DD1458" s="540"/>
      <c r="DE1458" s="540"/>
      <c r="DF1458" s="540"/>
    </row>
    <row r="1459" spans="8:110">
      <c r="H1459" s="541">
        <f t="shared" si="160"/>
        <v>0</v>
      </c>
      <c r="K1459" s="526"/>
      <c r="L1459" s="540"/>
      <c r="M1459" s="540"/>
      <c r="N1459" s="540"/>
      <c r="O1459" s="540"/>
      <c r="P1459" s="540"/>
      <c r="Q1459" s="540"/>
      <c r="R1459" s="540"/>
      <c r="S1459" s="540"/>
      <c r="T1459" s="540"/>
      <c r="U1459" s="540"/>
      <c r="V1459" s="540"/>
      <c r="W1459" s="540"/>
      <c r="X1459" s="540"/>
      <c r="Y1459" s="540"/>
      <c r="Z1459" s="540"/>
      <c r="AA1459" s="540"/>
      <c r="AB1459" s="540"/>
      <c r="AC1459" s="540"/>
      <c r="AD1459" s="540"/>
      <c r="AE1459" s="540"/>
      <c r="AF1459" s="540"/>
      <c r="AG1459" s="540"/>
      <c r="AH1459" s="540"/>
      <c r="AI1459" s="540"/>
      <c r="AJ1459" s="540"/>
      <c r="AK1459" s="540"/>
      <c r="AL1459" s="540"/>
      <c r="AM1459" s="540"/>
      <c r="AN1459" s="540"/>
      <c r="AO1459" s="540"/>
      <c r="AP1459" s="540"/>
      <c r="AQ1459" s="540"/>
      <c r="AR1459" s="540"/>
      <c r="AS1459" s="540"/>
      <c r="AT1459" s="540"/>
      <c r="AU1459" s="540"/>
      <c r="AV1459" s="540"/>
      <c r="AW1459" s="540"/>
      <c r="AX1459" s="540"/>
      <c r="AY1459" s="540"/>
      <c r="AZ1459" s="540"/>
      <c r="BA1459" s="540"/>
      <c r="BB1459" s="540"/>
      <c r="BC1459" s="540"/>
      <c r="BD1459" s="540"/>
      <c r="BE1459" s="540"/>
      <c r="BF1459" s="540"/>
      <c r="BG1459" s="540"/>
      <c r="BH1459" s="540"/>
      <c r="BI1459" s="540"/>
      <c r="BJ1459" s="540"/>
      <c r="BK1459" s="540"/>
      <c r="BL1459" s="540"/>
      <c r="BM1459" s="540"/>
      <c r="BN1459" s="540"/>
      <c r="BO1459" s="540"/>
      <c r="BP1459" s="540"/>
      <c r="BQ1459" s="540"/>
      <c r="BR1459" s="540"/>
      <c r="BS1459" s="540"/>
      <c r="BT1459" s="540"/>
      <c r="BU1459" s="540"/>
      <c r="BV1459" s="540"/>
      <c r="BW1459" s="540"/>
      <c r="BX1459" s="540"/>
      <c r="BY1459" s="540"/>
      <c r="BZ1459" s="540"/>
      <c r="CA1459" s="540"/>
      <c r="CB1459" s="540"/>
      <c r="CC1459" s="540"/>
      <c r="CD1459" s="540"/>
      <c r="CE1459" s="540"/>
      <c r="CF1459" s="540"/>
      <c r="CG1459" s="540"/>
      <c r="CH1459" s="540"/>
      <c r="CI1459" s="540"/>
      <c r="CJ1459" s="540"/>
      <c r="CK1459" s="540"/>
      <c r="CL1459" s="540"/>
      <c r="CM1459" s="540"/>
      <c r="CN1459" s="540"/>
      <c r="CO1459" s="540"/>
      <c r="CP1459" s="540"/>
      <c r="CQ1459" s="540"/>
      <c r="CR1459" s="540"/>
      <c r="CS1459" s="540"/>
      <c r="CT1459" s="540"/>
      <c r="CU1459" s="540"/>
      <c r="CV1459" s="540"/>
      <c r="CW1459" s="540"/>
      <c r="CX1459" s="540"/>
      <c r="CY1459" s="540"/>
      <c r="CZ1459" s="540"/>
      <c r="DA1459" s="540"/>
      <c r="DB1459" s="540"/>
      <c r="DC1459" s="540"/>
      <c r="DD1459" s="540"/>
      <c r="DE1459" s="540"/>
      <c r="DF1459" s="540"/>
    </row>
    <row r="1460" spans="8:110">
      <c r="H1460" s="541">
        <f t="shared" si="160"/>
        <v>0</v>
      </c>
      <c r="K1460" s="526"/>
      <c r="L1460" s="540"/>
      <c r="M1460" s="540"/>
      <c r="N1460" s="540"/>
      <c r="O1460" s="540"/>
      <c r="P1460" s="540"/>
      <c r="Q1460" s="540"/>
      <c r="R1460" s="540"/>
      <c r="S1460" s="540"/>
      <c r="T1460" s="540"/>
      <c r="U1460" s="540"/>
      <c r="V1460" s="540"/>
      <c r="W1460" s="540"/>
      <c r="X1460" s="540"/>
      <c r="Y1460" s="540"/>
      <c r="Z1460" s="540"/>
      <c r="AA1460" s="540"/>
      <c r="AB1460" s="540"/>
      <c r="AC1460" s="540"/>
      <c r="AD1460" s="540"/>
      <c r="AE1460" s="540"/>
      <c r="AF1460" s="540"/>
      <c r="AG1460" s="540"/>
      <c r="AH1460" s="540"/>
      <c r="AI1460" s="540"/>
      <c r="AJ1460" s="540"/>
      <c r="AK1460" s="540"/>
      <c r="AL1460" s="540"/>
      <c r="AM1460" s="540"/>
      <c r="AN1460" s="540"/>
      <c r="AO1460" s="540"/>
      <c r="AP1460" s="540"/>
      <c r="AQ1460" s="540"/>
      <c r="AR1460" s="540"/>
      <c r="AS1460" s="540"/>
      <c r="AT1460" s="540"/>
      <c r="AU1460" s="540"/>
      <c r="AV1460" s="540"/>
      <c r="AW1460" s="540"/>
      <c r="AX1460" s="540"/>
      <c r="AY1460" s="540"/>
      <c r="AZ1460" s="540"/>
      <c r="BA1460" s="540"/>
      <c r="BB1460" s="540"/>
      <c r="BC1460" s="540"/>
      <c r="BD1460" s="540"/>
      <c r="BE1460" s="540"/>
      <c r="BF1460" s="540"/>
      <c r="BG1460" s="540"/>
      <c r="BH1460" s="540"/>
      <c r="BI1460" s="540"/>
      <c r="BJ1460" s="540"/>
      <c r="BK1460" s="540"/>
      <c r="BL1460" s="540"/>
      <c r="BM1460" s="540"/>
      <c r="BN1460" s="540"/>
      <c r="BO1460" s="540"/>
      <c r="BP1460" s="540"/>
      <c r="BQ1460" s="540"/>
      <c r="BR1460" s="540"/>
      <c r="BS1460" s="540"/>
      <c r="BT1460" s="540"/>
      <c r="BU1460" s="540"/>
      <c r="BV1460" s="540"/>
      <c r="BW1460" s="540"/>
      <c r="BX1460" s="540"/>
      <c r="BY1460" s="540"/>
      <c r="BZ1460" s="540"/>
      <c r="CA1460" s="540"/>
      <c r="CB1460" s="540"/>
      <c r="CC1460" s="540"/>
      <c r="CD1460" s="540"/>
      <c r="CE1460" s="540"/>
      <c r="CF1460" s="540"/>
      <c r="CG1460" s="540"/>
      <c r="CH1460" s="540"/>
      <c r="CI1460" s="540"/>
      <c r="CJ1460" s="540"/>
      <c r="CK1460" s="540"/>
      <c r="CL1460" s="540"/>
      <c r="CM1460" s="540"/>
      <c r="CN1460" s="540"/>
      <c r="CO1460" s="540"/>
      <c r="CP1460" s="540"/>
      <c r="CQ1460" s="540"/>
      <c r="CR1460" s="540"/>
      <c r="CS1460" s="540"/>
      <c r="CT1460" s="540"/>
      <c r="CU1460" s="540"/>
      <c r="CV1460" s="540"/>
      <c r="CW1460" s="540"/>
      <c r="CX1460" s="540"/>
      <c r="CY1460" s="540"/>
      <c r="CZ1460" s="540"/>
      <c r="DA1460" s="540"/>
      <c r="DB1460" s="540"/>
      <c r="DC1460" s="540"/>
      <c r="DD1460" s="540"/>
      <c r="DE1460" s="540"/>
      <c r="DF1460" s="540"/>
    </row>
    <row r="1461" spans="8:110">
      <c r="H1461" s="541">
        <f t="shared" si="160"/>
        <v>0</v>
      </c>
      <c r="K1461" s="526"/>
      <c r="L1461" s="540"/>
      <c r="M1461" s="540"/>
      <c r="N1461" s="540"/>
      <c r="O1461" s="540"/>
      <c r="P1461" s="540"/>
      <c r="Q1461" s="540"/>
      <c r="R1461" s="540"/>
      <c r="S1461" s="540"/>
      <c r="T1461" s="540"/>
      <c r="U1461" s="540"/>
      <c r="V1461" s="540"/>
      <c r="W1461" s="540"/>
      <c r="X1461" s="540"/>
      <c r="Y1461" s="540"/>
      <c r="Z1461" s="540"/>
      <c r="AA1461" s="540"/>
      <c r="AB1461" s="540"/>
      <c r="AC1461" s="540"/>
      <c r="AD1461" s="540"/>
      <c r="AE1461" s="540"/>
      <c r="AF1461" s="540"/>
      <c r="AG1461" s="540"/>
      <c r="AH1461" s="540"/>
      <c r="AI1461" s="540"/>
      <c r="AJ1461" s="540"/>
      <c r="AK1461" s="540"/>
      <c r="AL1461" s="540"/>
      <c r="AM1461" s="540"/>
      <c r="AN1461" s="540"/>
      <c r="AO1461" s="540"/>
      <c r="AP1461" s="540"/>
      <c r="AQ1461" s="540"/>
      <c r="AR1461" s="540"/>
      <c r="AS1461" s="540"/>
      <c r="AT1461" s="540"/>
      <c r="AU1461" s="540"/>
      <c r="AV1461" s="540"/>
      <c r="AW1461" s="540"/>
      <c r="AX1461" s="540"/>
      <c r="AY1461" s="540"/>
      <c r="AZ1461" s="540"/>
      <c r="BA1461" s="540"/>
      <c r="BB1461" s="540"/>
      <c r="BC1461" s="540"/>
      <c r="BD1461" s="540"/>
      <c r="BE1461" s="540"/>
      <c r="BF1461" s="540"/>
      <c r="BG1461" s="540"/>
      <c r="BH1461" s="540"/>
      <c r="BI1461" s="540"/>
      <c r="BJ1461" s="540"/>
      <c r="BK1461" s="540"/>
      <c r="BL1461" s="540"/>
      <c r="BM1461" s="540"/>
      <c r="BN1461" s="540"/>
      <c r="BO1461" s="540"/>
      <c r="BP1461" s="540"/>
      <c r="BQ1461" s="540"/>
      <c r="BR1461" s="540"/>
      <c r="BS1461" s="540"/>
      <c r="BT1461" s="540"/>
      <c r="BU1461" s="540"/>
      <c r="BV1461" s="540"/>
      <c r="BW1461" s="540"/>
      <c r="BX1461" s="540"/>
      <c r="BY1461" s="540"/>
      <c r="BZ1461" s="540"/>
      <c r="CA1461" s="540"/>
      <c r="CB1461" s="540"/>
      <c r="CC1461" s="540"/>
      <c r="CD1461" s="540"/>
      <c r="CE1461" s="540"/>
      <c r="CF1461" s="540"/>
      <c r="CG1461" s="540"/>
      <c r="CH1461" s="540"/>
      <c r="CI1461" s="540"/>
      <c r="CJ1461" s="540"/>
      <c r="CK1461" s="540"/>
      <c r="CL1461" s="540"/>
      <c r="CM1461" s="540"/>
      <c r="CN1461" s="540"/>
      <c r="CO1461" s="540"/>
      <c r="CP1461" s="540"/>
      <c r="CQ1461" s="540"/>
      <c r="CR1461" s="540"/>
      <c r="CS1461" s="540"/>
      <c r="CT1461" s="540"/>
      <c r="CU1461" s="540"/>
      <c r="CV1461" s="540"/>
      <c r="CW1461" s="540"/>
      <c r="CX1461" s="540"/>
      <c r="CY1461" s="540"/>
      <c r="CZ1461" s="540"/>
      <c r="DA1461" s="540"/>
      <c r="DB1461" s="540"/>
      <c r="DC1461" s="540"/>
      <c r="DD1461" s="540"/>
      <c r="DE1461" s="540"/>
      <c r="DF1461" s="540"/>
    </row>
    <row r="1462" spans="8:110">
      <c r="H1462" s="541">
        <f t="shared" si="160"/>
        <v>0</v>
      </c>
      <c r="K1462" s="526"/>
      <c r="L1462" s="540"/>
      <c r="M1462" s="540"/>
      <c r="N1462" s="540"/>
      <c r="O1462" s="540"/>
      <c r="P1462" s="540"/>
      <c r="Q1462" s="540"/>
      <c r="R1462" s="540"/>
      <c r="S1462" s="540"/>
      <c r="T1462" s="540"/>
      <c r="U1462" s="540"/>
      <c r="V1462" s="540"/>
      <c r="W1462" s="540"/>
      <c r="X1462" s="540"/>
      <c r="Y1462" s="540"/>
      <c r="Z1462" s="540"/>
      <c r="AA1462" s="540"/>
      <c r="AB1462" s="540"/>
      <c r="AC1462" s="540"/>
      <c r="AD1462" s="540"/>
      <c r="AE1462" s="540"/>
      <c r="AF1462" s="540"/>
      <c r="AG1462" s="540"/>
      <c r="AH1462" s="540"/>
      <c r="AI1462" s="540"/>
      <c r="AJ1462" s="540"/>
      <c r="AK1462" s="540"/>
      <c r="AL1462" s="540"/>
      <c r="AM1462" s="540"/>
      <c r="AN1462" s="540"/>
      <c r="AO1462" s="540"/>
      <c r="AP1462" s="540"/>
      <c r="AQ1462" s="540"/>
      <c r="AR1462" s="540"/>
      <c r="AS1462" s="540"/>
      <c r="AT1462" s="540"/>
      <c r="AU1462" s="540"/>
      <c r="AV1462" s="540"/>
      <c r="AW1462" s="540"/>
      <c r="AX1462" s="540"/>
      <c r="AY1462" s="540"/>
      <c r="AZ1462" s="540"/>
      <c r="BA1462" s="540"/>
      <c r="BB1462" s="540"/>
      <c r="BC1462" s="540"/>
      <c r="BD1462" s="540"/>
      <c r="BE1462" s="540"/>
      <c r="BF1462" s="540"/>
      <c r="BG1462" s="540"/>
      <c r="BH1462" s="540"/>
      <c r="BI1462" s="540"/>
      <c r="BJ1462" s="540"/>
      <c r="BK1462" s="540"/>
      <c r="BL1462" s="540"/>
      <c r="BM1462" s="540"/>
      <c r="BN1462" s="540"/>
      <c r="BO1462" s="540"/>
      <c r="BP1462" s="540"/>
      <c r="BQ1462" s="540"/>
      <c r="BR1462" s="540"/>
      <c r="BS1462" s="540"/>
      <c r="BT1462" s="540"/>
      <c r="BU1462" s="540"/>
      <c r="BV1462" s="540"/>
      <c r="BW1462" s="540"/>
      <c r="BX1462" s="540"/>
      <c r="BY1462" s="540"/>
      <c r="BZ1462" s="540"/>
      <c r="CA1462" s="540"/>
      <c r="CB1462" s="540"/>
      <c r="CC1462" s="540"/>
      <c r="CD1462" s="540"/>
      <c r="CE1462" s="540"/>
      <c r="CF1462" s="540"/>
      <c r="CG1462" s="540"/>
      <c r="CH1462" s="540"/>
      <c r="CI1462" s="540"/>
      <c r="CJ1462" s="540"/>
      <c r="CK1462" s="540"/>
      <c r="CL1462" s="540"/>
      <c r="CM1462" s="540"/>
      <c r="CN1462" s="540"/>
      <c r="CO1462" s="540"/>
      <c r="CP1462" s="540"/>
      <c r="CQ1462" s="540"/>
      <c r="CR1462" s="540"/>
      <c r="CS1462" s="540"/>
      <c r="CT1462" s="540"/>
      <c r="CU1462" s="540"/>
      <c r="CV1462" s="540"/>
      <c r="CW1462" s="540"/>
      <c r="CX1462" s="540"/>
      <c r="CY1462" s="540"/>
      <c r="CZ1462" s="540"/>
      <c r="DA1462" s="540"/>
      <c r="DB1462" s="540"/>
      <c r="DC1462" s="540"/>
      <c r="DD1462" s="540"/>
      <c r="DE1462" s="540"/>
      <c r="DF1462" s="540"/>
    </row>
    <row r="1463" spans="8:110">
      <c r="H1463" s="541">
        <f t="shared" si="160"/>
        <v>0</v>
      </c>
      <c r="K1463" s="526"/>
      <c r="L1463" s="540"/>
      <c r="M1463" s="540"/>
      <c r="N1463" s="540"/>
      <c r="O1463" s="540"/>
      <c r="P1463" s="540"/>
      <c r="Q1463" s="540"/>
      <c r="R1463" s="540"/>
      <c r="S1463" s="540"/>
      <c r="T1463" s="540"/>
      <c r="U1463" s="540"/>
      <c r="V1463" s="540"/>
      <c r="W1463" s="540"/>
      <c r="X1463" s="540"/>
      <c r="Y1463" s="540"/>
      <c r="Z1463" s="540"/>
      <c r="AA1463" s="540"/>
      <c r="AB1463" s="540"/>
      <c r="AC1463" s="540"/>
      <c r="AD1463" s="540"/>
      <c r="AE1463" s="540"/>
      <c r="AF1463" s="540"/>
      <c r="AG1463" s="540"/>
      <c r="AH1463" s="540"/>
      <c r="AI1463" s="540"/>
      <c r="AJ1463" s="540"/>
      <c r="AK1463" s="540"/>
      <c r="AL1463" s="540"/>
      <c r="AM1463" s="540"/>
      <c r="AN1463" s="540"/>
      <c r="AO1463" s="540"/>
      <c r="AP1463" s="540"/>
      <c r="AQ1463" s="540"/>
      <c r="AR1463" s="540"/>
      <c r="AS1463" s="540"/>
      <c r="AT1463" s="540"/>
      <c r="AU1463" s="540"/>
      <c r="AV1463" s="540"/>
      <c r="AW1463" s="540"/>
      <c r="AX1463" s="540"/>
      <c r="AY1463" s="540"/>
      <c r="AZ1463" s="540"/>
      <c r="BA1463" s="540"/>
      <c r="BB1463" s="540"/>
      <c r="BC1463" s="540"/>
      <c r="BD1463" s="540"/>
      <c r="BE1463" s="540"/>
      <c r="BF1463" s="540"/>
      <c r="BG1463" s="540"/>
      <c r="BH1463" s="540"/>
      <c r="BI1463" s="540"/>
      <c r="BJ1463" s="540"/>
      <c r="BK1463" s="540"/>
      <c r="BL1463" s="540"/>
      <c r="BM1463" s="540"/>
      <c r="BN1463" s="540"/>
      <c r="BO1463" s="540"/>
      <c r="BP1463" s="540"/>
      <c r="BQ1463" s="540"/>
      <c r="BR1463" s="540"/>
      <c r="BS1463" s="540"/>
      <c r="BT1463" s="540"/>
      <c r="BU1463" s="540"/>
      <c r="BV1463" s="540"/>
      <c r="BW1463" s="540"/>
      <c r="BX1463" s="540"/>
      <c r="BY1463" s="540"/>
      <c r="BZ1463" s="540"/>
      <c r="CA1463" s="540"/>
      <c r="CB1463" s="540"/>
      <c r="CC1463" s="540"/>
      <c r="CD1463" s="540"/>
      <c r="CE1463" s="540"/>
      <c r="CF1463" s="540"/>
      <c r="CG1463" s="540"/>
      <c r="CH1463" s="540"/>
      <c r="CI1463" s="540"/>
      <c r="CJ1463" s="540"/>
      <c r="CK1463" s="540"/>
      <c r="CL1463" s="540"/>
      <c r="CM1463" s="540"/>
      <c r="CN1463" s="540"/>
      <c r="CO1463" s="540"/>
      <c r="CP1463" s="540"/>
      <c r="CQ1463" s="540"/>
      <c r="CR1463" s="540"/>
      <c r="CS1463" s="540"/>
      <c r="CT1463" s="540"/>
      <c r="CU1463" s="540"/>
      <c r="CV1463" s="540"/>
      <c r="CW1463" s="540"/>
      <c r="CX1463" s="540"/>
      <c r="CY1463" s="540"/>
      <c r="CZ1463" s="540"/>
      <c r="DA1463" s="540"/>
      <c r="DB1463" s="540"/>
      <c r="DC1463" s="540"/>
      <c r="DD1463" s="540"/>
      <c r="DE1463" s="540"/>
      <c r="DF1463" s="540"/>
    </row>
    <row r="1464" spans="8:110">
      <c r="H1464" s="541">
        <f t="shared" si="160"/>
        <v>0</v>
      </c>
      <c r="K1464" s="526"/>
      <c r="L1464" s="540"/>
      <c r="M1464" s="540"/>
      <c r="N1464" s="540"/>
      <c r="O1464" s="540"/>
      <c r="P1464" s="540"/>
      <c r="Q1464" s="540"/>
      <c r="R1464" s="540"/>
      <c r="S1464" s="540"/>
      <c r="T1464" s="540"/>
      <c r="U1464" s="540"/>
      <c r="V1464" s="540"/>
      <c r="W1464" s="540"/>
      <c r="X1464" s="540"/>
      <c r="Y1464" s="540"/>
      <c r="Z1464" s="540"/>
      <c r="AA1464" s="540"/>
      <c r="AB1464" s="540"/>
      <c r="AC1464" s="540"/>
      <c r="AD1464" s="540"/>
      <c r="AE1464" s="540"/>
      <c r="AF1464" s="540"/>
      <c r="AG1464" s="540"/>
      <c r="AH1464" s="540"/>
      <c r="AI1464" s="540"/>
      <c r="AJ1464" s="540"/>
      <c r="AK1464" s="540"/>
      <c r="AL1464" s="540"/>
      <c r="AM1464" s="540"/>
      <c r="AN1464" s="540"/>
      <c r="AO1464" s="540"/>
      <c r="AP1464" s="540"/>
      <c r="AQ1464" s="540"/>
      <c r="AR1464" s="540"/>
      <c r="AS1464" s="540"/>
      <c r="AT1464" s="540"/>
      <c r="AU1464" s="540"/>
      <c r="AV1464" s="540"/>
      <c r="AW1464" s="540"/>
      <c r="AX1464" s="540"/>
      <c r="AY1464" s="540"/>
      <c r="AZ1464" s="540"/>
      <c r="BA1464" s="540"/>
      <c r="BB1464" s="540"/>
      <c r="BC1464" s="540"/>
      <c r="BD1464" s="540"/>
      <c r="BE1464" s="540"/>
      <c r="BF1464" s="540"/>
      <c r="BG1464" s="540"/>
      <c r="BH1464" s="540"/>
      <c r="BI1464" s="540"/>
      <c r="BJ1464" s="540"/>
      <c r="BK1464" s="540"/>
      <c r="BL1464" s="540"/>
      <c r="BM1464" s="540"/>
      <c r="BN1464" s="540"/>
      <c r="BO1464" s="540"/>
      <c r="BP1464" s="540"/>
      <c r="BQ1464" s="540"/>
      <c r="BR1464" s="540"/>
      <c r="BS1464" s="540"/>
      <c r="BT1464" s="540"/>
      <c r="BU1464" s="540"/>
      <c r="BV1464" s="540"/>
      <c r="BW1464" s="540"/>
      <c r="BX1464" s="540"/>
      <c r="BY1464" s="540"/>
      <c r="BZ1464" s="540"/>
      <c r="CA1464" s="540"/>
      <c r="CB1464" s="540"/>
      <c r="CC1464" s="540"/>
      <c r="CD1464" s="540"/>
      <c r="CE1464" s="540"/>
      <c r="CF1464" s="540"/>
      <c r="CG1464" s="540"/>
      <c r="CH1464" s="540"/>
      <c r="CI1464" s="540"/>
      <c r="CJ1464" s="540"/>
      <c r="CK1464" s="540"/>
      <c r="CL1464" s="540"/>
      <c r="CM1464" s="540"/>
      <c r="CN1464" s="540"/>
      <c r="CO1464" s="540"/>
      <c r="CP1464" s="540"/>
      <c r="CQ1464" s="540"/>
      <c r="CR1464" s="540"/>
      <c r="CS1464" s="540"/>
      <c r="CT1464" s="540"/>
      <c r="CU1464" s="540"/>
      <c r="CV1464" s="540"/>
      <c r="CW1464" s="540"/>
      <c r="CX1464" s="540"/>
      <c r="CY1464" s="540"/>
      <c r="CZ1464" s="540"/>
      <c r="DA1464" s="540"/>
      <c r="DB1464" s="540"/>
      <c r="DC1464" s="540"/>
      <c r="DD1464" s="540"/>
      <c r="DE1464" s="540"/>
      <c r="DF1464" s="540"/>
    </row>
    <row r="1465" spans="8:110">
      <c r="H1465" s="541">
        <f t="shared" si="160"/>
        <v>0</v>
      </c>
      <c r="K1465" s="526"/>
      <c r="L1465" s="540"/>
      <c r="M1465" s="540"/>
      <c r="N1465" s="540"/>
      <c r="O1465" s="540"/>
      <c r="P1465" s="540"/>
      <c r="Q1465" s="540"/>
      <c r="R1465" s="540"/>
      <c r="S1465" s="540"/>
      <c r="T1465" s="540"/>
      <c r="U1465" s="540"/>
      <c r="V1465" s="540"/>
      <c r="W1465" s="540"/>
      <c r="X1465" s="540"/>
      <c r="Y1465" s="540"/>
      <c r="Z1465" s="540"/>
      <c r="AA1465" s="540"/>
      <c r="AB1465" s="540"/>
      <c r="AC1465" s="540"/>
      <c r="AD1465" s="540"/>
      <c r="AE1465" s="540"/>
      <c r="AF1465" s="540"/>
      <c r="AG1465" s="540"/>
      <c r="AH1465" s="540"/>
      <c r="AI1465" s="540"/>
      <c r="AJ1465" s="540"/>
      <c r="AK1465" s="540"/>
      <c r="AL1465" s="540"/>
      <c r="AM1465" s="540"/>
      <c r="AN1465" s="540"/>
      <c r="AO1465" s="540"/>
      <c r="AP1465" s="540"/>
      <c r="AQ1465" s="540"/>
      <c r="AR1465" s="540"/>
      <c r="AS1465" s="540"/>
      <c r="AT1465" s="540"/>
      <c r="AU1465" s="540"/>
      <c r="AV1465" s="540"/>
      <c r="AW1465" s="540"/>
      <c r="AX1465" s="540"/>
      <c r="AY1465" s="540"/>
      <c r="AZ1465" s="540"/>
      <c r="BA1465" s="540"/>
      <c r="BB1465" s="540"/>
      <c r="BC1465" s="540"/>
      <c r="BD1465" s="540"/>
      <c r="BE1465" s="540"/>
      <c r="BF1465" s="540"/>
      <c r="BG1465" s="540"/>
      <c r="BH1465" s="540"/>
      <c r="BI1465" s="540"/>
      <c r="BJ1465" s="540"/>
      <c r="BK1465" s="540"/>
      <c r="BL1465" s="540"/>
      <c r="BM1465" s="540"/>
      <c r="BN1465" s="540"/>
      <c r="BO1465" s="540"/>
      <c r="BP1465" s="540"/>
      <c r="BQ1465" s="540"/>
      <c r="BR1465" s="540"/>
      <c r="BS1465" s="540"/>
      <c r="BT1465" s="540"/>
      <c r="BU1465" s="540"/>
      <c r="BV1465" s="540"/>
      <c r="BW1465" s="540"/>
      <c r="BX1465" s="540"/>
      <c r="BY1465" s="540"/>
      <c r="BZ1465" s="540"/>
      <c r="CA1465" s="540"/>
      <c r="CB1465" s="540"/>
      <c r="CC1465" s="540"/>
      <c r="CD1465" s="540"/>
      <c r="CE1465" s="540"/>
      <c r="CF1465" s="540"/>
      <c r="CG1465" s="540"/>
      <c r="CH1465" s="540"/>
      <c r="CI1465" s="540"/>
      <c r="CJ1465" s="540"/>
      <c r="CK1465" s="540"/>
      <c r="CL1465" s="540"/>
      <c r="CM1465" s="540"/>
      <c r="CN1465" s="540"/>
      <c r="CO1465" s="540"/>
      <c r="CP1465" s="540"/>
      <c r="CQ1465" s="540"/>
      <c r="CR1465" s="540"/>
      <c r="CS1465" s="540"/>
      <c r="CT1465" s="540"/>
      <c r="CU1465" s="540"/>
      <c r="CV1465" s="540"/>
      <c r="CW1465" s="540"/>
      <c r="CX1465" s="540"/>
      <c r="CY1465" s="540"/>
      <c r="CZ1465" s="540"/>
      <c r="DA1465" s="540"/>
      <c r="DB1465" s="540"/>
      <c r="DC1465" s="540"/>
      <c r="DD1465" s="540"/>
      <c r="DE1465" s="540"/>
      <c r="DF1465" s="540"/>
    </row>
    <row r="1466" spans="8:110">
      <c r="H1466" s="541">
        <f t="shared" si="160"/>
        <v>0</v>
      </c>
      <c r="K1466" s="526"/>
      <c r="L1466" s="540"/>
      <c r="M1466" s="540"/>
      <c r="N1466" s="540"/>
      <c r="O1466" s="540"/>
      <c r="P1466" s="540"/>
      <c r="Q1466" s="540"/>
      <c r="R1466" s="540"/>
      <c r="S1466" s="540"/>
      <c r="T1466" s="540"/>
      <c r="U1466" s="540"/>
      <c r="V1466" s="540"/>
      <c r="W1466" s="540"/>
      <c r="X1466" s="540"/>
      <c r="Y1466" s="540"/>
      <c r="Z1466" s="540"/>
      <c r="AA1466" s="540"/>
      <c r="AB1466" s="540"/>
      <c r="AC1466" s="540"/>
      <c r="AD1466" s="540"/>
      <c r="AE1466" s="540"/>
      <c r="AF1466" s="540"/>
      <c r="AG1466" s="540"/>
      <c r="AH1466" s="540"/>
      <c r="AI1466" s="540"/>
      <c r="AJ1466" s="540"/>
      <c r="AK1466" s="540"/>
      <c r="AL1466" s="540"/>
      <c r="AM1466" s="540"/>
      <c r="AN1466" s="540"/>
      <c r="AO1466" s="540"/>
      <c r="AP1466" s="540"/>
      <c r="AQ1466" s="540"/>
      <c r="AR1466" s="540"/>
      <c r="AS1466" s="540"/>
      <c r="AT1466" s="540"/>
      <c r="AU1466" s="540"/>
      <c r="AV1466" s="540"/>
      <c r="AW1466" s="540"/>
      <c r="AX1466" s="540"/>
      <c r="AY1466" s="540"/>
      <c r="AZ1466" s="540"/>
      <c r="BA1466" s="540"/>
      <c r="BB1466" s="540"/>
      <c r="BC1466" s="540"/>
      <c r="BD1466" s="540"/>
      <c r="BE1466" s="540"/>
      <c r="BF1466" s="540"/>
      <c r="BG1466" s="540"/>
      <c r="BH1466" s="540"/>
      <c r="BI1466" s="540"/>
      <c r="BJ1466" s="540"/>
      <c r="BK1466" s="540"/>
      <c r="BL1466" s="540"/>
      <c r="BM1466" s="540"/>
      <c r="BN1466" s="540"/>
      <c r="BO1466" s="540"/>
      <c r="BP1466" s="540"/>
      <c r="BQ1466" s="540"/>
      <c r="BR1466" s="540"/>
      <c r="BS1466" s="540"/>
      <c r="BT1466" s="540"/>
      <c r="BU1466" s="540"/>
      <c r="BV1466" s="540"/>
      <c r="BW1466" s="540"/>
      <c r="BX1466" s="540"/>
      <c r="BY1466" s="540"/>
      <c r="BZ1466" s="540"/>
      <c r="CA1466" s="540"/>
      <c r="CB1466" s="540"/>
      <c r="CC1466" s="540"/>
      <c r="CD1466" s="540"/>
      <c r="CE1466" s="540"/>
      <c r="CF1466" s="540"/>
      <c r="CG1466" s="540"/>
      <c r="CH1466" s="540"/>
      <c r="CI1466" s="540"/>
      <c r="CJ1466" s="540"/>
      <c r="CK1466" s="540"/>
      <c r="CL1466" s="540"/>
      <c r="CM1466" s="540"/>
      <c r="CN1466" s="540"/>
      <c r="CO1466" s="540"/>
      <c r="CP1466" s="540"/>
      <c r="CQ1466" s="540"/>
      <c r="CR1466" s="540"/>
      <c r="CS1466" s="540"/>
      <c r="CT1466" s="540"/>
      <c r="CU1466" s="540"/>
      <c r="CV1466" s="540"/>
      <c r="CW1466" s="540"/>
      <c r="CX1466" s="540"/>
      <c r="CY1466" s="540"/>
      <c r="CZ1466" s="540"/>
      <c r="DA1466" s="540"/>
      <c r="DB1466" s="540"/>
      <c r="DC1466" s="540"/>
      <c r="DD1466" s="540"/>
      <c r="DE1466" s="540"/>
      <c r="DF1466" s="540"/>
    </row>
    <row r="1467" spans="8:110">
      <c r="H1467" s="541">
        <f t="shared" si="160"/>
        <v>0</v>
      </c>
      <c r="K1467" s="526"/>
      <c r="L1467" s="540"/>
      <c r="M1467" s="540"/>
      <c r="N1467" s="540"/>
      <c r="O1467" s="540"/>
      <c r="P1467" s="540"/>
      <c r="Q1467" s="540"/>
      <c r="R1467" s="540"/>
      <c r="S1467" s="540"/>
      <c r="T1467" s="540"/>
      <c r="U1467" s="540"/>
      <c r="V1467" s="540"/>
      <c r="W1467" s="540"/>
      <c r="X1467" s="540"/>
      <c r="Y1467" s="540"/>
      <c r="Z1467" s="540"/>
      <c r="AA1467" s="540"/>
      <c r="AB1467" s="540"/>
      <c r="AC1467" s="540"/>
      <c r="AD1467" s="540"/>
      <c r="AE1467" s="540"/>
      <c r="AF1467" s="540"/>
      <c r="AG1467" s="540"/>
      <c r="AH1467" s="540"/>
      <c r="AI1467" s="540"/>
      <c r="AJ1467" s="540"/>
      <c r="AK1467" s="540"/>
      <c r="AL1467" s="540"/>
      <c r="AM1467" s="540"/>
      <c r="AN1467" s="540"/>
      <c r="AO1467" s="540"/>
      <c r="AP1467" s="540"/>
      <c r="AQ1467" s="540"/>
      <c r="AR1467" s="540"/>
      <c r="AS1467" s="540"/>
      <c r="AT1467" s="540"/>
      <c r="AU1467" s="540"/>
      <c r="AV1467" s="540"/>
      <c r="AW1467" s="540"/>
      <c r="AX1467" s="540"/>
      <c r="AY1467" s="540"/>
      <c r="AZ1467" s="540"/>
      <c r="BA1467" s="540"/>
      <c r="BB1467" s="540"/>
      <c r="BC1467" s="540"/>
      <c r="BD1467" s="540"/>
      <c r="BE1467" s="540"/>
      <c r="BF1467" s="540"/>
      <c r="BG1467" s="540"/>
      <c r="BH1467" s="540"/>
      <c r="BI1467" s="540"/>
      <c r="BJ1467" s="540"/>
      <c r="BK1467" s="540"/>
      <c r="BL1467" s="540"/>
      <c r="BM1467" s="540"/>
      <c r="BN1467" s="540"/>
      <c r="BO1467" s="540"/>
      <c r="BP1467" s="540"/>
      <c r="BQ1467" s="540"/>
      <c r="BR1467" s="540"/>
      <c r="BS1467" s="540"/>
      <c r="BT1467" s="540"/>
      <c r="BU1467" s="540"/>
      <c r="BV1467" s="540"/>
      <c r="BW1467" s="540"/>
      <c r="BX1467" s="540"/>
      <c r="BY1467" s="540"/>
      <c r="BZ1467" s="540"/>
      <c r="CA1467" s="540"/>
      <c r="CB1467" s="540"/>
      <c r="CC1467" s="540"/>
      <c r="CD1467" s="540"/>
      <c r="CE1467" s="540"/>
      <c r="CF1467" s="540"/>
      <c r="CG1467" s="540"/>
      <c r="CH1467" s="540"/>
      <c r="CI1467" s="540"/>
      <c r="CJ1467" s="540"/>
      <c r="CK1467" s="540"/>
      <c r="CL1467" s="540"/>
      <c r="CM1467" s="540"/>
      <c r="CN1467" s="540"/>
      <c r="CO1467" s="540"/>
      <c r="CP1467" s="540"/>
      <c r="CQ1467" s="540"/>
      <c r="CR1467" s="540"/>
      <c r="CS1467" s="540"/>
      <c r="CT1467" s="540"/>
      <c r="CU1467" s="540"/>
      <c r="CV1467" s="540"/>
      <c r="CW1467" s="540"/>
      <c r="CX1467" s="540"/>
      <c r="CY1467" s="540"/>
      <c r="CZ1467" s="540"/>
      <c r="DA1467" s="540"/>
      <c r="DB1467" s="540"/>
      <c r="DC1467" s="540"/>
      <c r="DD1467" s="540"/>
      <c r="DE1467" s="540"/>
      <c r="DF1467" s="540"/>
    </row>
    <row r="1468" spans="8:110">
      <c r="H1468" s="541">
        <f t="shared" si="160"/>
        <v>0</v>
      </c>
      <c r="K1468" s="526"/>
      <c r="L1468" s="540"/>
      <c r="M1468" s="540"/>
      <c r="N1468" s="540"/>
      <c r="O1468" s="540"/>
      <c r="P1468" s="540"/>
      <c r="Q1468" s="540"/>
      <c r="R1468" s="540"/>
      <c r="S1468" s="540"/>
      <c r="T1468" s="540"/>
      <c r="U1468" s="540"/>
      <c r="V1468" s="540"/>
      <c r="W1468" s="540"/>
      <c r="X1468" s="540"/>
      <c r="Y1468" s="540"/>
      <c r="Z1468" s="540"/>
      <c r="AA1468" s="540"/>
      <c r="AB1468" s="540"/>
      <c r="AC1468" s="540"/>
      <c r="AD1468" s="540"/>
      <c r="AE1468" s="540"/>
      <c r="AF1468" s="540"/>
      <c r="AG1468" s="540"/>
      <c r="AH1468" s="540"/>
      <c r="AI1468" s="540"/>
      <c r="AJ1468" s="540"/>
      <c r="AK1468" s="540"/>
      <c r="AL1468" s="540"/>
      <c r="AM1468" s="540"/>
      <c r="AN1468" s="540"/>
      <c r="AO1468" s="540"/>
      <c r="AP1468" s="540"/>
      <c r="AQ1468" s="540"/>
      <c r="AR1468" s="540"/>
      <c r="AS1468" s="540"/>
      <c r="AT1468" s="540"/>
      <c r="AU1468" s="540"/>
      <c r="AV1468" s="540"/>
      <c r="AW1468" s="540"/>
      <c r="AX1468" s="540"/>
      <c r="AY1468" s="540"/>
      <c r="AZ1468" s="540"/>
      <c r="BA1468" s="540"/>
      <c r="BB1468" s="540"/>
      <c r="BC1468" s="540"/>
      <c r="BD1468" s="540"/>
      <c r="BE1468" s="540"/>
      <c r="BF1468" s="540"/>
      <c r="BG1468" s="540"/>
      <c r="BH1468" s="540"/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540"/>
      <c r="BV1468" s="540"/>
      <c r="BW1468" s="540"/>
      <c r="BX1468" s="540"/>
      <c r="BY1468" s="540"/>
      <c r="BZ1468" s="540"/>
      <c r="CA1468" s="540"/>
      <c r="CB1468" s="540"/>
      <c r="CC1468" s="540"/>
      <c r="CD1468" s="540"/>
      <c r="CE1468" s="540"/>
      <c r="CF1468" s="540"/>
      <c r="CG1468" s="540"/>
      <c r="CH1468" s="540"/>
      <c r="CI1468" s="540"/>
      <c r="CJ1468" s="540"/>
      <c r="CK1468" s="540"/>
      <c r="CL1468" s="540"/>
      <c r="CM1468" s="540"/>
      <c r="CN1468" s="540"/>
      <c r="CO1468" s="540"/>
      <c r="CP1468" s="540"/>
      <c r="CQ1468" s="540"/>
      <c r="CR1468" s="540"/>
      <c r="CS1468" s="540"/>
      <c r="CT1468" s="540"/>
      <c r="CU1468" s="540"/>
      <c r="CV1468" s="540"/>
      <c r="CW1468" s="540"/>
      <c r="CX1468" s="540"/>
      <c r="CY1468" s="540"/>
      <c r="CZ1468" s="540"/>
      <c r="DA1468" s="540"/>
      <c r="DB1468" s="540"/>
      <c r="DC1468" s="540"/>
      <c r="DD1468" s="540"/>
      <c r="DE1468" s="540"/>
      <c r="DF1468" s="540"/>
    </row>
    <row r="1469" spans="8:110">
      <c r="H1469" s="541">
        <f t="shared" si="160"/>
        <v>0</v>
      </c>
      <c r="K1469" s="526"/>
      <c r="L1469" s="540"/>
      <c r="M1469" s="540"/>
      <c r="N1469" s="540"/>
      <c r="O1469" s="540"/>
      <c r="P1469" s="540"/>
      <c r="Q1469" s="540"/>
      <c r="R1469" s="540"/>
      <c r="S1469" s="540"/>
      <c r="T1469" s="540"/>
      <c r="U1469" s="540"/>
      <c r="V1469" s="540"/>
      <c r="W1469" s="540"/>
      <c r="X1469" s="540"/>
      <c r="Y1469" s="540"/>
      <c r="Z1469" s="540"/>
      <c r="AA1469" s="540"/>
      <c r="AB1469" s="540"/>
      <c r="AC1469" s="540"/>
      <c r="AD1469" s="540"/>
      <c r="AE1469" s="540"/>
      <c r="AF1469" s="540"/>
      <c r="AG1469" s="540"/>
      <c r="AH1469" s="540"/>
      <c r="AI1469" s="540"/>
      <c r="AJ1469" s="540"/>
      <c r="AK1469" s="540"/>
      <c r="AL1469" s="540"/>
      <c r="AM1469" s="540"/>
      <c r="AN1469" s="540"/>
      <c r="AO1469" s="540"/>
      <c r="AP1469" s="540"/>
      <c r="AQ1469" s="540"/>
      <c r="AR1469" s="540"/>
      <c r="AS1469" s="540"/>
      <c r="AT1469" s="540"/>
      <c r="AU1469" s="540"/>
      <c r="AV1469" s="540"/>
      <c r="AW1469" s="540"/>
      <c r="AX1469" s="540"/>
      <c r="AY1469" s="540"/>
      <c r="AZ1469" s="540"/>
      <c r="BA1469" s="540"/>
      <c r="BB1469" s="540"/>
      <c r="BC1469" s="540"/>
      <c r="BD1469" s="540"/>
      <c r="BE1469" s="540"/>
      <c r="BF1469" s="540"/>
      <c r="BG1469" s="540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540"/>
      <c r="BV1469" s="540"/>
      <c r="BW1469" s="540"/>
      <c r="BX1469" s="540"/>
      <c r="BY1469" s="540"/>
      <c r="BZ1469" s="540"/>
      <c r="CA1469" s="540"/>
      <c r="CB1469" s="540"/>
      <c r="CC1469" s="540"/>
      <c r="CD1469" s="540"/>
      <c r="CE1469" s="540"/>
      <c r="CF1469" s="540"/>
      <c r="CG1469" s="540"/>
      <c r="CH1469" s="540"/>
      <c r="CI1469" s="540"/>
      <c r="CJ1469" s="540"/>
      <c r="CK1469" s="540"/>
      <c r="CL1469" s="540"/>
      <c r="CM1469" s="540"/>
      <c r="CN1469" s="540"/>
      <c r="CO1469" s="540"/>
      <c r="CP1469" s="540"/>
      <c r="CQ1469" s="540"/>
      <c r="CR1469" s="540"/>
      <c r="CS1469" s="540"/>
      <c r="CT1469" s="540"/>
      <c r="CU1469" s="540"/>
      <c r="CV1469" s="540"/>
      <c r="CW1469" s="540"/>
      <c r="CX1469" s="540"/>
      <c r="CY1469" s="540"/>
      <c r="CZ1469" s="540"/>
      <c r="DA1469" s="540"/>
      <c r="DB1469" s="540"/>
      <c r="DC1469" s="540"/>
      <c r="DD1469" s="540"/>
      <c r="DE1469" s="540"/>
      <c r="DF1469" s="540"/>
    </row>
    <row r="1470" spans="8:110">
      <c r="H1470" s="541">
        <f t="shared" si="160"/>
        <v>0</v>
      </c>
      <c r="K1470" s="526"/>
      <c r="L1470" s="540"/>
      <c r="M1470" s="540"/>
      <c r="N1470" s="540"/>
      <c r="O1470" s="540"/>
      <c r="P1470" s="540"/>
      <c r="Q1470" s="540"/>
      <c r="R1470" s="540"/>
      <c r="S1470" s="540"/>
      <c r="T1470" s="540"/>
      <c r="U1470" s="540"/>
      <c r="V1470" s="540"/>
      <c r="W1470" s="540"/>
      <c r="X1470" s="540"/>
      <c r="Y1470" s="540"/>
      <c r="Z1470" s="540"/>
      <c r="AA1470" s="540"/>
      <c r="AB1470" s="540"/>
      <c r="AC1470" s="540"/>
      <c r="AD1470" s="540"/>
      <c r="AE1470" s="540"/>
      <c r="AF1470" s="540"/>
      <c r="AG1470" s="540"/>
      <c r="AH1470" s="540"/>
      <c r="AI1470" s="540"/>
      <c r="AJ1470" s="540"/>
      <c r="AK1470" s="540"/>
      <c r="AL1470" s="540"/>
      <c r="AM1470" s="540"/>
      <c r="AN1470" s="540"/>
      <c r="AO1470" s="540"/>
      <c r="AP1470" s="540"/>
      <c r="AQ1470" s="540"/>
      <c r="AR1470" s="540"/>
      <c r="AS1470" s="540"/>
      <c r="AT1470" s="540"/>
      <c r="AU1470" s="540"/>
      <c r="AV1470" s="540"/>
      <c r="AW1470" s="540"/>
      <c r="AX1470" s="540"/>
      <c r="AY1470" s="540"/>
      <c r="AZ1470" s="540"/>
      <c r="BA1470" s="540"/>
      <c r="BB1470" s="540"/>
      <c r="BC1470" s="540"/>
      <c r="BD1470" s="540"/>
      <c r="BE1470" s="540"/>
      <c r="BF1470" s="540"/>
      <c r="BG1470" s="540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540"/>
      <c r="BV1470" s="540"/>
      <c r="BW1470" s="540"/>
      <c r="BX1470" s="540"/>
      <c r="BY1470" s="540"/>
      <c r="BZ1470" s="540"/>
      <c r="CA1470" s="540"/>
      <c r="CB1470" s="540"/>
      <c r="CC1470" s="540"/>
      <c r="CD1470" s="540"/>
      <c r="CE1470" s="540"/>
      <c r="CF1470" s="540"/>
      <c r="CG1470" s="540"/>
      <c r="CH1470" s="540"/>
      <c r="CI1470" s="540"/>
      <c r="CJ1470" s="540"/>
      <c r="CK1470" s="540"/>
      <c r="CL1470" s="540"/>
      <c r="CM1470" s="540"/>
      <c r="CN1470" s="540"/>
      <c r="CO1470" s="540"/>
      <c r="CP1470" s="540"/>
      <c r="CQ1470" s="540"/>
      <c r="CR1470" s="540"/>
      <c r="CS1470" s="540"/>
      <c r="CT1470" s="540"/>
      <c r="CU1470" s="540"/>
      <c r="CV1470" s="540"/>
      <c r="CW1470" s="540"/>
      <c r="CX1470" s="540"/>
      <c r="CY1470" s="540"/>
      <c r="CZ1470" s="540"/>
      <c r="DA1470" s="540"/>
      <c r="DB1470" s="540"/>
      <c r="DC1470" s="540"/>
      <c r="DD1470" s="540"/>
      <c r="DE1470" s="540"/>
      <c r="DF1470" s="540"/>
    </row>
    <row r="1471" spans="8:110">
      <c r="H1471" s="541">
        <f t="shared" si="160"/>
        <v>0</v>
      </c>
      <c r="K1471" s="526"/>
      <c r="L1471" s="540"/>
      <c r="M1471" s="540"/>
      <c r="N1471" s="540"/>
      <c r="O1471" s="540"/>
      <c r="P1471" s="540"/>
      <c r="Q1471" s="540"/>
      <c r="R1471" s="540"/>
      <c r="S1471" s="540"/>
      <c r="T1471" s="540"/>
      <c r="U1471" s="540"/>
      <c r="V1471" s="540"/>
      <c r="W1471" s="540"/>
      <c r="X1471" s="540"/>
      <c r="Y1471" s="540"/>
      <c r="Z1471" s="540"/>
      <c r="AA1471" s="540"/>
      <c r="AB1471" s="540"/>
      <c r="AC1471" s="540"/>
      <c r="AD1471" s="540"/>
      <c r="AE1471" s="540"/>
      <c r="AF1471" s="540"/>
      <c r="AG1471" s="540"/>
      <c r="AH1471" s="540"/>
      <c r="AI1471" s="540"/>
      <c r="AJ1471" s="540"/>
      <c r="AK1471" s="540"/>
      <c r="AL1471" s="540"/>
      <c r="AM1471" s="540"/>
      <c r="AN1471" s="540"/>
      <c r="AO1471" s="540"/>
      <c r="AP1471" s="540"/>
      <c r="AQ1471" s="540"/>
      <c r="AR1471" s="540"/>
      <c r="AS1471" s="540"/>
      <c r="AT1471" s="540"/>
      <c r="AU1471" s="540"/>
      <c r="AV1471" s="540"/>
      <c r="AW1471" s="540"/>
      <c r="AX1471" s="540"/>
      <c r="AY1471" s="540"/>
      <c r="AZ1471" s="540"/>
      <c r="BA1471" s="540"/>
      <c r="BB1471" s="540"/>
      <c r="BC1471" s="540"/>
      <c r="BD1471" s="540"/>
      <c r="BE1471" s="540"/>
      <c r="BF1471" s="540"/>
      <c r="BG1471" s="540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540"/>
      <c r="BV1471" s="540"/>
      <c r="BW1471" s="540"/>
      <c r="BX1471" s="540"/>
      <c r="BY1471" s="540"/>
      <c r="BZ1471" s="540"/>
      <c r="CA1471" s="540"/>
      <c r="CB1471" s="540"/>
      <c r="CC1471" s="540"/>
      <c r="CD1471" s="540"/>
      <c r="CE1471" s="540"/>
      <c r="CF1471" s="540"/>
      <c r="CG1471" s="540"/>
      <c r="CH1471" s="540"/>
      <c r="CI1471" s="540"/>
      <c r="CJ1471" s="540"/>
      <c r="CK1471" s="540"/>
      <c r="CL1471" s="540"/>
      <c r="CM1471" s="540"/>
      <c r="CN1471" s="540"/>
      <c r="CO1471" s="540"/>
      <c r="CP1471" s="540"/>
      <c r="CQ1471" s="540"/>
      <c r="CR1471" s="540"/>
      <c r="CS1471" s="540"/>
      <c r="CT1471" s="540"/>
      <c r="CU1471" s="540"/>
      <c r="CV1471" s="540"/>
      <c r="CW1471" s="540"/>
      <c r="CX1471" s="540"/>
      <c r="CY1471" s="540"/>
      <c r="CZ1471" s="540"/>
      <c r="DA1471" s="540"/>
      <c r="DB1471" s="540"/>
      <c r="DC1471" s="540"/>
      <c r="DD1471" s="540"/>
      <c r="DE1471" s="540"/>
      <c r="DF1471" s="540"/>
    </row>
    <row r="1472" spans="8:110">
      <c r="H1472" s="541">
        <f t="shared" si="160"/>
        <v>0</v>
      </c>
      <c r="K1472" s="526"/>
      <c r="L1472" s="540"/>
      <c r="M1472" s="540"/>
      <c r="N1472" s="540"/>
      <c r="O1472" s="540"/>
      <c r="P1472" s="540"/>
      <c r="Q1472" s="540"/>
      <c r="R1472" s="540"/>
      <c r="S1472" s="540"/>
      <c r="T1472" s="540"/>
      <c r="U1472" s="540"/>
      <c r="V1472" s="540"/>
      <c r="W1472" s="540"/>
      <c r="X1472" s="540"/>
      <c r="Y1472" s="540"/>
      <c r="Z1472" s="540"/>
      <c r="AA1472" s="540"/>
      <c r="AB1472" s="540"/>
      <c r="AC1472" s="540"/>
      <c r="AD1472" s="540"/>
      <c r="AE1472" s="540"/>
      <c r="AF1472" s="540"/>
      <c r="AG1472" s="540"/>
      <c r="AH1472" s="540"/>
      <c r="AI1472" s="540"/>
      <c r="AJ1472" s="540"/>
      <c r="AK1472" s="540"/>
      <c r="AL1472" s="540"/>
      <c r="AM1472" s="540"/>
      <c r="AN1472" s="540"/>
      <c r="AO1472" s="540"/>
      <c r="AP1472" s="540"/>
      <c r="AQ1472" s="540"/>
      <c r="AR1472" s="540"/>
      <c r="AS1472" s="540"/>
      <c r="AT1472" s="540"/>
      <c r="AU1472" s="540"/>
      <c r="AV1472" s="540"/>
      <c r="AW1472" s="540"/>
      <c r="AX1472" s="540"/>
      <c r="AY1472" s="540"/>
      <c r="AZ1472" s="540"/>
      <c r="BA1472" s="540"/>
      <c r="BB1472" s="540"/>
      <c r="BC1472" s="540"/>
      <c r="BD1472" s="540"/>
      <c r="BE1472" s="540"/>
      <c r="BF1472" s="540"/>
      <c r="BG1472" s="540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540"/>
      <c r="BV1472" s="540"/>
      <c r="BW1472" s="540"/>
      <c r="BX1472" s="540"/>
      <c r="BY1472" s="540"/>
      <c r="BZ1472" s="540"/>
      <c r="CA1472" s="540"/>
      <c r="CB1472" s="540"/>
      <c r="CC1472" s="540"/>
      <c r="CD1472" s="540"/>
      <c r="CE1472" s="540"/>
      <c r="CF1472" s="540"/>
      <c r="CG1472" s="540"/>
      <c r="CH1472" s="540"/>
      <c r="CI1472" s="540"/>
      <c r="CJ1472" s="540"/>
      <c r="CK1472" s="540"/>
      <c r="CL1472" s="540"/>
      <c r="CM1472" s="540"/>
      <c r="CN1472" s="540"/>
      <c r="CO1472" s="540"/>
      <c r="CP1472" s="540"/>
      <c r="CQ1472" s="540"/>
      <c r="CR1472" s="540"/>
      <c r="CS1472" s="540"/>
      <c r="CT1472" s="540"/>
      <c r="CU1472" s="540"/>
      <c r="CV1472" s="540"/>
      <c r="CW1472" s="540"/>
      <c r="CX1472" s="540"/>
      <c r="CY1472" s="540"/>
      <c r="CZ1472" s="540"/>
      <c r="DA1472" s="540"/>
      <c r="DB1472" s="540"/>
      <c r="DC1472" s="540"/>
      <c r="DD1472" s="540"/>
      <c r="DE1472" s="540"/>
      <c r="DF1472" s="540"/>
    </row>
    <row r="1473" spans="8:110">
      <c r="H1473" s="541">
        <f t="shared" si="160"/>
        <v>0</v>
      </c>
      <c r="K1473" s="526"/>
      <c r="L1473" s="540"/>
      <c r="M1473" s="540"/>
      <c r="N1473" s="540"/>
      <c r="O1473" s="540"/>
      <c r="P1473" s="540"/>
      <c r="Q1473" s="540"/>
      <c r="R1473" s="540"/>
      <c r="S1473" s="540"/>
      <c r="T1473" s="540"/>
      <c r="U1473" s="540"/>
      <c r="V1473" s="540"/>
      <c r="W1473" s="540"/>
      <c r="X1473" s="540"/>
      <c r="Y1473" s="540"/>
      <c r="Z1473" s="540"/>
      <c r="AA1473" s="540"/>
      <c r="AB1473" s="540"/>
      <c r="AC1473" s="540"/>
      <c r="AD1473" s="540"/>
      <c r="AE1473" s="540"/>
      <c r="AF1473" s="540"/>
      <c r="AG1473" s="540"/>
      <c r="AH1473" s="540"/>
      <c r="AI1473" s="540"/>
      <c r="AJ1473" s="540"/>
      <c r="AK1473" s="540"/>
      <c r="AL1473" s="540"/>
      <c r="AM1473" s="540"/>
      <c r="AN1473" s="540"/>
      <c r="AO1473" s="540"/>
      <c r="AP1473" s="540"/>
      <c r="AQ1473" s="540"/>
      <c r="AR1473" s="540"/>
      <c r="AS1473" s="540"/>
      <c r="AT1473" s="540"/>
      <c r="AU1473" s="540"/>
      <c r="AV1473" s="540"/>
      <c r="AW1473" s="540"/>
      <c r="AX1473" s="540"/>
      <c r="AY1473" s="540"/>
      <c r="AZ1473" s="540"/>
      <c r="BA1473" s="540"/>
      <c r="BB1473" s="540"/>
      <c r="BC1473" s="540"/>
      <c r="BD1473" s="540"/>
      <c r="BE1473" s="540"/>
      <c r="BF1473" s="540"/>
      <c r="BG1473" s="540"/>
      <c r="BH1473" s="540"/>
      <c r="BI1473" s="540"/>
      <c r="BJ1473" s="540"/>
      <c r="BK1473" s="540"/>
      <c r="BL1473" s="540"/>
      <c r="BM1473" s="540"/>
      <c r="BN1473" s="540"/>
      <c r="BO1473" s="540"/>
      <c r="BP1473" s="540"/>
      <c r="BQ1473" s="540"/>
      <c r="BR1473" s="540"/>
      <c r="BS1473" s="540"/>
      <c r="BT1473" s="540"/>
      <c r="BU1473" s="540"/>
      <c r="BV1473" s="540"/>
      <c r="BW1473" s="540"/>
      <c r="BX1473" s="540"/>
      <c r="BY1473" s="540"/>
      <c r="BZ1473" s="540"/>
      <c r="CA1473" s="540"/>
      <c r="CB1473" s="540"/>
      <c r="CC1473" s="540"/>
      <c r="CD1473" s="540"/>
      <c r="CE1473" s="540"/>
      <c r="CF1473" s="540"/>
      <c r="CG1473" s="540"/>
      <c r="CH1473" s="540"/>
      <c r="CI1473" s="540"/>
      <c r="CJ1473" s="540"/>
      <c r="CK1473" s="540"/>
      <c r="CL1473" s="540"/>
      <c r="CM1473" s="540"/>
      <c r="CN1473" s="540"/>
      <c r="CO1473" s="540"/>
      <c r="CP1473" s="540"/>
      <c r="CQ1473" s="540"/>
      <c r="CR1473" s="540"/>
      <c r="CS1473" s="540"/>
      <c r="CT1473" s="540"/>
      <c r="CU1473" s="540"/>
      <c r="CV1473" s="540"/>
      <c r="CW1473" s="540"/>
      <c r="CX1473" s="540"/>
      <c r="CY1473" s="540"/>
      <c r="CZ1473" s="540"/>
      <c r="DA1473" s="540"/>
      <c r="DB1473" s="540"/>
      <c r="DC1473" s="540"/>
      <c r="DD1473" s="540"/>
      <c r="DE1473" s="540"/>
      <c r="DF1473" s="540"/>
    </row>
    <row r="1474" spans="8:110">
      <c r="H1474" s="541">
        <f t="shared" si="160"/>
        <v>0</v>
      </c>
      <c r="K1474" s="526"/>
      <c r="L1474" s="540"/>
      <c r="M1474" s="540"/>
      <c r="N1474" s="540"/>
      <c r="O1474" s="540"/>
      <c r="P1474" s="540"/>
      <c r="Q1474" s="540"/>
      <c r="R1474" s="540"/>
      <c r="S1474" s="540"/>
      <c r="T1474" s="540"/>
      <c r="U1474" s="540"/>
      <c r="V1474" s="540"/>
      <c r="W1474" s="540"/>
      <c r="X1474" s="540"/>
      <c r="Y1474" s="540"/>
      <c r="Z1474" s="540"/>
      <c r="AA1474" s="540"/>
      <c r="AB1474" s="540"/>
      <c r="AC1474" s="540"/>
      <c r="AD1474" s="540"/>
      <c r="AE1474" s="540"/>
      <c r="AF1474" s="540"/>
      <c r="AG1474" s="540"/>
      <c r="AH1474" s="540"/>
      <c r="AI1474" s="540"/>
      <c r="AJ1474" s="540"/>
      <c r="AK1474" s="540"/>
      <c r="AL1474" s="540"/>
      <c r="AM1474" s="540"/>
      <c r="AN1474" s="540"/>
      <c r="AO1474" s="540"/>
      <c r="AP1474" s="540"/>
      <c r="AQ1474" s="540"/>
      <c r="AR1474" s="540"/>
      <c r="AS1474" s="540"/>
      <c r="AT1474" s="540"/>
      <c r="AU1474" s="540"/>
      <c r="AV1474" s="540"/>
      <c r="AW1474" s="540"/>
      <c r="AX1474" s="540"/>
      <c r="AY1474" s="540"/>
      <c r="AZ1474" s="540"/>
      <c r="BA1474" s="540"/>
      <c r="BB1474" s="540"/>
      <c r="BC1474" s="540"/>
      <c r="BD1474" s="540"/>
      <c r="BE1474" s="540"/>
      <c r="BF1474" s="540"/>
      <c r="BG1474" s="540"/>
      <c r="BH1474" s="540"/>
      <c r="BI1474" s="540"/>
      <c r="BJ1474" s="540"/>
      <c r="BK1474" s="540"/>
      <c r="BL1474" s="540"/>
      <c r="BM1474" s="540"/>
      <c r="BN1474" s="540"/>
      <c r="BO1474" s="540"/>
      <c r="BP1474" s="540"/>
      <c r="BQ1474" s="540"/>
      <c r="BR1474" s="540"/>
      <c r="BS1474" s="540"/>
      <c r="BT1474" s="540"/>
      <c r="BU1474" s="540"/>
      <c r="BV1474" s="540"/>
      <c r="BW1474" s="540"/>
      <c r="BX1474" s="540"/>
      <c r="BY1474" s="540"/>
      <c r="BZ1474" s="540"/>
      <c r="CA1474" s="540"/>
      <c r="CB1474" s="540"/>
      <c r="CC1474" s="540"/>
      <c r="CD1474" s="540"/>
      <c r="CE1474" s="540"/>
      <c r="CF1474" s="540"/>
      <c r="CG1474" s="540"/>
      <c r="CH1474" s="540"/>
      <c r="CI1474" s="540"/>
      <c r="CJ1474" s="540"/>
      <c r="CK1474" s="540"/>
      <c r="CL1474" s="540"/>
      <c r="CM1474" s="540"/>
      <c r="CN1474" s="540"/>
      <c r="CO1474" s="540"/>
      <c r="CP1474" s="540"/>
      <c r="CQ1474" s="540"/>
      <c r="CR1474" s="540"/>
      <c r="CS1474" s="540"/>
      <c r="CT1474" s="540"/>
      <c r="CU1474" s="540"/>
      <c r="CV1474" s="540"/>
      <c r="CW1474" s="540"/>
      <c r="CX1474" s="540"/>
      <c r="CY1474" s="540"/>
      <c r="CZ1474" s="540"/>
      <c r="DA1474" s="540"/>
      <c r="DB1474" s="540"/>
      <c r="DC1474" s="540"/>
      <c r="DD1474" s="540"/>
      <c r="DE1474" s="540"/>
      <c r="DF1474" s="540"/>
    </row>
    <row r="1475" spans="8:110">
      <c r="H1475" s="541">
        <f t="shared" si="160"/>
        <v>0</v>
      </c>
      <c r="K1475" s="526"/>
      <c r="L1475" s="540"/>
      <c r="M1475" s="540"/>
      <c r="N1475" s="540"/>
      <c r="O1475" s="540"/>
      <c r="P1475" s="540"/>
      <c r="Q1475" s="540"/>
      <c r="R1475" s="540"/>
      <c r="S1475" s="540"/>
      <c r="T1475" s="540"/>
      <c r="U1475" s="540"/>
      <c r="V1475" s="540"/>
      <c r="W1475" s="540"/>
      <c r="X1475" s="540"/>
      <c r="Y1475" s="540"/>
      <c r="Z1475" s="540"/>
      <c r="AA1475" s="540"/>
      <c r="AB1475" s="540"/>
      <c r="AC1475" s="540"/>
      <c r="AD1475" s="540"/>
      <c r="AE1475" s="540"/>
      <c r="AF1475" s="540"/>
      <c r="AG1475" s="540"/>
      <c r="AH1475" s="540"/>
      <c r="AI1475" s="540"/>
      <c r="AJ1475" s="540"/>
      <c r="AK1475" s="540"/>
      <c r="AL1475" s="540"/>
      <c r="AM1475" s="540"/>
      <c r="AN1475" s="540"/>
      <c r="AO1475" s="540"/>
      <c r="AP1475" s="540"/>
      <c r="AQ1475" s="540"/>
      <c r="AR1475" s="540"/>
      <c r="AS1475" s="540"/>
      <c r="AT1475" s="540"/>
      <c r="AU1475" s="540"/>
      <c r="AV1475" s="540"/>
      <c r="AW1475" s="540"/>
      <c r="AX1475" s="540"/>
      <c r="AY1475" s="540"/>
      <c r="AZ1475" s="540"/>
      <c r="BA1475" s="540"/>
      <c r="BB1475" s="540"/>
      <c r="BC1475" s="540"/>
      <c r="BD1475" s="540"/>
      <c r="BE1475" s="540"/>
      <c r="BF1475" s="540"/>
      <c r="BG1475" s="540"/>
      <c r="BH1475" s="540"/>
      <c r="BI1475" s="540"/>
      <c r="BJ1475" s="540"/>
      <c r="BK1475" s="540"/>
      <c r="BL1475" s="540"/>
      <c r="BM1475" s="540"/>
      <c r="BN1475" s="540"/>
      <c r="BO1475" s="540"/>
      <c r="BP1475" s="540"/>
      <c r="BQ1475" s="540"/>
      <c r="BR1475" s="540"/>
      <c r="BS1475" s="540"/>
      <c r="BT1475" s="540"/>
      <c r="BU1475" s="540"/>
      <c r="BV1475" s="540"/>
      <c r="BW1475" s="540"/>
      <c r="BX1475" s="540"/>
      <c r="BY1475" s="540"/>
      <c r="BZ1475" s="540"/>
      <c r="CA1475" s="540"/>
      <c r="CB1475" s="540"/>
      <c r="CC1475" s="540"/>
      <c r="CD1475" s="540"/>
      <c r="CE1475" s="540"/>
      <c r="CF1475" s="540"/>
      <c r="CG1475" s="540"/>
      <c r="CH1475" s="540"/>
      <c r="CI1475" s="540"/>
      <c r="CJ1475" s="540"/>
      <c r="CK1475" s="540"/>
      <c r="CL1475" s="540"/>
      <c r="CM1475" s="540"/>
      <c r="CN1475" s="540"/>
      <c r="CO1475" s="540"/>
      <c r="CP1475" s="540"/>
      <c r="CQ1475" s="540"/>
      <c r="CR1475" s="540"/>
      <c r="CS1475" s="540"/>
      <c r="CT1475" s="540"/>
      <c r="CU1475" s="540"/>
      <c r="CV1475" s="540"/>
      <c r="CW1475" s="540"/>
      <c r="CX1475" s="540"/>
      <c r="CY1475" s="540"/>
      <c r="CZ1475" s="540"/>
      <c r="DA1475" s="540"/>
      <c r="DB1475" s="540"/>
      <c r="DC1475" s="540"/>
      <c r="DD1475" s="540"/>
      <c r="DE1475" s="540"/>
      <c r="DF1475" s="540"/>
    </row>
    <row r="1476" spans="8:110">
      <c r="H1476" s="541">
        <f t="shared" si="160"/>
        <v>0</v>
      </c>
      <c r="K1476" s="526"/>
      <c r="L1476" s="540"/>
      <c r="M1476" s="540"/>
      <c r="N1476" s="540"/>
      <c r="O1476" s="540"/>
      <c r="P1476" s="540"/>
      <c r="Q1476" s="540"/>
      <c r="R1476" s="540"/>
      <c r="S1476" s="540"/>
      <c r="T1476" s="540"/>
      <c r="U1476" s="540"/>
      <c r="V1476" s="540"/>
      <c r="W1476" s="540"/>
      <c r="X1476" s="540"/>
      <c r="Y1476" s="540"/>
      <c r="Z1476" s="540"/>
      <c r="AA1476" s="540"/>
      <c r="AB1476" s="540"/>
      <c r="AC1476" s="540"/>
      <c r="AD1476" s="540"/>
      <c r="AE1476" s="540"/>
      <c r="AF1476" s="540"/>
      <c r="AG1476" s="540"/>
      <c r="AH1476" s="540"/>
      <c r="AI1476" s="540"/>
      <c r="AJ1476" s="540"/>
      <c r="AK1476" s="540"/>
      <c r="AL1476" s="540"/>
      <c r="AM1476" s="540"/>
      <c r="AN1476" s="540"/>
      <c r="AO1476" s="540"/>
      <c r="AP1476" s="540"/>
      <c r="AQ1476" s="540"/>
      <c r="AR1476" s="540"/>
      <c r="AS1476" s="540"/>
      <c r="AT1476" s="540"/>
      <c r="AU1476" s="540"/>
      <c r="AV1476" s="540"/>
      <c r="AW1476" s="540"/>
      <c r="AX1476" s="540"/>
      <c r="AY1476" s="540"/>
      <c r="AZ1476" s="540"/>
      <c r="BA1476" s="540"/>
      <c r="BB1476" s="540"/>
      <c r="BC1476" s="540"/>
      <c r="BD1476" s="540"/>
      <c r="BE1476" s="540"/>
      <c r="BF1476" s="540"/>
      <c r="BG1476" s="540"/>
      <c r="BH1476" s="540"/>
      <c r="BI1476" s="540"/>
      <c r="BJ1476" s="540"/>
      <c r="BK1476" s="540"/>
      <c r="BL1476" s="540"/>
      <c r="BM1476" s="540"/>
      <c r="BN1476" s="540"/>
      <c r="BO1476" s="540"/>
      <c r="BP1476" s="540"/>
      <c r="BQ1476" s="540"/>
      <c r="BR1476" s="540"/>
      <c r="BS1476" s="540"/>
      <c r="BT1476" s="540"/>
      <c r="BU1476" s="540"/>
      <c r="BV1476" s="540"/>
      <c r="BW1476" s="540"/>
      <c r="BX1476" s="540"/>
      <c r="BY1476" s="540"/>
      <c r="BZ1476" s="540"/>
      <c r="CA1476" s="540"/>
      <c r="CB1476" s="540"/>
      <c r="CC1476" s="540"/>
      <c r="CD1476" s="540"/>
      <c r="CE1476" s="540"/>
      <c r="CF1476" s="540"/>
      <c r="CG1476" s="540"/>
      <c r="CH1476" s="540"/>
      <c r="CI1476" s="540"/>
      <c r="CJ1476" s="540"/>
      <c r="CK1476" s="540"/>
      <c r="CL1476" s="540"/>
      <c r="CM1476" s="540"/>
      <c r="CN1476" s="540"/>
      <c r="CO1476" s="540"/>
      <c r="CP1476" s="540"/>
      <c r="CQ1476" s="540"/>
      <c r="CR1476" s="540"/>
      <c r="CS1476" s="540"/>
      <c r="CT1476" s="540"/>
      <c r="CU1476" s="540"/>
      <c r="CV1476" s="540"/>
      <c r="CW1476" s="540"/>
      <c r="CX1476" s="540"/>
      <c r="CY1476" s="540"/>
      <c r="CZ1476" s="540"/>
      <c r="DA1476" s="540"/>
      <c r="DB1476" s="540"/>
      <c r="DC1476" s="540"/>
      <c r="DD1476" s="540"/>
      <c r="DE1476" s="540"/>
      <c r="DF1476" s="540"/>
    </row>
    <row r="1477" spans="8:110">
      <c r="H1477" s="541">
        <f t="shared" si="160"/>
        <v>0</v>
      </c>
      <c r="K1477" s="526"/>
      <c r="L1477" s="540"/>
      <c r="M1477" s="540"/>
      <c r="N1477" s="540"/>
      <c r="O1477" s="540"/>
      <c r="P1477" s="540"/>
      <c r="Q1477" s="540"/>
      <c r="R1477" s="540"/>
      <c r="S1477" s="540"/>
      <c r="T1477" s="540"/>
      <c r="U1477" s="540"/>
      <c r="V1477" s="540"/>
      <c r="W1477" s="540"/>
      <c r="X1477" s="540"/>
      <c r="Y1477" s="540"/>
      <c r="Z1477" s="540"/>
      <c r="AA1477" s="540"/>
      <c r="AB1477" s="540"/>
      <c r="AC1477" s="540"/>
      <c r="AD1477" s="540"/>
      <c r="AE1477" s="540"/>
      <c r="AF1477" s="540"/>
      <c r="AG1477" s="540"/>
      <c r="AH1477" s="540"/>
      <c r="AI1477" s="540"/>
      <c r="AJ1477" s="540"/>
      <c r="AK1477" s="540"/>
      <c r="AL1477" s="540"/>
      <c r="AM1477" s="540"/>
      <c r="AN1477" s="540"/>
      <c r="AO1477" s="540"/>
      <c r="AP1477" s="540"/>
      <c r="AQ1477" s="540"/>
      <c r="AR1477" s="540"/>
      <c r="AS1477" s="540"/>
      <c r="AT1477" s="540"/>
      <c r="AU1477" s="540"/>
      <c r="AV1477" s="540"/>
      <c r="AW1477" s="540"/>
      <c r="AX1477" s="540"/>
      <c r="AY1477" s="540"/>
      <c r="AZ1477" s="540"/>
      <c r="BA1477" s="540"/>
      <c r="BB1477" s="540"/>
      <c r="BC1477" s="540"/>
      <c r="BD1477" s="540"/>
      <c r="BE1477" s="540"/>
      <c r="BF1477" s="540"/>
      <c r="BG1477" s="540"/>
      <c r="BH1477" s="540"/>
      <c r="BI1477" s="540"/>
      <c r="BJ1477" s="540"/>
      <c r="BK1477" s="540"/>
      <c r="BL1477" s="540"/>
      <c r="BM1477" s="540"/>
      <c r="BN1477" s="540"/>
      <c r="BO1477" s="540"/>
      <c r="BP1477" s="540"/>
      <c r="BQ1477" s="540"/>
      <c r="BR1477" s="540"/>
      <c r="BS1477" s="540"/>
      <c r="BT1477" s="540"/>
      <c r="BU1477" s="540"/>
      <c r="BV1477" s="540"/>
      <c r="BW1477" s="540"/>
      <c r="BX1477" s="540"/>
      <c r="BY1477" s="540"/>
      <c r="BZ1477" s="540"/>
      <c r="CA1477" s="540"/>
      <c r="CB1477" s="540"/>
      <c r="CC1477" s="540"/>
      <c r="CD1477" s="540"/>
      <c r="CE1477" s="540"/>
      <c r="CF1477" s="540"/>
      <c r="CG1477" s="540"/>
      <c r="CH1477" s="540"/>
      <c r="CI1477" s="540"/>
      <c r="CJ1477" s="540"/>
      <c r="CK1477" s="540"/>
      <c r="CL1477" s="540"/>
      <c r="CM1477" s="540"/>
      <c r="CN1477" s="540"/>
      <c r="CO1477" s="540"/>
      <c r="CP1477" s="540"/>
      <c r="CQ1477" s="540"/>
      <c r="CR1477" s="540"/>
      <c r="CS1477" s="540"/>
      <c r="CT1477" s="540"/>
      <c r="CU1477" s="540"/>
      <c r="CV1477" s="540"/>
      <c r="CW1477" s="540"/>
      <c r="CX1477" s="540"/>
      <c r="CY1477" s="540"/>
      <c r="CZ1477" s="540"/>
      <c r="DA1477" s="540"/>
      <c r="DB1477" s="540"/>
      <c r="DC1477" s="540"/>
      <c r="DD1477" s="540"/>
      <c r="DE1477" s="540"/>
      <c r="DF1477" s="540"/>
    </row>
    <row r="1478" spans="8:110">
      <c r="H1478" s="541">
        <f t="shared" si="160"/>
        <v>0</v>
      </c>
      <c r="K1478" s="526"/>
      <c r="L1478" s="540"/>
      <c r="M1478" s="540"/>
      <c r="N1478" s="540"/>
      <c r="O1478" s="540"/>
      <c r="P1478" s="540"/>
      <c r="Q1478" s="540"/>
      <c r="R1478" s="540"/>
      <c r="S1478" s="540"/>
      <c r="T1478" s="540"/>
      <c r="U1478" s="540"/>
      <c r="V1478" s="540"/>
      <c r="W1478" s="540"/>
      <c r="X1478" s="540"/>
      <c r="Y1478" s="540"/>
      <c r="Z1478" s="540"/>
      <c r="AA1478" s="540"/>
      <c r="AB1478" s="540"/>
      <c r="AC1478" s="540"/>
      <c r="AD1478" s="540"/>
      <c r="AE1478" s="540"/>
      <c r="AF1478" s="540"/>
      <c r="AG1478" s="540"/>
      <c r="AH1478" s="540"/>
      <c r="AI1478" s="540"/>
      <c r="AJ1478" s="540"/>
      <c r="AK1478" s="540"/>
      <c r="AL1478" s="540"/>
      <c r="AM1478" s="540"/>
      <c r="AN1478" s="540"/>
      <c r="AO1478" s="540"/>
      <c r="AP1478" s="540"/>
      <c r="AQ1478" s="540"/>
      <c r="AR1478" s="540"/>
      <c r="AS1478" s="540"/>
      <c r="AT1478" s="540"/>
      <c r="AU1478" s="540"/>
      <c r="AV1478" s="540"/>
      <c r="AW1478" s="540"/>
      <c r="AX1478" s="540"/>
      <c r="AY1478" s="540"/>
      <c r="AZ1478" s="540"/>
      <c r="BA1478" s="540"/>
      <c r="BB1478" s="540"/>
      <c r="BC1478" s="540"/>
      <c r="BD1478" s="540"/>
      <c r="BE1478" s="540"/>
      <c r="BF1478" s="540"/>
      <c r="BG1478" s="540"/>
      <c r="BH1478" s="540"/>
      <c r="BI1478" s="540"/>
      <c r="BJ1478" s="540"/>
      <c r="BK1478" s="540"/>
      <c r="BL1478" s="540"/>
      <c r="BM1478" s="540"/>
      <c r="BN1478" s="540"/>
      <c r="BO1478" s="540"/>
      <c r="BP1478" s="540"/>
      <c r="BQ1478" s="540"/>
      <c r="BR1478" s="540"/>
      <c r="BS1478" s="540"/>
      <c r="BT1478" s="540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0"/>
      <c r="CU1478" s="540"/>
      <c r="CV1478" s="540"/>
      <c r="CW1478" s="540"/>
      <c r="CX1478" s="540"/>
      <c r="CY1478" s="540"/>
      <c r="CZ1478" s="540"/>
      <c r="DA1478" s="540"/>
      <c r="DB1478" s="540"/>
      <c r="DC1478" s="540"/>
      <c r="DD1478" s="540"/>
      <c r="DE1478" s="540"/>
      <c r="DF1478" s="540"/>
    </row>
    <row r="1479" spans="8:110">
      <c r="H1479" s="541">
        <f t="shared" si="160"/>
        <v>0</v>
      </c>
      <c r="K1479" s="526"/>
      <c r="L1479" s="540"/>
      <c r="M1479" s="540"/>
      <c r="N1479" s="540"/>
      <c r="O1479" s="540"/>
      <c r="P1479" s="540"/>
      <c r="Q1479" s="540"/>
      <c r="R1479" s="540"/>
      <c r="S1479" s="540"/>
      <c r="T1479" s="540"/>
      <c r="U1479" s="540"/>
      <c r="V1479" s="540"/>
      <c r="W1479" s="540"/>
      <c r="X1479" s="540"/>
      <c r="Y1479" s="540"/>
      <c r="Z1479" s="540"/>
      <c r="AA1479" s="540"/>
      <c r="AB1479" s="540"/>
      <c r="AC1479" s="540"/>
      <c r="AD1479" s="540"/>
      <c r="AE1479" s="540"/>
      <c r="AF1479" s="540"/>
      <c r="AG1479" s="540"/>
      <c r="AH1479" s="540"/>
      <c r="AI1479" s="540"/>
      <c r="AJ1479" s="540"/>
      <c r="AK1479" s="540"/>
      <c r="AL1479" s="540"/>
      <c r="AM1479" s="540"/>
      <c r="AN1479" s="540"/>
      <c r="AO1479" s="540"/>
      <c r="AP1479" s="540"/>
      <c r="AQ1479" s="540"/>
      <c r="AR1479" s="540"/>
      <c r="AS1479" s="540"/>
      <c r="AT1479" s="540"/>
      <c r="AU1479" s="540"/>
      <c r="AV1479" s="540"/>
      <c r="AW1479" s="540"/>
      <c r="AX1479" s="540"/>
      <c r="AY1479" s="540"/>
      <c r="AZ1479" s="540"/>
      <c r="BA1479" s="540"/>
      <c r="BB1479" s="540"/>
      <c r="BC1479" s="540"/>
      <c r="BD1479" s="540"/>
      <c r="BE1479" s="540"/>
      <c r="BF1479" s="540"/>
      <c r="BG1479" s="540"/>
      <c r="BH1479" s="540"/>
      <c r="BI1479" s="540"/>
      <c r="BJ1479" s="540"/>
      <c r="BK1479" s="540"/>
      <c r="BL1479" s="540"/>
      <c r="BM1479" s="540"/>
      <c r="BN1479" s="540"/>
      <c r="BO1479" s="540"/>
      <c r="BP1479" s="540"/>
      <c r="BQ1479" s="540"/>
      <c r="BR1479" s="540"/>
      <c r="BS1479" s="540"/>
      <c r="BT1479" s="540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0"/>
      <c r="CU1479" s="540"/>
      <c r="CV1479" s="540"/>
      <c r="CW1479" s="540"/>
      <c r="CX1479" s="540"/>
      <c r="CY1479" s="540"/>
      <c r="CZ1479" s="540"/>
      <c r="DA1479" s="540"/>
      <c r="DB1479" s="540"/>
      <c r="DC1479" s="540"/>
      <c r="DD1479" s="540"/>
      <c r="DE1479" s="540"/>
      <c r="DF1479" s="540"/>
    </row>
    <row r="1480" spans="8:110">
      <c r="H1480" s="541">
        <f t="shared" si="160"/>
        <v>0</v>
      </c>
      <c r="K1480" s="526"/>
      <c r="L1480" s="540"/>
      <c r="M1480" s="540"/>
      <c r="N1480" s="540"/>
      <c r="O1480" s="540"/>
      <c r="P1480" s="540"/>
      <c r="Q1480" s="540"/>
      <c r="R1480" s="540"/>
      <c r="S1480" s="540"/>
      <c r="T1480" s="540"/>
      <c r="U1480" s="540"/>
      <c r="V1480" s="540"/>
      <c r="W1480" s="540"/>
      <c r="X1480" s="540"/>
      <c r="Y1480" s="540"/>
      <c r="Z1480" s="540"/>
      <c r="AA1480" s="540"/>
      <c r="AB1480" s="540"/>
      <c r="AC1480" s="540"/>
      <c r="AD1480" s="540"/>
      <c r="AE1480" s="540"/>
      <c r="AF1480" s="540"/>
      <c r="AG1480" s="540"/>
      <c r="AH1480" s="540"/>
      <c r="AI1480" s="540"/>
      <c r="AJ1480" s="540"/>
      <c r="AK1480" s="540"/>
      <c r="AL1480" s="540"/>
      <c r="AM1480" s="540"/>
      <c r="AN1480" s="540"/>
      <c r="AO1480" s="540"/>
      <c r="AP1480" s="540"/>
      <c r="AQ1480" s="540"/>
      <c r="AR1480" s="540"/>
      <c r="AS1480" s="540"/>
      <c r="AT1480" s="540"/>
      <c r="AU1480" s="540"/>
      <c r="AV1480" s="540"/>
      <c r="AW1480" s="540"/>
      <c r="AX1480" s="540"/>
      <c r="AY1480" s="540"/>
      <c r="AZ1480" s="540"/>
      <c r="BA1480" s="540"/>
      <c r="BB1480" s="540"/>
      <c r="BC1480" s="540"/>
      <c r="BD1480" s="540"/>
      <c r="BE1480" s="540"/>
      <c r="BF1480" s="540"/>
      <c r="BG1480" s="540"/>
      <c r="BH1480" s="540"/>
      <c r="BI1480" s="540"/>
      <c r="BJ1480" s="540"/>
      <c r="BK1480" s="540"/>
      <c r="BL1480" s="540"/>
      <c r="BM1480" s="540"/>
      <c r="BN1480" s="540"/>
      <c r="BO1480" s="540"/>
      <c r="BP1480" s="540"/>
      <c r="BQ1480" s="540"/>
      <c r="BR1480" s="540"/>
      <c r="BS1480" s="540"/>
      <c r="BT1480" s="540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0"/>
      <c r="CU1480" s="540"/>
      <c r="CV1480" s="540"/>
      <c r="CW1480" s="540"/>
      <c r="CX1480" s="540"/>
      <c r="CY1480" s="540"/>
      <c r="CZ1480" s="540"/>
      <c r="DA1480" s="540"/>
      <c r="DB1480" s="540"/>
      <c r="DC1480" s="540"/>
      <c r="DD1480" s="540"/>
      <c r="DE1480" s="540"/>
      <c r="DF1480" s="540"/>
    </row>
    <row r="1481" spans="8:110">
      <c r="H1481" s="541">
        <f t="shared" si="160"/>
        <v>0</v>
      </c>
      <c r="K1481" s="526"/>
      <c r="L1481" s="540"/>
      <c r="M1481" s="540"/>
      <c r="N1481" s="540"/>
      <c r="O1481" s="540"/>
      <c r="P1481" s="540"/>
      <c r="Q1481" s="540"/>
      <c r="R1481" s="540"/>
      <c r="S1481" s="540"/>
      <c r="T1481" s="540"/>
      <c r="U1481" s="540"/>
      <c r="V1481" s="540"/>
      <c r="W1481" s="540"/>
      <c r="X1481" s="540"/>
      <c r="Y1481" s="540"/>
      <c r="Z1481" s="540"/>
      <c r="AA1481" s="540"/>
      <c r="AB1481" s="540"/>
      <c r="AC1481" s="540"/>
      <c r="AD1481" s="540"/>
      <c r="AE1481" s="540"/>
      <c r="AF1481" s="540"/>
      <c r="AG1481" s="540"/>
      <c r="AH1481" s="540"/>
      <c r="AI1481" s="540"/>
      <c r="AJ1481" s="540"/>
      <c r="AK1481" s="540"/>
      <c r="AL1481" s="540"/>
      <c r="AM1481" s="540"/>
      <c r="AN1481" s="540"/>
      <c r="AO1481" s="540"/>
      <c r="AP1481" s="540"/>
      <c r="AQ1481" s="540"/>
      <c r="AR1481" s="540"/>
      <c r="AS1481" s="540"/>
      <c r="AT1481" s="540"/>
      <c r="AU1481" s="540"/>
      <c r="AV1481" s="540"/>
      <c r="AW1481" s="540"/>
      <c r="AX1481" s="540"/>
      <c r="AY1481" s="540"/>
      <c r="AZ1481" s="540"/>
      <c r="BA1481" s="540"/>
      <c r="BB1481" s="540"/>
      <c r="BC1481" s="540"/>
      <c r="BD1481" s="540"/>
      <c r="BE1481" s="540"/>
      <c r="BF1481" s="540"/>
      <c r="BG1481" s="540"/>
      <c r="BH1481" s="540"/>
      <c r="BI1481" s="540"/>
      <c r="BJ1481" s="540"/>
      <c r="BK1481" s="540"/>
      <c r="BL1481" s="540"/>
      <c r="BM1481" s="540"/>
      <c r="BN1481" s="540"/>
      <c r="BO1481" s="540"/>
      <c r="BP1481" s="540"/>
      <c r="BQ1481" s="540"/>
      <c r="BR1481" s="540"/>
      <c r="BS1481" s="540"/>
      <c r="BT1481" s="540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0"/>
      <c r="CU1481" s="540"/>
      <c r="CV1481" s="540"/>
      <c r="CW1481" s="540"/>
      <c r="CX1481" s="540"/>
      <c r="CY1481" s="540"/>
      <c r="CZ1481" s="540"/>
      <c r="DA1481" s="540"/>
      <c r="DB1481" s="540"/>
      <c r="DC1481" s="540"/>
      <c r="DD1481" s="540"/>
      <c r="DE1481" s="540"/>
      <c r="DF1481" s="540"/>
    </row>
    <row r="1482" spans="8:110">
      <c r="H1482" s="541">
        <f t="shared" si="160"/>
        <v>0</v>
      </c>
      <c r="K1482" s="526"/>
      <c r="L1482" s="540"/>
      <c r="M1482" s="540"/>
      <c r="N1482" s="540"/>
      <c r="O1482" s="540"/>
      <c r="P1482" s="540"/>
      <c r="Q1482" s="540"/>
      <c r="R1482" s="540"/>
      <c r="S1482" s="540"/>
      <c r="T1482" s="540"/>
      <c r="U1482" s="540"/>
      <c r="V1482" s="540"/>
      <c r="W1482" s="540"/>
      <c r="X1482" s="540"/>
      <c r="Y1482" s="540"/>
      <c r="Z1482" s="540"/>
      <c r="AA1482" s="540"/>
      <c r="AB1482" s="540"/>
      <c r="AC1482" s="540"/>
      <c r="AD1482" s="540"/>
      <c r="AE1482" s="540"/>
      <c r="AF1482" s="540"/>
      <c r="AG1482" s="540"/>
      <c r="AH1482" s="540"/>
      <c r="AI1482" s="540"/>
      <c r="AJ1482" s="540"/>
      <c r="AK1482" s="540"/>
      <c r="AL1482" s="540"/>
      <c r="AM1482" s="540"/>
      <c r="AN1482" s="540"/>
      <c r="AO1482" s="540"/>
      <c r="AP1482" s="540"/>
      <c r="AQ1482" s="540"/>
      <c r="AR1482" s="540"/>
      <c r="AS1482" s="540"/>
      <c r="AT1482" s="540"/>
      <c r="AU1482" s="540"/>
      <c r="AV1482" s="540"/>
      <c r="AW1482" s="540"/>
      <c r="AX1482" s="540"/>
      <c r="AY1482" s="540"/>
      <c r="AZ1482" s="540"/>
      <c r="BA1482" s="540"/>
      <c r="BB1482" s="540"/>
      <c r="BC1482" s="540"/>
      <c r="BD1482" s="540"/>
      <c r="BE1482" s="540"/>
      <c r="BF1482" s="540"/>
      <c r="BG1482" s="540"/>
      <c r="BH1482" s="540"/>
      <c r="BI1482" s="540"/>
      <c r="BJ1482" s="540"/>
      <c r="BK1482" s="540"/>
      <c r="BL1482" s="540"/>
      <c r="BM1482" s="540"/>
      <c r="BN1482" s="540"/>
      <c r="BO1482" s="540"/>
      <c r="BP1482" s="540"/>
      <c r="BQ1482" s="540"/>
      <c r="BR1482" s="540"/>
      <c r="BS1482" s="540"/>
      <c r="BT1482" s="540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0"/>
      <c r="CU1482" s="540"/>
      <c r="CV1482" s="540"/>
      <c r="CW1482" s="540"/>
      <c r="CX1482" s="540"/>
      <c r="CY1482" s="540"/>
      <c r="CZ1482" s="540"/>
      <c r="DA1482" s="540"/>
      <c r="DB1482" s="540"/>
      <c r="DC1482" s="540"/>
      <c r="DD1482" s="540"/>
      <c r="DE1482" s="540"/>
      <c r="DF1482" s="540"/>
    </row>
    <row r="1483" spans="8:110">
      <c r="H1483" s="541">
        <f t="shared" si="160"/>
        <v>0</v>
      </c>
      <c r="K1483" s="526"/>
      <c r="L1483" s="540"/>
      <c r="M1483" s="540"/>
      <c r="N1483" s="540"/>
      <c r="O1483" s="540"/>
      <c r="P1483" s="540"/>
      <c r="Q1483" s="540"/>
      <c r="R1483" s="540"/>
      <c r="S1483" s="540"/>
      <c r="T1483" s="540"/>
      <c r="U1483" s="540"/>
      <c r="V1483" s="540"/>
      <c r="W1483" s="540"/>
      <c r="X1483" s="540"/>
      <c r="Y1483" s="540"/>
      <c r="Z1483" s="540"/>
      <c r="AA1483" s="540"/>
      <c r="AB1483" s="540"/>
      <c r="AC1483" s="540"/>
      <c r="AD1483" s="540"/>
      <c r="AE1483" s="540"/>
      <c r="AF1483" s="540"/>
      <c r="AG1483" s="540"/>
      <c r="AH1483" s="540"/>
      <c r="AI1483" s="540"/>
      <c r="AJ1483" s="540"/>
      <c r="AK1483" s="540"/>
      <c r="AL1483" s="540"/>
      <c r="AM1483" s="540"/>
      <c r="AN1483" s="540"/>
      <c r="AO1483" s="540"/>
      <c r="AP1483" s="540"/>
      <c r="AQ1483" s="540"/>
      <c r="AR1483" s="540"/>
      <c r="AS1483" s="540"/>
      <c r="AT1483" s="540"/>
      <c r="AU1483" s="540"/>
      <c r="AV1483" s="540"/>
      <c r="AW1483" s="540"/>
      <c r="AX1483" s="540"/>
      <c r="AY1483" s="540"/>
      <c r="AZ1483" s="540"/>
      <c r="BA1483" s="540"/>
      <c r="BB1483" s="540"/>
      <c r="BC1483" s="540"/>
      <c r="BD1483" s="540"/>
      <c r="BE1483" s="540"/>
      <c r="BF1483" s="540"/>
      <c r="BG1483" s="540"/>
      <c r="BH1483" s="540"/>
      <c r="BI1483" s="540"/>
      <c r="BJ1483" s="540"/>
      <c r="BK1483" s="540"/>
      <c r="BL1483" s="540"/>
      <c r="BM1483" s="540"/>
      <c r="BN1483" s="540"/>
      <c r="BO1483" s="540"/>
      <c r="BP1483" s="540"/>
      <c r="BQ1483" s="540"/>
      <c r="BR1483" s="540"/>
      <c r="BS1483" s="540"/>
      <c r="BT1483" s="540"/>
      <c r="BU1483" s="540"/>
      <c r="BV1483" s="540"/>
      <c r="BW1483" s="540"/>
      <c r="BX1483" s="540"/>
      <c r="BY1483" s="540"/>
      <c r="BZ1483" s="540"/>
      <c r="CA1483" s="540"/>
      <c r="CB1483" s="540"/>
      <c r="CC1483" s="540"/>
      <c r="CD1483" s="540"/>
      <c r="CE1483" s="540"/>
      <c r="CF1483" s="540"/>
      <c r="CG1483" s="540"/>
      <c r="CH1483" s="540"/>
      <c r="CI1483" s="540"/>
      <c r="CJ1483" s="540"/>
      <c r="CK1483" s="540"/>
      <c r="CL1483" s="540"/>
      <c r="CM1483" s="540"/>
      <c r="CN1483" s="540"/>
      <c r="CO1483" s="540"/>
      <c r="CP1483" s="540"/>
      <c r="CQ1483" s="540"/>
      <c r="CR1483" s="540"/>
      <c r="CS1483" s="540"/>
      <c r="CT1483" s="540"/>
      <c r="CU1483" s="540"/>
      <c r="CV1483" s="540"/>
      <c r="CW1483" s="540"/>
      <c r="CX1483" s="540"/>
      <c r="CY1483" s="540"/>
      <c r="CZ1483" s="540"/>
      <c r="DA1483" s="540"/>
      <c r="DB1483" s="540"/>
      <c r="DC1483" s="540"/>
      <c r="DD1483" s="540"/>
      <c r="DE1483" s="540"/>
      <c r="DF1483" s="540"/>
    </row>
    <row r="1484" spans="8:110">
      <c r="H1484" s="541">
        <f t="shared" si="160"/>
        <v>0</v>
      </c>
      <c r="K1484" s="526"/>
      <c r="L1484" s="540"/>
      <c r="M1484" s="540"/>
      <c r="N1484" s="540"/>
      <c r="O1484" s="540"/>
      <c r="P1484" s="540"/>
      <c r="Q1484" s="540"/>
      <c r="R1484" s="540"/>
      <c r="S1484" s="540"/>
      <c r="T1484" s="540"/>
      <c r="U1484" s="540"/>
      <c r="V1484" s="540"/>
      <c r="W1484" s="540"/>
      <c r="X1484" s="540"/>
      <c r="Y1484" s="540"/>
      <c r="Z1484" s="540"/>
      <c r="AA1484" s="540"/>
      <c r="AB1484" s="540"/>
      <c r="AC1484" s="540"/>
      <c r="AD1484" s="540"/>
      <c r="AE1484" s="540"/>
      <c r="AF1484" s="540"/>
      <c r="AG1484" s="540"/>
      <c r="AH1484" s="540"/>
      <c r="AI1484" s="540"/>
      <c r="AJ1484" s="540"/>
      <c r="AK1484" s="540"/>
      <c r="AL1484" s="540"/>
      <c r="AM1484" s="540"/>
      <c r="AN1484" s="540"/>
      <c r="AO1484" s="540"/>
      <c r="AP1484" s="540"/>
      <c r="AQ1484" s="540"/>
      <c r="AR1484" s="540"/>
      <c r="AS1484" s="540"/>
      <c r="AT1484" s="540"/>
      <c r="AU1484" s="540"/>
      <c r="AV1484" s="540"/>
      <c r="AW1484" s="540"/>
      <c r="AX1484" s="540"/>
      <c r="AY1484" s="540"/>
      <c r="AZ1484" s="540"/>
      <c r="BA1484" s="540"/>
      <c r="BB1484" s="540"/>
      <c r="BC1484" s="540"/>
      <c r="BD1484" s="540"/>
      <c r="BE1484" s="540"/>
      <c r="BF1484" s="540"/>
      <c r="BG1484" s="540"/>
      <c r="BH1484" s="540"/>
      <c r="BI1484" s="540"/>
      <c r="BJ1484" s="540"/>
      <c r="BK1484" s="540"/>
      <c r="BL1484" s="540"/>
      <c r="BM1484" s="540"/>
      <c r="BN1484" s="540"/>
      <c r="BO1484" s="540"/>
      <c r="BP1484" s="540"/>
      <c r="BQ1484" s="540"/>
      <c r="BR1484" s="540"/>
      <c r="BS1484" s="540"/>
      <c r="BT1484" s="540"/>
      <c r="BU1484" s="540"/>
      <c r="BV1484" s="540"/>
      <c r="BW1484" s="540"/>
      <c r="BX1484" s="540"/>
      <c r="BY1484" s="540"/>
      <c r="BZ1484" s="540"/>
      <c r="CA1484" s="540"/>
      <c r="CB1484" s="540"/>
      <c r="CC1484" s="540"/>
      <c r="CD1484" s="540"/>
      <c r="CE1484" s="540"/>
      <c r="CF1484" s="540"/>
      <c r="CG1484" s="540"/>
      <c r="CH1484" s="540"/>
      <c r="CI1484" s="540"/>
      <c r="CJ1484" s="540"/>
      <c r="CK1484" s="540"/>
      <c r="CL1484" s="540"/>
      <c r="CM1484" s="540"/>
      <c r="CN1484" s="540"/>
      <c r="CO1484" s="540"/>
      <c r="CP1484" s="540"/>
      <c r="CQ1484" s="540"/>
      <c r="CR1484" s="540"/>
      <c r="CS1484" s="540"/>
      <c r="CT1484" s="540"/>
      <c r="CU1484" s="540"/>
      <c r="CV1484" s="540"/>
      <c r="CW1484" s="540"/>
      <c r="CX1484" s="540"/>
      <c r="CY1484" s="540"/>
      <c r="CZ1484" s="540"/>
      <c r="DA1484" s="540"/>
      <c r="DB1484" s="540"/>
      <c r="DC1484" s="540"/>
      <c r="DD1484" s="540"/>
      <c r="DE1484" s="540"/>
      <c r="DF1484" s="540"/>
    </row>
    <row r="1485" spans="8:110">
      <c r="H1485" s="541">
        <f t="shared" si="160"/>
        <v>0</v>
      </c>
      <c r="K1485" s="526"/>
      <c r="L1485" s="540"/>
      <c r="M1485" s="540"/>
      <c r="N1485" s="540"/>
      <c r="O1485" s="540"/>
      <c r="P1485" s="540"/>
      <c r="Q1485" s="540"/>
      <c r="R1485" s="540"/>
      <c r="S1485" s="540"/>
      <c r="T1485" s="540"/>
      <c r="U1485" s="540"/>
      <c r="V1485" s="540"/>
      <c r="W1485" s="540"/>
      <c r="X1485" s="540"/>
      <c r="Y1485" s="540"/>
      <c r="Z1485" s="540"/>
      <c r="AA1485" s="540"/>
      <c r="AB1485" s="540"/>
      <c r="AC1485" s="540"/>
      <c r="AD1485" s="540"/>
      <c r="AE1485" s="540"/>
      <c r="AF1485" s="540"/>
      <c r="AG1485" s="540"/>
      <c r="AH1485" s="540"/>
      <c r="AI1485" s="540"/>
      <c r="AJ1485" s="540"/>
      <c r="AK1485" s="540"/>
      <c r="AL1485" s="540"/>
      <c r="AM1485" s="540"/>
      <c r="AN1485" s="540"/>
      <c r="AO1485" s="540"/>
      <c r="AP1485" s="540"/>
      <c r="AQ1485" s="540"/>
      <c r="AR1485" s="540"/>
      <c r="AS1485" s="540"/>
      <c r="AT1485" s="540"/>
      <c r="AU1485" s="540"/>
      <c r="AV1485" s="540"/>
      <c r="AW1485" s="540"/>
      <c r="AX1485" s="540"/>
      <c r="AY1485" s="540"/>
      <c r="AZ1485" s="540"/>
      <c r="BA1485" s="540"/>
      <c r="BB1485" s="540"/>
      <c r="BC1485" s="540"/>
      <c r="BD1485" s="540"/>
      <c r="BE1485" s="540"/>
      <c r="BF1485" s="540"/>
      <c r="BG1485" s="540"/>
      <c r="BH1485" s="540"/>
      <c r="BI1485" s="540"/>
      <c r="BJ1485" s="540"/>
      <c r="BK1485" s="540"/>
      <c r="BL1485" s="540"/>
      <c r="BM1485" s="540"/>
      <c r="BN1485" s="540"/>
      <c r="BO1485" s="540"/>
      <c r="BP1485" s="540"/>
      <c r="BQ1485" s="540"/>
      <c r="BR1485" s="540"/>
      <c r="BS1485" s="540"/>
      <c r="BT1485" s="540"/>
      <c r="BU1485" s="540"/>
      <c r="BV1485" s="540"/>
      <c r="BW1485" s="540"/>
      <c r="BX1485" s="540"/>
      <c r="BY1485" s="540"/>
      <c r="BZ1485" s="540"/>
      <c r="CA1485" s="540"/>
      <c r="CB1485" s="540"/>
      <c r="CC1485" s="540"/>
      <c r="CD1485" s="540"/>
      <c r="CE1485" s="540"/>
      <c r="CF1485" s="540"/>
      <c r="CG1485" s="540"/>
      <c r="CH1485" s="540"/>
      <c r="CI1485" s="540"/>
      <c r="CJ1485" s="540"/>
      <c r="CK1485" s="540"/>
      <c r="CL1485" s="540"/>
      <c r="CM1485" s="540"/>
      <c r="CN1485" s="540"/>
      <c r="CO1485" s="540"/>
      <c r="CP1485" s="540"/>
      <c r="CQ1485" s="540"/>
      <c r="CR1485" s="540"/>
      <c r="CS1485" s="540"/>
      <c r="CT1485" s="540"/>
      <c r="CU1485" s="540"/>
      <c r="CV1485" s="540"/>
      <c r="CW1485" s="540"/>
      <c r="CX1485" s="540"/>
      <c r="CY1485" s="540"/>
      <c r="CZ1485" s="540"/>
      <c r="DA1485" s="540"/>
      <c r="DB1485" s="540"/>
      <c r="DC1485" s="540"/>
      <c r="DD1485" s="540"/>
      <c r="DE1485" s="540"/>
      <c r="DF1485" s="540"/>
    </row>
    <row r="1486" spans="8:110">
      <c r="H1486" s="541">
        <f t="shared" si="160"/>
        <v>0</v>
      </c>
      <c r="K1486" s="526"/>
      <c r="L1486" s="540"/>
      <c r="M1486" s="540"/>
      <c r="N1486" s="540"/>
      <c r="O1486" s="540"/>
      <c r="P1486" s="540"/>
      <c r="Q1486" s="540"/>
      <c r="R1486" s="540"/>
      <c r="S1486" s="540"/>
      <c r="T1486" s="540"/>
      <c r="U1486" s="540"/>
      <c r="V1486" s="540"/>
      <c r="W1486" s="540"/>
      <c r="X1486" s="540"/>
      <c r="Y1486" s="540"/>
      <c r="Z1486" s="540"/>
      <c r="AA1486" s="540"/>
      <c r="AB1486" s="540"/>
      <c r="AC1486" s="540"/>
      <c r="AD1486" s="540"/>
      <c r="AE1486" s="540"/>
      <c r="AF1486" s="540"/>
      <c r="AG1486" s="540"/>
      <c r="AH1486" s="540"/>
      <c r="AI1486" s="540"/>
      <c r="AJ1486" s="540"/>
      <c r="AK1486" s="540"/>
      <c r="AL1486" s="540"/>
      <c r="AM1486" s="540"/>
      <c r="AN1486" s="540"/>
      <c r="AO1486" s="540"/>
      <c r="AP1486" s="540"/>
      <c r="AQ1486" s="540"/>
      <c r="AR1486" s="540"/>
      <c r="AS1486" s="540"/>
      <c r="AT1486" s="540"/>
      <c r="AU1486" s="540"/>
      <c r="AV1486" s="540"/>
      <c r="AW1486" s="540"/>
      <c r="AX1486" s="540"/>
      <c r="AY1486" s="540"/>
      <c r="AZ1486" s="540"/>
      <c r="BA1486" s="540"/>
      <c r="BB1486" s="540"/>
      <c r="BC1486" s="540"/>
      <c r="BD1486" s="540"/>
      <c r="BE1486" s="540"/>
      <c r="BF1486" s="540"/>
      <c r="BG1486" s="540"/>
      <c r="BH1486" s="540"/>
      <c r="BI1486" s="540"/>
      <c r="BJ1486" s="540"/>
      <c r="BK1486" s="540"/>
      <c r="BL1486" s="540"/>
      <c r="BM1486" s="540"/>
      <c r="BN1486" s="540"/>
      <c r="BO1486" s="540"/>
      <c r="BP1486" s="540"/>
      <c r="BQ1486" s="540"/>
      <c r="BR1486" s="540"/>
      <c r="BS1486" s="540"/>
      <c r="BT1486" s="540"/>
      <c r="BU1486" s="540"/>
      <c r="BV1486" s="540"/>
      <c r="BW1486" s="540"/>
      <c r="BX1486" s="540"/>
      <c r="BY1486" s="540"/>
      <c r="BZ1486" s="540"/>
      <c r="CA1486" s="540"/>
      <c r="CB1486" s="540"/>
      <c r="CC1486" s="540"/>
      <c r="CD1486" s="540"/>
      <c r="CE1486" s="540"/>
      <c r="CF1486" s="540"/>
      <c r="CG1486" s="540"/>
      <c r="CH1486" s="540"/>
      <c r="CI1486" s="540"/>
      <c r="CJ1486" s="540"/>
      <c r="CK1486" s="540"/>
      <c r="CL1486" s="540"/>
      <c r="CM1486" s="540"/>
      <c r="CN1486" s="540"/>
      <c r="CO1486" s="540"/>
      <c r="CP1486" s="540"/>
      <c r="CQ1486" s="540"/>
      <c r="CR1486" s="540"/>
      <c r="CS1486" s="540"/>
      <c r="CT1486" s="540"/>
      <c r="CU1486" s="540"/>
      <c r="CV1486" s="540"/>
      <c r="CW1486" s="540"/>
      <c r="CX1486" s="540"/>
      <c r="CY1486" s="540"/>
      <c r="CZ1486" s="540"/>
      <c r="DA1486" s="540"/>
      <c r="DB1486" s="540"/>
      <c r="DC1486" s="540"/>
      <c r="DD1486" s="540"/>
      <c r="DE1486" s="540"/>
      <c r="DF1486" s="540"/>
    </row>
    <row r="1487" spans="8:110">
      <c r="H1487" s="541">
        <f t="shared" si="160"/>
        <v>0</v>
      </c>
      <c r="K1487" s="526"/>
      <c r="L1487" s="540"/>
      <c r="M1487" s="540"/>
      <c r="N1487" s="540"/>
      <c r="O1487" s="540"/>
      <c r="P1487" s="540"/>
      <c r="Q1487" s="540"/>
      <c r="R1487" s="540"/>
      <c r="S1487" s="540"/>
      <c r="T1487" s="540"/>
      <c r="U1487" s="540"/>
      <c r="V1487" s="540"/>
      <c r="W1487" s="540"/>
      <c r="X1487" s="540"/>
      <c r="Y1487" s="540"/>
      <c r="Z1487" s="540"/>
      <c r="AA1487" s="540"/>
      <c r="AB1487" s="540"/>
      <c r="AC1487" s="540"/>
      <c r="AD1487" s="540"/>
      <c r="AE1487" s="540"/>
      <c r="AF1487" s="540"/>
      <c r="AG1487" s="540"/>
      <c r="AH1487" s="540"/>
      <c r="AI1487" s="540"/>
      <c r="AJ1487" s="540"/>
      <c r="AK1487" s="540"/>
      <c r="AL1487" s="540"/>
      <c r="AM1487" s="540"/>
      <c r="AN1487" s="540"/>
      <c r="AO1487" s="540"/>
      <c r="AP1487" s="540"/>
      <c r="AQ1487" s="540"/>
      <c r="AR1487" s="540"/>
      <c r="AS1487" s="540"/>
      <c r="AT1487" s="540"/>
      <c r="AU1487" s="540"/>
      <c r="AV1487" s="540"/>
      <c r="AW1487" s="540"/>
      <c r="AX1487" s="540"/>
      <c r="AY1487" s="540"/>
      <c r="AZ1487" s="540"/>
      <c r="BA1487" s="540"/>
      <c r="BB1487" s="540"/>
      <c r="BC1487" s="540"/>
      <c r="BD1487" s="540"/>
      <c r="BE1487" s="540"/>
      <c r="BF1487" s="540"/>
      <c r="BG1487" s="540"/>
      <c r="BH1487" s="540"/>
      <c r="BI1487" s="540"/>
      <c r="BJ1487" s="540"/>
      <c r="BK1487" s="540"/>
      <c r="BL1487" s="540"/>
      <c r="BM1487" s="540"/>
      <c r="BN1487" s="540"/>
      <c r="BO1487" s="540"/>
      <c r="BP1487" s="540"/>
      <c r="BQ1487" s="540"/>
      <c r="BR1487" s="540"/>
      <c r="BS1487" s="540"/>
      <c r="BT1487" s="540"/>
      <c r="BU1487" s="540"/>
      <c r="BV1487" s="540"/>
      <c r="BW1487" s="540"/>
      <c r="BX1487" s="540"/>
      <c r="BY1487" s="540"/>
      <c r="BZ1487" s="540"/>
      <c r="CA1487" s="540"/>
      <c r="CB1487" s="540"/>
      <c r="CC1487" s="540"/>
      <c r="CD1487" s="540"/>
      <c r="CE1487" s="540"/>
      <c r="CF1487" s="540"/>
      <c r="CG1487" s="540"/>
      <c r="CH1487" s="540"/>
      <c r="CI1487" s="540"/>
      <c r="CJ1487" s="540"/>
      <c r="CK1487" s="540"/>
      <c r="CL1487" s="540"/>
      <c r="CM1487" s="540"/>
      <c r="CN1487" s="540"/>
      <c r="CO1487" s="540"/>
      <c r="CP1487" s="540"/>
      <c r="CQ1487" s="540"/>
      <c r="CR1487" s="540"/>
      <c r="CS1487" s="540"/>
      <c r="CT1487" s="540"/>
      <c r="CU1487" s="540"/>
      <c r="CV1487" s="540"/>
      <c r="CW1487" s="540"/>
      <c r="CX1487" s="540"/>
      <c r="CY1487" s="540"/>
      <c r="CZ1487" s="540"/>
      <c r="DA1487" s="540"/>
      <c r="DB1487" s="540"/>
      <c r="DC1487" s="540"/>
      <c r="DD1487" s="540"/>
      <c r="DE1487" s="540"/>
      <c r="DF1487" s="540"/>
    </row>
    <row r="1488" spans="8:110">
      <c r="H1488" s="541">
        <f t="shared" si="160"/>
        <v>0</v>
      </c>
      <c r="K1488" s="526"/>
      <c r="L1488" s="540"/>
      <c r="M1488" s="540"/>
      <c r="N1488" s="540"/>
      <c r="O1488" s="540"/>
      <c r="P1488" s="540"/>
      <c r="Q1488" s="540"/>
      <c r="R1488" s="540"/>
      <c r="S1488" s="540"/>
      <c r="T1488" s="540"/>
      <c r="U1488" s="540"/>
      <c r="V1488" s="540"/>
      <c r="W1488" s="540"/>
      <c r="X1488" s="540"/>
      <c r="Y1488" s="540"/>
      <c r="Z1488" s="540"/>
      <c r="AA1488" s="540"/>
      <c r="AB1488" s="540"/>
      <c r="AC1488" s="540"/>
      <c r="AD1488" s="540"/>
      <c r="AE1488" s="540"/>
      <c r="AF1488" s="540"/>
      <c r="AG1488" s="540"/>
      <c r="AH1488" s="540"/>
      <c r="AI1488" s="540"/>
      <c r="AJ1488" s="540"/>
      <c r="AK1488" s="540"/>
      <c r="AL1488" s="540"/>
      <c r="AM1488" s="540"/>
      <c r="AN1488" s="540"/>
      <c r="AO1488" s="540"/>
      <c r="AP1488" s="540"/>
      <c r="AQ1488" s="540"/>
      <c r="AR1488" s="540"/>
      <c r="AS1488" s="540"/>
      <c r="AT1488" s="540"/>
      <c r="AU1488" s="540"/>
      <c r="AV1488" s="540"/>
      <c r="AW1488" s="540"/>
      <c r="AX1488" s="540"/>
      <c r="AY1488" s="540"/>
      <c r="AZ1488" s="540"/>
      <c r="BA1488" s="540"/>
      <c r="BB1488" s="540"/>
      <c r="BC1488" s="540"/>
      <c r="BD1488" s="540"/>
      <c r="BE1488" s="540"/>
      <c r="BF1488" s="540"/>
      <c r="BG1488" s="540"/>
      <c r="BH1488" s="540"/>
      <c r="BI1488" s="540"/>
      <c r="BJ1488" s="540"/>
      <c r="BK1488" s="540"/>
      <c r="BL1488" s="540"/>
      <c r="BM1488" s="540"/>
      <c r="BN1488" s="540"/>
      <c r="BO1488" s="540"/>
      <c r="BP1488" s="540"/>
      <c r="BQ1488" s="540"/>
      <c r="BR1488" s="540"/>
      <c r="BS1488" s="540"/>
      <c r="BT1488" s="540"/>
      <c r="BU1488" s="540"/>
      <c r="BV1488" s="540"/>
      <c r="BW1488" s="540"/>
      <c r="BX1488" s="540"/>
      <c r="BY1488" s="540"/>
      <c r="BZ1488" s="540"/>
      <c r="CA1488" s="540"/>
      <c r="CB1488" s="540"/>
      <c r="CC1488" s="540"/>
      <c r="CD1488" s="540"/>
      <c r="CE1488" s="540"/>
      <c r="CF1488" s="540"/>
      <c r="CG1488" s="540"/>
      <c r="CH1488" s="540"/>
      <c r="CI1488" s="540"/>
      <c r="CJ1488" s="540"/>
      <c r="CK1488" s="540"/>
      <c r="CL1488" s="540"/>
      <c r="CM1488" s="540"/>
      <c r="CN1488" s="540"/>
      <c r="CO1488" s="540"/>
      <c r="CP1488" s="540"/>
      <c r="CQ1488" s="540"/>
      <c r="CR1488" s="540"/>
      <c r="CS1488" s="540"/>
      <c r="CT1488" s="540"/>
      <c r="CU1488" s="540"/>
      <c r="CV1488" s="540"/>
      <c r="CW1488" s="540"/>
      <c r="CX1488" s="540"/>
      <c r="CY1488" s="540"/>
      <c r="CZ1488" s="540"/>
      <c r="DA1488" s="540"/>
      <c r="DB1488" s="540"/>
      <c r="DC1488" s="540"/>
      <c r="DD1488" s="540"/>
      <c r="DE1488" s="540"/>
      <c r="DF1488" s="540"/>
    </row>
    <row r="1489" spans="8:110">
      <c r="H1489" s="541">
        <f t="shared" si="160"/>
        <v>0</v>
      </c>
      <c r="K1489" s="526"/>
      <c r="L1489" s="540"/>
      <c r="M1489" s="540"/>
      <c r="N1489" s="540"/>
      <c r="O1489" s="540"/>
      <c r="P1489" s="540"/>
      <c r="Q1489" s="540"/>
      <c r="R1489" s="540"/>
      <c r="S1489" s="540"/>
      <c r="T1489" s="540"/>
      <c r="U1489" s="540"/>
      <c r="V1489" s="540"/>
      <c r="W1489" s="540"/>
      <c r="X1489" s="540"/>
      <c r="Y1489" s="540"/>
      <c r="Z1489" s="540"/>
      <c r="AA1489" s="540"/>
      <c r="AB1489" s="540"/>
      <c r="AC1489" s="540"/>
      <c r="AD1489" s="540"/>
      <c r="AE1489" s="540"/>
      <c r="AF1489" s="540"/>
      <c r="AG1489" s="540"/>
      <c r="AH1489" s="540"/>
      <c r="AI1489" s="540"/>
      <c r="AJ1489" s="540"/>
      <c r="AK1489" s="540"/>
      <c r="AL1489" s="540"/>
      <c r="AM1489" s="540"/>
      <c r="AN1489" s="540"/>
      <c r="AO1489" s="540"/>
      <c r="AP1489" s="540"/>
      <c r="AQ1489" s="540"/>
      <c r="AR1489" s="540"/>
      <c r="AS1489" s="540"/>
      <c r="AT1489" s="540"/>
      <c r="AU1489" s="540"/>
      <c r="AV1489" s="540"/>
      <c r="AW1489" s="540"/>
      <c r="AX1489" s="540"/>
      <c r="AY1489" s="540"/>
      <c r="AZ1489" s="540"/>
      <c r="BA1489" s="540"/>
      <c r="BB1489" s="540"/>
      <c r="BC1489" s="540"/>
      <c r="BD1489" s="540"/>
      <c r="BE1489" s="540"/>
      <c r="BF1489" s="540"/>
      <c r="BG1489" s="540"/>
      <c r="BH1489" s="540"/>
      <c r="BI1489" s="540"/>
      <c r="BJ1489" s="540"/>
      <c r="BK1489" s="540"/>
      <c r="BL1489" s="540"/>
      <c r="BM1489" s="540"/>
      <c r="BN1489" s="540"/>
      <c r="BO1489" s="540"/>
      <c r="BP1489" s="540"/>
      <c r="BQ1489" s="540"/>
      <c r="BR1489" s="540"/>
      <c r="BS1489" s="540"/>
      <c r="BT1489" s="540"/>
      <c r="BU1489" s="540"/>
      <c r="BV1489" s="540"/>
      <c r="BW1489" s="540"/>
      <c r="BX1489" s="540"/>
      <c r="BY1489" s="540"/>
      <c r="BZ1489" s="540"/>
      <c r="CA1489" s="540"/>
      <c r="CB1489" s="540"/>
      <c r="CC1489" s="540"/>
      <c r="CD1489" s="540"/>
      <c r="CE1489" s="540"/>
      <c r="CF1489" s="540"/>
      <c r="CG1489" s="540"/>
      <c r="CH1489" s="540"/>
      <c r="CI1489" s="540"/>
      <c r="CJ1489" s="540"/>
      <c r="CK1489" s="540"/>
      <c r="CL1489" s="540"/>
      <c r="CM1489" s="540"/>
      <c r="CN1489" s="540"/>
      <c r="CO1489" s="540"/>
      <c r="CP1489" s="540"/>
      <c r="CQ1489" s="540"/>
      <c r="CR1489" s="540"/>
      <c r="CS1489" s="540"/>
      <c r="CT1489" s="540"/>
      <c r="CU1489" s="540"/>
      <c r="CV1489" s="540"/>
      <c r="CW1489" s="540"/>
      <c r="CX1489" s="540"/>
      <c r="CY1489" s="540"/>
      <c r="CZ1489" s="540"/>
      <c r="DA1489" s="540"/>
      <c r="DB1489" s="540"/>
      <c r="DC1489" s="540"/>
      <c r="DD1489" s="540"/>
      <c r="DE1489" s="540"/>
      <c r="DF1489" s="540"/>
    </row>
    <row r="1490" spans="8:110">
      <c r="H1490" s="541">
        <f t="shared" si="160"/>
        <v>0</v>
      </c>
      <c r="K1490" s="526"/>
      <c r="L1490" s="540"/>
      <c r="M1490" s="540"/>
      <c r="N1490" s="540"/>
      <c r="O1490" s="540"/>
      <c r="P1490" s="540"/>
      <c r="Q1490" s="540"/>
      <c r="R1490" s="540"/>
      <c r="S1490" s="540"/>
      <c r="T1490" s="540"/>
      <c r="U1490" s="540"/>
      <c r="V1490" s="540"/>
      <c r="W1490" s="540"/>
      <c r="X1490" s="540"/>
      <c r="Y1490" s="540"/>
      <c r="Z1490" s="540"/>
      <c r="AA1490" s="540"/>
      <c r="AB1490" s="540"/>
      <c r="AC1490" s="540"/>
      <c r="AD1490" s="540"/>
      <c r="AE1490" s="540"/>
      <c r="AF1490" s="540"/>
      <c r="AG1490" s="540"/>
      <c r="AH1490" s="540"/>
      <c r="AI1490" s="540"/>
      <c r="AJ1490" s="540"/>
      <c r="AK1490" s="540"/>
      <c r="AL1490" s="540"/>
      <c r="AM1490" s="540"/>
      <c r="AN1490" s="540"/>
      <c r="AO1490" s="540"/>
      <c r="AP1490" s="540"/>
      <c r="AQ1490" s="540"/>
      <c r="AR1490" s="540"/>
      <c r="AS1490" s="540"/>
      <c r="AT1490" s="540"/>
      <c r="AU1490" s="540"/>
      <c r="AV1490" s="540"/>
      <c r="AW1490" s="540"/>
      <c r="AX1490" s="540"/>
      <c r="AY1490" s="540"/>
      <c r="AZ1490" s="540"/>
      <c r="BA1490" s="540"/>
      <c r="BB1490" s="540"/>
      <c r="BC1490" s="540"/>
      <c r="BD1490" s="540"/>
      <c r="BE1490" s="540"/>
      <c r="BF1490" s="540"/>
      <c r="BG1490" s="540"/>
      <c r="BH1490" s="540"/>
      <c r="BI1490" s="540"/>
      <c r="BJ1490" s="540"/>
      <c r="BK1490" s="540"/>
      <c r="BL1490" s="540"/>
      <c r="BM1490" s="540"/>
      <c r="BN1490" s="540"/>
      <c r="BO1490" s="540"/>
      <c r="BP1490" s="540"/>
      <c r="BQ1490" s="540"/>
      <c r="BR1490" s="540"/>
      <c r="BS1490" s="540"/>
      <c r="BT1490" s="540"/>
      <c r="BU1490" s="540"/>
      <c r="BV1490" s="540"/>
      <c r="BW1490" s="540"/>
      <c r="BX1490" s="540"/>
      <c r="BY1490" s="540"/>
      <c r="BZ1490" s="540"/>
      <c r="CA1490" s="540"/>
      <c r="CB1490" s="540"/>
      <c r="CC1490" s="540"/>
      <c r="CD1490" s="540"/>
      <c r="CE1490" s="540"/>
      <c r="CF1490" s="540"/>
      <c r="CG1490" s="540"/>
      <c r="CH1490" s="540"/>
      <c r="CI1490" s="540"/>
      <c r="CJ1490" s="540"/>
      <c r="CK1490" s="540"/>
      <c r="CL1490" s="540"/>
      <c r="CM1490" s="540"/>
      <c r="CN1490" s="540"/>
      <c r="CO1490" s="540"/>
      <c r="CP1490" s="540"/>
      <c r="CQ1490" s="540"/>
      <c r="CR1490" s="540"/>
      <c r="CS1490" s="540"/>
      <c r="CT1490" s="540"/>
      <c r="CU1490" s="540"/>
      <c r="CV1490" s="540"/>
      <c r="CW1490" s="540"/>
      <c r="CX1490" s="540"/>
      <c r="CY1490" s="540"/>
      <c r="CZ1490" s="540"/>
      <c r="DA1490" s="540"/>
      <c r="DB1490" s="540"/>
      <c r="DC1490" s="540"/>
      <c r="DD1490" s="540"/>
      <c r="DE1490" s="540"/>
      <c r="DF1490" s="540"/>
    </row>
    <row r="1491" spans="8:110">
      <c r="H1491" s="541">
        <f t="shared" si="160"/>
        <v>0</v>
      </c>
      <c r="K1491" s="526"/>
      <c r="L1491" s="540"/>
      <c r="M1491" s="540"/>
      <c r="N1491" s="540"/>
      <c r="O1491" s="540"/>
      <c r="P1491" s="540"/>
      <c r="Q1491" s="540"/>
      <c r="R1491" s="540"/>
      <c r="S1491" s="540"/>
      <c r="T1491" s="540"/>
      <c r="U1491" s="540"/>
      <c r="V1491" s="540"/>
      <c r="W1491" s="540"/>
      <c r="X1491" s="540"/>
      <c r="Y1491" s="540"/>
      <c r="Z1491" s="540"/>
      <c r="AA1491" s="540"/>
      <c r="AB1491" s="540"/>
      <c r="AC1491" s="540"/>
      <c r="AD1491" s="540"/>
      <c r="AE1491" s="540"/>
      <c r="AF1491" s="540"/>
      <c r="AG1491" s="540"/>
      <c r="AH1491" s="540"/>
      <c r="AI1491" s="540"/>
      <c r="AJ1491" s="540"/>
      <c r="AK1491" s="540"/>
      <c r="AL1491" s="540"/>
      <c r="AM1491" s="540"/>
      <c r="AN1491" s="540"/>
      <c r="AO1491" s="540"/>
      <c r="AP1491" s="540"/>
      <c r="AQ1491" s="540"/>
      <c r="AR1491" s="540"/>
      <c r="AS1491" s="540"/>
      <c r="AT1491" s="540"/>
      <c r="AU1491" s="540"/>
      <c r="AV1491" s="540"/>
      <c r="AW1491" s="540"/>
      <c r="AX1491" s="540"/>
      <c r="AY1491" s="540"/>
      <c r="AZ1491" s="540"/>
      <c r="BA1491" s="540"/>
      <c r="BB1491" s="540"/>
      <c r="BC1491" s="540"/>
      <c r="BD1491" s="540"/>
      <c r="BE1491" s="540"/>
      <c r="BF1491" s="540"/>
      <c r="BG1491" s="540"/>
      <c r="BH1491" s="540"/>
      <c r="BI1491" s="540"/>
      <c r="BJ1491" s="540"/>
      <c r="BK1491" s="540"/>
      <c r="BL1491" s="540"/>
      <c r="BM1491" s="540"/>
      <c r="BN1491" s="540"/>
      <c r="BO1491" s="540"/>
      <c r="BP1491" s="540"/>
      <c r="BQ1491" s="540"/>
      <c r="BR1491" s="540"/>
      <c r="BS1491" s="540"/>
      <c r="BT1491" s="540"/>
      <c r="BU1491" s="540"/>
      <c r="BV1491" s="540"/>
      <c r="BW1491" s="540"/>
      <c r="BX1491" s="540"/>
      <c r="BY1491" s="540"/>
      <c r="BZ1491" s="540"/>
      <c r="CA1491" s="540"/>
      <c r="CB1491" s="540"/>
      <c r="CC1491" s="540"/>
      <c r="CD1491" s="540"/>
      <c r="CE1491" s="540"/>
      <c r="CF1491" s="540"/>
      <c r="CG1491" s="540"/>
      <c r="CH1491" s="540"/>
      <c r="CI1491" s="540"/>
      <c r="CJ1491" s="540"/>
      <c r="CK1491" s="540"/>
      <c r="CL1491" s="540"/>
      <c r="CM1491" s="540"/>
      <c r="CN1491" s="540"/>
      <c r="CO1491" s="540"/>
      <c r="CP1491" s="540"/>
      <c r="CQ1491" s="540"/>
      <c r="CR1491" s="540"/>
      <c r="CS1491" s="540"/>
      <c r="CT1491" s="540"/>
      <c r="CU1491" s="540"/>
      <c r="CV1491" s="540"/>
      <c r="CW1491" s="540"/>
      <c r="CX1491" s="540"/>
      <c r="CY1491" s="540"/>
      <c r="CZ1491" s="540"/>
      <c r="DA1491" s="540"/>
      <c r="DB1491" s="540"/>
      <c r="DC1491" s="540"/>
      <c r="DD1491" s="540"/>
      <c r="DE1491" s="540"/>
      <c r="DF1491" s="540"/>
    </row>
    <row r="1492" spans="8:110">
      <c r="H1492" s="541">
        <f t="shared" si="160"/>
        <v>0</v>
      </c>
      <c r="K1492" s="526"/>
      <c r="L1492" s="540"/>
      <c r="M1492" s="540"/>
      <c r="N1492" s="540"/>
      <c r="O1492" s="540"/>
      <c r="P1492" s="540"/>
      <c r="Q1492" s="540"/>
      <c r="R1492" s="540"/>
      <c r="S1492" s="540"/>
      <c r="T1492" s="540"/>
      <c r="U1492" s="540"/>
      <c r="V1492" s="540"/>
      <c r="W1492" s="540"/>
      <c r="X1492" s="540"/>
      <c r="Y1492" s="540"/>
      <c r="Z1492" s="540"/>
      <c r="AA1492" s="540"/>
      <c r="AB1492" s="540"/>
      <c r="AC1492" s="540"/>
      <c r="AD1492" s="540"/>
      <c r="AE1492" s="540"/>
      <c r="AF1492" s="540"/>
      <c r="AG1492" s="540"/>
      <c r="AH1492" s="540"/>
      <c r="AI1492" s="540"/>
      <c r="AJ1492" s="540"/>
      <c r="AK1492" s="540"/>
      <c r="AL1492" s="540"/>
      <c r="AM1492" s="540"/>
      <c r="AN1492" s="540"/>
      <c r="AO1492" s="540"/>
      <c r="AP1492" s="540"/>
      <c r="AQ1492" s="540"/>
      <c r="AR1492" s="540"/>
      <c r="AS1492" s="540"/>
      <c r="AT1492" s="540"/>
      <c r="AU1492" s="540"/>
      <c r="AV1492" s="540"/>
      <c r="AW1492" s="540"/>
      <c r="AX1492" s="540"/>
      <c r="AY1492" s="540"/>
      <c r="AZ1492" s="540"/>
      <c r="BA1492" s="540"/>
      <c r="BB1492" s="540"/>
      <c r="BC1492" s="540"/>
      <c r="BD1492" s="540"/>
      <c r="BE1492" s="540"/>
      <c r="BF1492" s="540"/>
      <c r="BG1492" s="540"/>
      <c r="BH1492" s="540"/>
      <c r="BI1492" s="540"/>
      <c r="BJ1492" s="540"/>
      <c r="BK1492" s="540"/>
      <c r="BL1492" s="540"/>
      <c r="BM1492" s="540"/>
      <c r="BN1492" s="540"/>
      <c r="BO1492" s="540"/>
      <c r="BP1492" s="540"/>
      <c r="BQ1492" s="540"/>
      <c r="BR1492" s="540"/>
      <c r="BS1492" s="540"/>
      <c r="BT1492" s="540"/>
      <c r="BU1492" s="540"/>
      <c r="BV1492" s="540"/>
      <c r="BW1492" s="540"/>
      <c r="BX1492" s="540"/>
      <c r="BY1492" s="540"/>
      <c r="BZ1492" s="540"/>
      <c r="CA1492" s="540"/>
      <c r="CB1492" s="540"/>
      <c r="CC1492" s="540"/>
      <c r="CD1492" s="540"/>
      <c r="CE1492" s="540"/>
      <c r="CF1492" s="540"/>
      <c r="CG1492" s="540"/>
      <c r="CH1492" s="540"/>
      <c r="CI1492" s="540"/>
      <c r="CJ1492" s="540"/>
      <c r="CK1492" s="540"/>
      <c r="CL1492" s="540"/>
      <c r="CM1492" s="540"/>
      <c r="CN1492" s="540"/>
      <c r="CO1492" s="540"/>
      <c r="CP1492" s="540"/>
      <c r="CQ1492" s="540"/>
      <c r="CR1492" s="540"/>
      <c r="CS1492" s="540"/>
      <c r="CT1492" s="540"/>
      <c r="CU1492" s="540"/>
      <c r="CV1492" s="540"/>
      <c r="CW1492" s="540"/>
      <c r="CX1492" s="540"/>
      <c r="CY1492" s="540"/>
      <c r="CZ1492" s="540"/>
      <c r="DA1492" s="540"/>
      <c r="DB1492" s="540"/>
      <c r="DC1492" s="540"/>
      <c r="DD1492" s="540"/>
      <c r="DE1492" s="540"/>
      <c r="DF1492" s="540"/>
    </row>
    <row r="1493" spans="8:110">
      <c r="H1493" s="541">
        <f t="shared" si="160"/>
        <v>0</v>
      </c>
      <c r="K1493" s="526"/>
      <c r="L1493" s="540"/>
      <c r="M1493" s="540"/>
      <c r="N1493" s="540"/>
      <c r="O1493" s="540"/>
      <c r="P1493" s="540"/>
      <c r="Q1493" s="540"/>
      <c r="R1493" s="540"/>
      <c r="S1493" s="540"/>
      <c r="T1493" s="540"/>
      <c r="U1493" s="540"/>
      <c r="V1493" s="540"/>
      <c r="W1493" s="540"/>
      <c r="X1493" s="540"/>
      <c r="Y1493" s="540"/>
      <c r="Z1493" s="540"/>
      <c r="AA1493" s="540"/>
      <c r="AB1493" s="540"/>
      <c r="AC1493" s="540"/>
      <c r="AD1493" s="540"/>
      <c r="AE1493" s="540"/>
      <c r="AF1493" s="540"/>
      <c r="AG1493" s="540"/>
      <c r="AH1493" s="540"/>
      <c r="AI1493" s="540"/>
      <c r="AJ1493" s="540"/>
      <c r="AK1493" s="540"/>
      <c r="AL1493" s="540"/>
      <c r="AM1493" s="540"/>
      <c r="AN1493" s="540"/>
      <c r="AO1493" s="540"/>
      <c r="AP1493" s="540"/>
      <c r="AQ1493" s="540"/>
      <c r="AR1493" s="540"/>
      <c r="AS1493" s="540"/>
      <c r="AT1493" s="540"/>
      <c r="AU1493" s="540"/>
      <c r="AV1493" s="540"/>
      <c r="AW1493" s="540"/>
      <c r="AX1493" s="540"/>
      <c r="AY1493" s="540"/>
      <c r="AZ1493" s="540"/>
      <c r="BA1493" s="540"/>
      <c r="BB1493" s="540"/>
      <c r="BC1493" s="540"/>
      <c r="BD1493" s="540"/>
      <c r="BE1493" s="540"/>
      <c r="BF1493" s="540"/>
      <c r="BG1493" s="540"/>
      <c r="BH1493" s="540"/>
      <c r="BI1493" s="540"/>
      <c r="BJ1493" s="540"/>
      <c r="BK1493" s="540"/>
      <c r="BL1493" s="540"/>
      <c r="BM1493" s="540"/>
      <c r="BN1493" s="540"/>
      <c r="BO1493" s="540"/>
      <c r="BP1493" s="540"/>
      <c r="BQ1493" s="540"/>
      <c r="BR1493" s="540"/>
      <c r="BS1493" s="540"/>
      <c r="BT1493" s="540"/>
      <c r="BU1493" s="540"/>
      <c r="BV1493" s="540"/>
      <c r="BW1493" s="540"/>
      <c r="BX1493" s="540"/>
      <c r="BY1493" s="540"/>
      <c r="BZ1493" s="540"/>
      <c r="CA1493" s="540"/>
      <c r="CB1493" s="540"/>
      <c r="CC1493" s="540"/>
      <c r="CD1493" s="540"/>
      <c r="CE1493" s="540"/>
      <c r="CF1493" s="540"/>
      <c r="CG1493" s="540"/>
      <c r="CH1493" s="540"/>
      <c r="CI1493" s="540"/>
      <c r="CJ1493" s="540"/>
      <c r="CK1493" s="540"/>
      <c r="CL1493" s="540"/>
      <c r="CM1493" s="540"/>
      <c r="CN1493" s="540"/>
      <c r="CO1493" s="540"/>
      <c r="CP1493" s="540"/>
      <c r="CQ1493" s="540"/>
      <c r="CR1493" s="540"/>
      <c r="CS1493" s="540"/>
      <c r="CT1493" s="540"/>
      <c r="CU1493" s="540"/>
      <c r="CV1493" s="540"/>
      <c r="CW1493" s="540"/>
      <c r="CX1493" s="540"/>
      <c r="CY1493" s="540"/>
      <c r="CZ1493" s="540"/>
      <c r="DA1493" s="540"/>
      <c r="DB1493" s="540"/>
      <c r="DC1493" s="540"/>
      <c r="DD1493" s="540"/>
      <c r="DE1493" s="540"/>
      <c r="DF1493" s="540"/>
    </row>
    <row r="1494" spans="8:110">
      <c r="H1494" s="541">
        <f t="shared" si="160"/>
        <v>0</v>
      </c>
    </row>
    <row r="1495" spans="8:110">
      <c r="H1495" s="541">
        <f t="shared" si="160"/>
        <v>0</v>
      </c>
    </row>
    <row r="1496" spans="8:110">
      <c r="H1496" s="541">
        <f t="shared" si="160"/>
        <v>0</v>
      </c>
    </row>
    <row r="1497" spans="8:110">
      <c r="H1497" s="541">
        <f t="shared" si="160"/>
        <v>0</v>
      </c>
    </row>
    <row r="1498" spans="8:110">
      <c r="H1498" s="541">
        <f t="shared" si="160"/>
        <v>0</v>
      </c>
    </row>
    <row r="1499" spans="8:110">
      <c r="H1499" s="541">
        <f t="shared" si="160"/>
        <v>0</v>
      </c>
    </row>
    <row r="1500" spans="8:110">
      <c r="H1500" s="541">
        <f t="shared" si="160"/>
        <v>0</v>
      </c>
    </row>
    <row r="1501" spans="8:110">
      <c r="H1501" s="541">
        <f t="shared" si="160"/>
        <v>0</v>
      </c>
    </row>
    <row r="1502" spans="8:110">
      <c r="H1502" s="541">
        <f t="shared" si="160"/>
        <v>0</v>
      </c>
    </row>
    <row r="1503" spans="8:110">
      <c r="H1503" s="541">
        <f t="shared" si="160"/>
        <v>0</v>
      </c>
    </row>
    <row r="1504" spans="8:110">
      <c r="H1504" s="541">
        <f t="shared" si="160"/>
        <v>0</v>
      </c>
    </row>
    <row r="1505" spans="8:8">
      <c r="H1505" s="541">
        <f t="shared" si="160"/>
        <v>0</v>
      </c>
    </row>
    <row r="1506" spans="8:8">
      <c r="H1506" s="541">
        <f t="shared" si="160"/>
        <v>0</v>
      </c>
    </row>
    <row r="1507" spans="8:8">
      <c r="H1507" s="541">
        <f t="shared" si="160"/>
        <v>0</v>
      </c>
    </row>
    <row r="1508" spans="8:8">
      <c r="H1508" s="541">
        <f t="shared" si="160"/>
        <v>0</v>
      </c>
    </row>
    <row r="1509" spans="8:8">
      <c r="H1509" s="541">
        <f t="shared" si="160"/>
        <v>0</v>
      </c>
    </row>
    <row r="1510" spans="8:8">
      <c r="H1510" s="541">
        <f t="shared" si="160"/>
        <v>0</v>
      </c>
    </row>
    <row r="1511" spans="8:8">
      <c r="H1511" s="541">
        <f t="shared" si="160"/>
        <v>0</v>
      </c>
    </row>
    <row r="1512" spans="8:8">
      <c r="H1512" s="541">
        <f t="shared" si="160"/>
        <v>0</v>
      </c>
    </row>
    <row r="1513" spans="8:8">
      <c r="H1513" s="541">
        <f t="shared" si="160"/>
        <v>0</v>
      </c>
    </row>
    <row r="1514" spans="8:8">
      <c r="H1514" s="541">
        <f t="shared" si="160"/>
        <v>0</v>
      </c>
    </row>
    <row r="1515" spans="8:8">
      <c r="H1515" s="541">
        <f t="shared" si="160"/>
        <v>0</v>
      </c>
    </row>
    <row r="1516" spans="8:8">
      <c r="H1516" s="541">
        <f t="shared" si="160"/>
        <v>0</v>
      </c>
    </row>
    <row r="1517" spans="8:8">
      <c r="H1517" s="541">
        <f t="shared" si="160"/>
        <v>0</v>
      </c>
    </row>
    <row r="1518" spans="8:8">
      <c r="H1518" s="541">
        <f t="shared" ref="H1518:H1581" si="161">D1518-C1518</f>
        <v>0</v>
      </c>
    </row>
    <row r="1519" spans="8:8">
      <c r="H1519" s="541">
        <f t="shared" si="161"/>
        <v>0</v>
      </c>
    </row>
    <row r="1520" spans="8:8">
      <c r="H1520" s="541">
        <f t="shared" si="161"/>
        <v>0</v>
      </c>
    </row>
    <row r="1521" spans="8:8">
      <c r="H1521" s="541">
        <f t="shared" si="161"/>
        <v>0</v>
      </c>
    </row>
    <row r="1522" spans="8:8">
      <c r="H1522" s="541">
        <f t="shared" si="161"/>
        <v>0</v>
      </c>
    </row>
    <row r="1523" spans="8:8">
      <c r="H1523" s="541">
        <f t="shared" si="161"/>
        <v>0</v>
      </c>
    </row>
    <row r="1524" spans="8:8">
      <c r="H1524" s="541">
        <f t="shared" si="161"/>
        <v>0</v>
      </c>
    </row>
    <row r="1525" spans="8:8">
      <c r="H1525" s="541">
        <f t="shared" si="161"/>
        <v>0</v>
      </c>
    </row>
    <row r="1526" spans="8:8">
      <c r="H1526" s="541">
        <f t="shared" si="161"/>
        <v>0</v>
      </c>
    </row>
    <row r="1527" spans="8:8">
      <c r="H1527" s="541">
        <f t="shared" si="161"/>
        <v>0</v>
      </c>
    </row>
    <row r="1528" spans="8:8">
      <c r="H1528" s="541">
        <f t="shared" si="161"/>
        <v>0</v>
      </c>
    </row>
    <row r="1529" spans="8:8">
      <c r="H1529" s="541">
        <f t="shared" si="161"/>
        <v>0</v>
      </c>
    </row>
    <row r="1530" spans="8:8">
      <c r="H1530" s="541">
        <f t="shared" si="161"/>
        <v>0</v>
      </c>
    </row>
    <row r="1531" spans="8:8">
      <c r="H1531" s="541">
        <f t="shared" si="161"/>
        <v>0</v>
      </c>
    </row>
    <row r="1532" spans="8:8">
      <c r="H1532" s="541">
        <f t="shared" si="161"/>
        <v>0</v>
      </c>
    </row>
    <row r="1533" spans="8:8">
      <c r="H1533" s="541">
        <f t="shared" si="161"/>
        <v>0</v>
      </c>
    </row>
    <row r="1534" spans="8:8">
      <c r="H1534" s="541">
        <f t="shared" si="161"/>
        <v>0</v>
      </c>
    </row>
    <row r="1535" spans="8:8">
      <c r="H1535" s="541">
        <f t="shared" si="161"/>
        <v>0</v>
      </c>
    </row>
    <row r="1536" spans="8:8">
      <c r="H1536" s="541">
        <f t="shared" si="161"/>
        <v>0</v>
      </c>
    </row>
    <row r="1537" spans="8:8">
      <c r="H1537" s="541">
        <f t="shared" si="161"/>
        <v>0</v>
      </c>
    </row>
    <row r="1538" spans="8:8">
      <c r="H1538" s="541">
        <f t="shared" si="161"/>
        <v>0</v>
      </c>
    </row>
    <row r="1539" spans="8:8">
      <c r="H1539" s="541">
        <f t="shared" si="161"/>
        <v>0</v>
      </c>
    </row>
    <row r="1540" spans="8:8">
      <c r="H1540" s="541">
        <f t="shared" si="161"/>
        <v>0</v>
      </c>
    </row>
    <row r="1541" spans="8:8">
      <c r="H1541" s="541">
        <f t="shared" si="161"/>
        <v>0</v>
      </c>
    </row>
    <row r="1542" spans="8:8">
      <c r="H1542" s="541">
        <f t="shared" si="161"/>
        <v>0</v>
      </c>
    </row>
    <row r="1543" spans="8:8">
      <c r="H1543" s="541">
        <f t="shared" si="161"/>
        <v>0</v>
      </c>
    </row>
    <row r="1544" spans="8:8">
      <c r="H1544" s="541">
        <f t="shared" si="161"/>
        <v>0</v>
      </c>
    </row>
    <row r="1545" spans="8:8">
      <c r="H1545" s="541">
        <f t="shared" si="161"/>
        <v>0</v>
      </c>
    </row>
    <row r="1546" spans="8:8">
      <c r="H1546" s="541">
        <f t="shared" si="161"/>
        <v>0</v>
      </c>
    </row>
    <row r="1547" spans="8:8">
      <c r="H1547" s="541">
        <f t="shared" si="161"/>
        <v>0</v>
      </c>
    </row>
    <row r="1548" spans="8:8">
      <c r="H1548" s="541">
        <f t="shared" si="161"/>
        <v>0</v>
      </c>
    </row>
    <row r="1549" spans="8:8">
      <c r="H1549" s="541">
        <f t="shared" si="161"/>
        <v>0</v>
      </c>
    </row>
    <row r="1550" spans="8:8">
      <c r="H1550" s="541">
        <f t="shared" si="161"/>
        <v>0</v>
      </c>
    </row>
    <row r="1551" spans="8:8">
      <c r="H1551" s="541">
        <f t="shared" si="161"/>
        <v>0</v>
      </c>
    </row>
    <row r="1552" spans="8:8">
      <c r="H1552" s="541">
        <f t="shared" si="161"/>
        <v>0</v>
      </c>
    </row>
    <row r="1553" spans="8:8">
      <c r="H1553" s="541">
        <f t="shared" si="161"/>
        <v>0</v>
      </c>
    </row>
    <row r="1554" spans="8:8">
      <c r="H1554" s="541">
        <f t="shared" si="161"/>
        <v>0</v>
      </c>
    </row>
    <row r="1555" spans="8:8">
      <c r="H1555" s="541">
        <f t="shared" si="161"/>
        <v>0</v>
      </c>
    </row>
    <row r="1556" spans="8:8">
      <c r="H1556" s="541">
        <f t="shared" si="161"/>
        <v>0</v>
      </c>
    </row>
    <row r="1557" spans="8:8">
      <c r="H1557" s="541">
        <f t="shared" si="161"/>
        <v>0</v>
      </c>
    </row>
    <row r="1558" spans="8:8">
      <c r="H1558" s="541">
        <f t="shared" si="161"/>
        <v>0</v>
      </c>
    </row>
    <row r="1559" spans="8:8">
      <c r="H1559" s="541">
        <f t="shared" si="161"/>
        <v>0</v>
      </c>
    </row>
    <row r="1560" spans="8:8">
      <c r="H1560" s="541">
        <f t="shared" si="161"/>
        <v>0</v>
      </c>
    </row>
    <row r="1561" spans="8:8">
      <c r="H1561" s="541">
        <f t="shared" si="161"/>
        <v>0</v>
      </c>
    </row>
    <row r="1562" spans="8:8">
      <c r="H1562" s="541">
        <f t="shared" si="161"/>
        <v>0</v>
      </c>
    </row>
    <row r="1563" spans="8:8">
      <c r="H1563" s="541">
        <f t="shared" si="161"/>
        <v>0</v>
      </c>
    </row>
    <row r="1564" spans="8:8">
      <c r="H1564" s="541">
        <f t="shared" si="161"/>
        <v>0</v>
      </c>
    </row>
    <row r="1565" spans="8:8">
      <c r="H1565" s="541">
        <f t="shared" si="161"/>
        <v>0</v>
      </c>
    </row>
    <row r="1566" spans="8:8">
      <c r="H1566" s="541">
        <f t="shared" si="161"/>
        <v>0</v>
      </c>
    </row>
    <row r="1567" spans="8:8">
      <c r="H1567" s="541">
        <f t="shared" si="161"/>
        <v>0</v>
      </c>
    </row>
    <row r="1568" spans="8:8">
      <c r="H1568" s="541">
        <f t="shared" si="161"/>
        <v>0</v>
      </c>
    </row>
    <row r="1569" spans="8:8">
      <c r="H1569" s="541">
        <f t="shared" si="161"/>
        <v>0</v>
      </c>
    </row>
    <row r="1570" spans="8:8">
      <c r="H1570" s="541">
        <f t="shared" si="161"/>
        <v>0</v>
      </c>
    </row>
    <row r="1571" spans="8:8">
      <c r="H1571" s="541">
        <f t="shared" si="161"/>
        <v>0</v>
      </c>
    </row>
    <row r="1572" spans="8:8">
      <c r="H1572" s="541">
        <f t="shared" si="161"/>
        <v>0</v>
      </c>
    </row>
    <row r="1573" spans="8:8">
      <c r="H1573" s="541">
        <f t="shared" si="161"/>
        <v>0</v>
      </c>
    </row>
    <row r="1574" spans="8:8">
      <c r="H1574" s="541">
        <f t="shared" si="161"/>
        <v>0</v>
      </c>
    </row>
    <row r="1575" spans="8:8">
      <c r="H1575" s="541">
        <f t="shared" si="161"/>
        <v>0</v>
      </c>
    </row>
    <row r="1576" spans="8:8">
      <c r="H1576" s="541">
        <f t="shared" si="161"/>
        <v>0</v>
      </c>
    </row>
    <row r="1577" spans="8:8">
      <c r="H1577" s="541">
        <f t="shared" si="161"/>
        <v>0</v>
      </c>
    </row>
    <row r="1578" spans="8:8">
      <c r="H1578" s="541">
        <f t="shared" si="161"/>
        <v>0</v>
      </c>
    </row>
    <row r="1579" spans="8:8">
      <c r="H1579" s="541">
        <f t="shared" si="161"/>
        <v>0</v>
      </c>
    </row>
    <row r="1580" spans="8:8">
      <c r="H1580" s="541">
        <f t="shared" si="161"/>
        <v>0</v>
      </c>
    </row>
    <row r="1581" spans="8:8">
      <c r="H1581" s="541">
        <f t="shared" si="161"/>
        <v>0</v>
      </c>
    </row>
    <row r="1582" spans="8:8">
      <c r="H1582" s="541">
        <f t="shared" ref="H1582:H1645" si="162">D1582-C1582</f>
        <v>0</v>
      </c>
    </row>
    <row r="1583" spans="8:8">
      <c r="H1583" s="541">
        <f t="shared" si="162"/>
        <v>0</v>
      </c>
    </row>
    <row r="1584" spans="8:8">
      <c r="H1584" s="541">
        <f t="shared" si="162"/>
        <v>0</v>
      </c>
    </row>
    <row r="1585" spans="8:8">
      <c r="H1585" s="541">
        <f t="shared" si="162"/>
        <v>0</v>
      </c>
    </row>
    <row r="1586" spans="8:8">
      <c r="H1586" s="541">
        <f t="shared" si="162"/>
        <v>0</v>
      </c>
    </row>
    <row r="1587" spans="8:8">
      <c r="H1587" s="541">
        <f t="shared" si="162"/>
        <v>0</v>
      </c>
    </row>
    <row r="1588" spans="8:8">
      <c r="H1588" s="541">
        <f t="shared" si="162"/>
        <v>0</v>
      </c>
    </row>
    <row r="1589" spans="8:8">
      <c r="H1589" s="541">
        <f t="shared" si="162"/>
        <v>0</v>
      </c>
    </row>
    <row r="1590" spans="8:8">
      <c r="H1590" s="541">
        <f t="shared" si="162"/>
        <v>0</v>
      </c>
    </row>
    <row r="1591" spans="8:8">
      <c r="H1591" s="541">
        <f t="shared" si="162"/>
        <v>0</v>
      </c>
    </row>
    <row r="1592" spans="8:8">
      <c r="H1592" s="541">
        <f t="shared" si="162"/>
        <v>0</v>
      </c>
    </row>
    <row r="1593" spans="8:8">
      <c r="H1593" s="541">
        <f t="shared" si="162"/>
        <v>0</v>
      </c>
    </row>
    <row r="1594" spans="8:8">
      <c r="H1594" s="541">
        <f t="shared" si="162"/>
        <v>0</v>
      </c>
    </row>
    <row r="1595" spans="8:8">
      <c r="H1595" s="541">
        <f t="shared" si="162"/>
        <v>0</v>
      </c>
    </row>
    <row r="1596" spans="8:8">
      <c r="H1596" s="541">
        <f t="shared" si="162"/>
        <v>0</v>
      </c>
    </row>
    <row r="1597" spans="8:8">
      <c r="H1597" s="541">
        <f t="shared" si="162"/>
        <v>0</v>
      </c>
    </row>
    <row r="1598" spans="8:8">
      <c r="H1598" s="541">
        <f t="shared" si="162"/>
        <v>0</v>
      </c>
    </row>
    <row r="1599" spans="8:8">
      <c r="H1599" s="541">
        <f t="shared" si="162"/>
        <v>0</v>
      </c>
    </row>
    <row r="1600" spans="8:8">
      <c r="H1600" s="541">
        <f t="shared" si="162"/>
        <v>0</v>
      </c>
    </row>
    <row r="1601" spans="8:8">
      <c r="H1601" s="541">
        <f t="shared" si="162"/>
        <v>0</v>
      </c>
    </row>
    <row r="1602" spans="8:8">
      <c r="H1602" s="541">
        <f t="shared" si="162"/>
        <v>0</v>
      </c>
    </row>
    <row r="1603" spans="8:8">
      <c r="H1603" s="541">
        <f t="shared" si="162"/>
        <v>0</v>
      </c>
    </row>
    <row r="1604" spans="8:8">
      <c r="H1604" s="541">
        <f t="shared" si="162"/>
        <v>0</v>
      </c>
    </row>
    <row r="1605" spans="8:8">
      <c r="H1605" s="541">
        <f t="shared" si="162"/>
        <v>0</v>
      </c>
    </row>
    <row r="1606" spans="8:8">
      <c r="H1606" s="541">
        <f t="shared" si="162"/>
        <v>0</v>
      </c>
    </row>
    <row r="1607" spans="8:8">
      <c r="H1607" s="541">
        <f t="shared" si="162"/>
        <v>0</v>
      </c>
    </row>
    <row r="1608" spans="8:8">
      <c r="H1608" s="541">
        <f t="shared" si="162"/>
        <v>0</v>
      </c>
    </row>
    <row r="1609" spans="8:8">
      <c r="H1609" s="541">
        <f t="shared" si="162"/>
        <v>0</v>
      </c>
    </row>
    <row r="1610" spans="8:8">
      <c r="H1610" s="541">
        <f t="shared" si="162"/>
        <v>0</v>
      </c>
    </row>
    <row r="1611" spans="8:8">
      <c r="H1611" s="541">
        <f t="shared" si="162"/>
        <v>0</v>
      </c>
    </row>
    <row r="1612" spans="8:8">
      <c r="H1612" s="541">
        <f t="shared" si="162"/>
        <v>0</v>
      </c>
    </row>
    <row r="1613" spans="8:8">
      <c r="H1613" s="541">
        <f t="shared" si="162"/>
        <v>0</v>
      </c>
    </row>
    <row r="1614" spans="8:8">
      <c r="H1614" s="541">
        <f t="shared" si="162"/>
        <v>0</v>
      </c>
    </row>
    <row r="1615" spans="8:8">
      <c r="H1615" s="541">
        <f t="shared" si="162"/>
        <v>0</v>
      </c>
    </row>
    <row r="1616" spans="8:8">
      <c r="H1616" s="541">
        <f t="shared" si="162"/>
        <v>0</v>
      </c>
    </row>
    <row r="1617" spans="8:8">
      <c r="H1617" s="541">
        <f t="shared" si="162"/>
        <v>0</v>
      </c>
    </row>
    <row r="1618" spans="8:8">
      <c r="H1618" s="541">
        <f t="shared" si="162"/>
        <v>0</v>
      </c>
    </row>
    <row r="1619" spans="8:8">
      <c r="H1619" s="541">
        <f t="shared" si="162"/>
        <v>0</v>
      </c>
    </row>
    <row r="1620" spans="8:8">
      <c r="H1620" s="541">
        <f t="shared" si="162"/>
        <v>0</v>
      </c>
    </row>
    <row r="1621" spans="8:8">
      <c r="H1621" s="541">
        <f t="shared" si="162"/>
        <v>0</v>
      </c>
    </row>
    <row r="1622" spans="8:8">
      <c r="H1622" s="541">
        <f t="shared" si="162"/>
        <v>0</v>
      </c>
    </row>
    <row r="1623" spans="8:8">
      <c r="H1623" s="541">
        <f t="shared" si="162"/>
        <v>0</v>
      </c>
    </row>
    <row r="1624" spans="8:8">
      <c r="H1624" s="541">
        <f t="shared" si="162"/>
        <v>0</v>
      </c>
    </row>
    <row r="1625" spans="8:8">
      <c r="H1625" s="541">
        <f t="shared" si="162"/>
        <v>0</v>
      </c>
    </row>
    <row r="1626" spans="8:8">
      <c r="H1626" s="541">
        <f t="shared" si="162"/>
        <v>0</v>
      </c>
    </row>
    <row r="1627" spans="8:8">
      <c r="H1627" s="541">
        <f t="shared" si="162"/>
        <v>0</v>
      </c>
    </row>
    <row r="1628" spans="8:8">
      <c r="H1628" s="541">
        <f t="shared" si="162"/>
        <v>0</v>
      </c>
    </row>
    <row r="1629" spans="8:8">
      <c r="H1629" s="541">
        <f t="shared" si="162"/>
        <v>0</v>
      </c>
    </row>
    <row r="1630" spans="8:8">
      <c r="H1630" s="541">
        <f t="shared" si="162"/>
        <v>0</v>
      </c>
    </row>
    <row r="1631" spans="8:8">
      <c r="H1631" s="541">
        <f t="shared" si="162"/>
        <v>0</v>
      </c>
    </row>
    <row r="1632" spans="8:8">
      <c r="H1632" s="541">
        <f t="shared" si="162"/>
        <v>0</v>
      </c>
    </row>
    <row r="1633" spans="8:8">
      <c r="H1633" s="541">
        <f t="shared" si="162"/>
        <v>0</v>
      </c>
    </row>
    <row r="1634" spans="8:8">
      <c r="H1634" s="541">
        <f t="shared" si="162"/>
        <v>0</v>
      </c>
    </row>
    <row r="1635" spans="8:8">
      <c r="H1635" s="541">
        <f t="shared" si="162"/>
        <v>0</v>
      </c>
    </row>
    <row r="1636" spans="8:8">
      <c r="H1636" s="541">
        <f t="shared" si="162"/>
        <v>0</v>
      </c>
    </row>
    <row r="1637" spans="8:8">
      <c r="H1637" s="541">
        <f t="shared" si="162"/>
        <v>0</v>
      </c>
    </row>
    <row r="1638" spans="8:8">
      <c r="H1638" s="541">
        <f t="shared" si="162"/>
        <v>0</v>
      </c>
    </row>
    <row r="1639" spans="8:8">
      <c r="H1639" s="541">
        <f t="shared" si="162"/>
        <v>0</v>
      </c>
    </row>
    <row r="1640" spans="8:8">
      <c r="H1640" s="541">
        <f t="shared" si="162"/>
        <v>0</v>
      </c>
    </row>
    <row r="1641" spans="8:8">
      <c r="H1641" s="541">
        <f t="shared" si="162"/>
        <v>0</v>
      </c>
    </row>
    <row r="1642" spans="8:8">
      <c r="H1642" s="541">
        <f t="shared" si="162"/>
        <v>0</v>
      </c>
    </row>
    <row r="1643" spans="8:8">
      <c r="H1643" s="541">
        <f t="shared" si="162"/>
        <v>0</v>
      </c>
    </row>
    <row r="1644" spans="8:8">
      <c r="H1644" s="541">
        <f t="shared" si="162"/>
        <v>0</v>
      </c>
    </row>
    <row r="1645" spans="8:8">
      <c r="H1645" s="541">
        <f t="shared" si="162"/>
        <v>0</v>
      </c>
    </row>
    <row r="1646" spans="8:8">
      <c r="H1646" s="541">
        <f t="shared" ref="H1646:H1709" si="163">D1646-C1646</f>
        <v>0</v>
      </c>
    </row>
    <row r="1647" spans="8:8">
      <c r="H1647" s="541">
        <f t="shared" si="163"/>
        <v>0</v>
      </c>
    </row>
    <row r="1648" spans="8:8">
      <c r="H1648" s="541">
        <f t="shared" si="163"/>
        <v>0</v>
      </c>
    </row>
    <row r="1649" spans="8:8">
      <c r="H1649" s="541">
        <f t="shared" si="163"/>
        <v>0</v>
      </c>
    </row>
    <row r="1650" spans="8:8">
      <c r="H1650" s="541">
        <f t="shared" si="163"/>
        <v>0</v>
      </c>
    </row>
    <row r="1651" spans="8:8">
      <c r="H1651" s="541">
        <f t="shared" si="163"/>
        <v>0</v>
      </c>
    </row>
    <row r="1652" spans="8:8">
      <c r="H1652" s="541">
        <f t="shared" si="163"/>
        <v>0</v>
      </c>
    </row>
    <row r="1653" spans="8:8">
      <c r="H1653" s="541">
        <f t="shared" si="163"/>
        <v>0</v>
      </c>
    </row>
    <row r="1654" spans="8:8">
      <c r="H1654" s="541">
        <f t="shared" si="163"/>
        <v>0</v>
      </c>
    </row>
    <row r="1655" spans="8:8">
      <c r="H1655" s="541">
        <f t="shared" si="163"/>
        <v>0</v>
      </c>
    </row>
    <row r="1656" spans="8:8">
      <c r="H1656" s="541">
        <f t="shared" si="163"/>
        <v>0</v>
      </c>
    </row>
    <row r="1657" spans="8:8">
      <c r="H1657" s="541">
        <f t="shared" si="163"/>
        <v>0</v>
      </c>
    </row>
    <row r="1658" spans="8:8">
      <c r="H1658" s="541">
        <f t="shared" si="163"/>
        <v>0</v>
      </c>
    </row>
    <row r="1659" spans="8:8">
      <c r="H1659" s="541">
        <f t="shared" si="163"/>
        <v>0</v>
      </c>
    </row>
    <row r="1660" spans="8:8">
      <c r="H1660" s="541">
        <f t="shared" si="163"/>
        <v>0</v>
      </c>
    </row>
    <row r="1661" spans="8:8">
      <c r="H1661" s="541">
        <f t="shared" si="163"/>
        <v>0</v>
      </c>
    </row>
    <row r="1662" spans="8:8">
      <c r="H1662" s="541">
        <f t="shared" si="163"/>
        <v>0</v>
      </c>
    </row>
    <row r="1663" spans="8:8">
      <c r="H1663" s="541">
        <f t="shared" si="163"/>
        <v>0</v>
      </c>
    </row>
    <row r="1664" spans="8:8">
      <c r="H1664" s="541">
        <f t="shared" si="163"/>
        <v>0</v>
      </c>
    </row>
    <row r="1665" spans="8:8">
      <c r="H1665" s="541">
        <f t="shared" si="163"/>
        <v>0</v>
      </c>
    </row>
    <row r="1666" spans="8:8">
      <c r="H1666" s="541">
        <f t="shared" si="163"/>
        <v>0</v>
      </c>
    </row>
    <row r="1667" spans="8:8">
      <c r="H1667" s="541">
        <f t="shared" si="163"/>
        <v>0</v>
      </c>
    </row>
    <row r="1668" spans="8:8">
      <c r="H1668" s="541">
        <f t="shared" si="163"/>
        <v>0</v>
      </c>
    </row>
    <row r="1669" spans="8:8">
      <c r="H1669" s="541">
        <f t="shared" si="163"/>
        <v>0</v>
      </c>
    </row>
    <row r="1670" spans="8:8">
      <c r="H1670" s="541">
        <f t="shared" si="163"/>
        <v>0</v>
      </c>
    </row>
    <row r="1671" spans="8:8">
      <c r="H1671" s="541">
        <f t="shared" si="163"/>
        <v>0</v>
      </c>
    </row>
    <row r="1672" spans="8:8">
      <c r="H1672" s="541">
        <f t="shared" si="163"/>
        <v>0</v>
      </c>
    </row>
    <row r="1673" spans="8:8">
      <c r="H1673" s="541">
        <f t="shared" si="163"/>
        <v>0</v>
      </c>
    </row>
    <row r="1674" spans="8:8">
      <c r="H1674" s="541">
        <f t="shared" si="163"/>
        <v>0</v>
      </c>
    </row>
    <row r="1675" spans="8:8">
      <c r="H1675" s="541">
        <f t="shared" si="163"/>
        <v>0</v>
      </c>
    </row>
    <row r="1676" spans="8:8">
      <c r="H1676" s="541">
        <f t="shared" si="163"/>
        <v>0</v>
      </c>
    </row>
    <row r="1677" spans="8:8">
      <c r="H1677" s="541">
        <f t="shared" si="163"/>
        <v>0</v>
      </c>
    </row>
    <row r="1678" spans="8:8">
      <c r="H1678" s="541">
        <f t="shared" si="163"/>
        <v>0</v>
      </c>
    </row>
    <row r="1679" spans="8:8">
      <c r="H1679" s="541">
        <f t="shared" si="163"/>
        <v>0</v>
      </c>
    </row>
    <row r="1680" spans="8:8">
      <c r="H1680" s="541">
        <f t="shared" si="163"/>
        <v>0</v>
      </c>
    </row>
    <row r="1681" spans="8:8">
      <c r="H1681" s="541">
        <f t="shared" si="163"/>
        <v>0</v>
      </c>
    </row>
    <row r="1682" spans="8:8">
      <c r="H1682" s="541">
        <f t="shared" si="163"/>
        <v>0</v>
      </c>
    </row>
    <row r="1683" spans="8:8">
      <c r="H1683" s="541">
        <f t="shared" si="163"/>
        <v>0</v>
      </c>
    </row>
    <row r="1684" spans="8:8">
      <c r="H1684" s="541">
        <f t="shared" si="163"/>
        <v>0</v>
      </c>
    </row>
    <row r="1685" spans="8:8">
      <c r="H1685" s="541">
        <f t="shared" si="163"/>
        <v>0</v>
      </c>
    </row>
    <row r="1686" spans="8:8">
      <c r="H1686" s="541">
        <f t="shared" si="163"/>
        <v>0</v>
      </c>
    </row>
    <row r="1687" spans="8:8">
      <c r="H1687" s="541">
        <f t="shared" si="163"/>
        <v>0</v>
      </c>
    </row>
    <row r="1688" spans="8:8">
      <c r="H1688" s="541">
        <f t="shared" si="163"/>
        <v>0</v>
      </c>
    </row>
    <row r="1689" spans="8:8">
      <c r="H1689" s="541">
        <f t="shared" si="163"/>
        <v>0</v>
      </c>
    </row>
    <row r="1690" spans="8:8">
      <c r="H1690" s="541">
        <f t="shared" si="163"/>
        <v>0</v>
      </c>
    </row>
    <row r="1691" spans="8:8">
      <c r="H1691" s="541">
        <f t="shared" si="163"/>
        <v>0</v>
      </c>
    </row>
    <row r="1692" spans="8:8">
      <c r="H1692" s="541">
        <f t="shared" si="163"/>
        <v>0</v>
      </c>
    </row>
    <row r="1693" spans="8:8">
      <c r="H1693" s="541">
        <f t="shared" si="163"/>
        <v>0</v>
      </c>
    </row>
    <row r="1694" spans="8:8">
      <c r="H1694" s="541">
        <f t="shared" si="163"/>
        <v>0</v>
      </c>
    </row>
    <row r="1695" spans="8:8">
      <c r="H1695" s="541">
        <f t="shared" si="163"/>
        <v>0</v>
      </c>
    </row>
    <row r="1696" spans="8:8">
      <c r="H1696" s="541">
        <f t="shared" si="163"/>
        <v>0</v>
      </c>
    </row>
    <row r="1697" spans="8:8">
      <c r="H1697" s="541">
        <f t="shared" si="163"/>
        <v>0</v>
      </c>
    </row>
    <row r="1698" spans="8:8">
      <c r="H1698" s="541">
        <f t="shared" si="163"/>
        <v>0</v>
      </c>
    </row>
    <row r="1699" spans="8:8">
      <c r="H1699" s="541">
        <f t="shared" si="163"/>
        <v>0</v>
      </c>
    </row>
    <row r="1700" spans="8:8">
      <c r="H1700" s="541">
        <f t="shared" si="163"/>
        <v>0</v>
      </c>
    </row>
    <row r="1701" spans="8:8">
      <c r="H1701" s="541">
        <f t="shared" si="163"/>
        <v>0</v>
      </c>
    </row>
    <row r="1702" spans="8:8">
      <c r="H1702" s="541">
        <f t="shared" si="163"/>
        <v>0</v>
      </c>
    </row>
    <row r="1703" spans="8:8">
      <c r="H1703" s="541">
        <f t="shared" si="163"/>
        <v>0</v>
      </c>
    </row>
    <row r="1704" spans="8:8">
      <c r="H1704" s="541">
        <f t="shared" si="163"/>
        <v>0</v>
      </c>
    </row>
    <row r="1705" spans="8:8">
      <c r="H1705" s="541">
        <f t="shared" si="163"/>
        <v>0</v>
      </c>
    </row>
    <row r="1706" spans="8:8">
      <c r="H1706" s="541">
        <f t="shared" si="163"/>
        <v>0</v>
      </c>
    </row>
    <row r="1707" spans="8:8">
      <c r="H1707" s="541">
        <f t="shared" si="163"/>
        <v>0</v>
      </c>
    </row>
    <row r="1708" spans="8:8">
      <c r="H1708" s="541">
        <f t="shared" si="163"/>
        <v>0</v>
      </c>
    </row>
    <row r="1709" spans="8:8">
      <c r="H1709" s="541">
        <f t="shared" si="163"/>
        <v>0</v>
      </c>
    </row>
    <row r="1710" spans="8:8">
      <c r="H1710" s="541">
        <f t="shared" ref="H1710:H1773" si="164">D1710-C1710</f>
        <v>0</v>
      </c>
    </row>
    <row r="1711" spans="8:8">
      <c r="H1711" s="541">
        <f t="shared" si="164"/>
        <v>0</v>
      </c>
    </row>
    <row r="1712" spans="8:8">
      <c r="H1712" s="541">
        <f t="shared" si="164"/>
        <v>0</v>
      </c>
    </row>
    <row r="1713" spans="8:8">
      <c r="H1713" s="541">
        <f t="shared" si="164"/>
        <v>0</v>
      </c>
    </row>
    <row r="1714" spans="8:8">
      <c r="H1714" s="541">
        <f t="shared" si="164"/>
        <v>0</v>
      </c>
    </row>
    <row r="1715" spans="8:8">
      <c r="H1715" s="541">
        <f t="shared" si="164"/>
        <v>0</v>
      </c>
    </row>
    <row r="1716" spans="8:8">
      <c r="H1716" s="541">
        <f t="shared" si="164"/>
        <v>0</v>
      </c>
    </row>
    <row r="1717" spans="8:8">
      <c r="H1717" s="541">
        <f t="shared" si="164"/>
        <v>0</v>
      </c>
    </row>
    <row r="1718" spans="8:8">
      <c r="H1718" s="541">
        <f t="shared" si="164"/>
        <v>0</v>
      </c>
    </row>
    <row r="1719" spans="8:8">
      <c r="H1719" s="541">
        <f t="shared" si="164"/>
        <v>0</v>
      </c>
    </row>
    <row r="1720" spans="8:8">
      <c r="H1720" s="541">
        <f t="shared" si="164"/>
        <v>0</v>
      </c>
    </row>
    <row r="1721" spans="8:8">
      <c r="H1721" s="541">
        <f t="shared" si="164"/>
        <v>0</v>
      </c>
    </row>
    <row r="1722" spans="8:8">
      <c r="H1722" s="541">
        <f t="shared" si="164"/>
        <v>0</v>
      </c>
    </row>
    <row r="1723" spans="8:8">
      <c r="H1723" s="541">
        <f t="shared" si="164"/>
        <v>0</v>
      </c>
    </row>
    <row r="1724" spans="8:8">
      <c r="H1724" s="541">
        <f t="shared" si="164"/>
        <v>0</v>
      </c>
    </row>
    <row r="1725" spans="8:8">
      <c r="H1725" s="541">
        <f t="shared" si="164"/>
        <v>0</v>
      </c>
    </row>
    <row r="1726" spans="8:8">
      <c r="H1726" s="541">
        <f t="shared" si="164"/>
        <v>0</v>
      </c>
    </row>
    <row r="1727" spans="8:8">
      <c r="H1727" s="541">
        <f t="shared" si="164"/>
        <v>0</v>
      </c>
    </row>
    <row r="1728" spans="8:8">
      <c r="H1728" s="541">
        <f t="shared" si="164"/>
        <v>0</v>
      </c>
    </row>
    <row r="1729" spans="8:8">
      <c r="H1729" s="541">
        <f t="shared" si="164"/>
        <v>0</v>
      </c>
    </row>
    <row r="1730" spans="8:8">
      <c r="H1730" s="541">
        <f t="shared" si="164"/>
        <v>0</v>
      </c>
    </row>
    <row r="1731" spans="8:8">
      <c r="H1731" s="541">
        <f t="shared" si="164"/>
        <v>0</v>
      </c>
    </row>
    <row r="1732" spans="8:8">
      <c r="H1732" s="541">
        <f t="shared" si="164"/>
        <v>0</v>
      </c>
    </row>
    <row r="1733" spans="8:8">
      <c r="H1733" s="541">
        <f t="shared" si="164"/>
        <v>0</v>
      </c>
    </row>
    <row r="1734" spans="8:8">
      <c r="H1734" s="541">
        <f t="shared" si="164"/>
        <v>0</v>
      </c>
    </row>
    <row r="1735" spans="8:8">
      <c r="H1735" s="541">
        <f t="shared" si="164"/>
        <v>0</v>
      </c>
    </row>
    <row r="1736" spans="8:8">
      <c r="H1736" s="541">
        <f t="shared" si="164"/>
        <v>0</v>
      </c>
    </row>
    <row r="1737" spans="8:8">
      <c r="H1737" s="541">
        <f t="shared" si="164"/>
        <v>0</v>
      </c>
    </row>
    <row r="1738" spans="8:8">
      <c r="H1738" s="541">
        <f t="shared" si="164"/>
        <v>0</v>
      </c>
    </row>
    <row r="1739" spans="8:8">
      <c r="H1739" s="541">
        <f t="shared" si="164"/>
        <v>0</v>
      </c>
    </row>
    <row r="1740" spans="8:8">
      <c r="H1740" s="541">
        <f t="shared" si="164"/>
        <v>0</v>
      </c>
    </row>
    <row r="1741" spans="8:8">
      <c r="H1741" s="541">
        <f t="shared" si="164"/>
        <v>0</v>
      </c>
    </row>
    <row r="1742" spans="8:8">
      <c r="H1742" s="541">
        <f t="shared" si="164"/>
        <v>0</v>
      </c>
    </row>
    <row r="1743" spans="8:8">
      <c r="H1743" s="541">
        <f t="shared" si="164"/>
        <v>0</v>
      </c>
    </row>
    <row r="1744" spans="8:8">
      <c r="H1744" s="541">
        <f t="shared" si="164"/>
        <v>0</v>
      </c>
    </row>
    <row r="1745" spans="8:8">
      <c r="H1745" s="541">
        <f t="shared" si="164"/>
        <v>0</v>
      </c>
    </row>
    <row r="1746" spans="8:8">
      <c r="H1746" s="541">
        <f t="shared" si="164"/>
        <v>0</v>
      </c>
    </row>
    <row r="1747" spans="8:8">
      <c r="H1747" s="541">
        <f t="shared" si="164"/>
        <v>0</v>
      </c>
    </row>
    <row r="1748" spans="8:8">
      <c r="H1748" s="541">
        <f t="shared" si="164"/>
        <v>0</v>
      </c>
    </row>
    <row r="1749" spans="8:8">
      <c r="H1749" s="541">
        <f t="shared" si="164"/>
        <v>0</v>
      </c>
    </row>
    <row r="1750" spans="8:8">
      <c r="H1750" s="541">
        <f t="shared" si="164"/>
        <v>0</v>
      </c>
    </row>
    <row r="1751" spans="8:8">
      <c r="H1751" s="541">
        <f t="shared" si="164"/>
        <v>0</v>
      </c>
    </row>
    <row r="1752" spans="8:8">
      <c r="H1752" s="541">
        <f t="shared" si="164"/>
        <v>0</v>
      </c>
    </row>
    <row r="1753" spans="8:8">
      <c r="H1753" s="541">
        <f t="shared" si="164"/>
        <v>0</v>
      </c>
    </row>
    <row r="1754" spans="8:8">
      <c r="H1754" s="541">
        <f t="shared" si="164"/>
        <v>0</v>
      </c>
    </row>
    <row r="1755" spans="8:8">
      <c r="H1755" s="541">
        <f t="shared" si="164"/>
        <v>0</v>
      </c>
    </row>
    <row r="1756" spans="8:8">
      <c r="H1756" s="541">
        <f t="shared" si="164"/>
        <v>0</v>
      </c>
    </row>
    <row r="1757" spans="8:8">
      <c r="H1757" s="541">
        <f t="shared" si="164"/>
        <v>0</v>
      </c>
    </row>
    <row r="1758" spans="8:8">
      <c r="H1758" s="541">
        <f t="shared" si="164"/>
        <v>0</v>
      </c>
    </row>
    <row r="1759" spans="8:8">
      <c r="H1759" s="541">
        <f t="shared" si="164"/>
        <v>0</v>
      </c>
    </row>
    <row r="1760" spans="8:8">
      <c r="H1760" s="541">
        <f t="shared" si="164"/>
        <v>0</v>
      </c>
    </row>
    <row r="1761" spans="8:8">
      <c r="H1761" s="541">
        <f t="shared" si="164"/>
        <v>0</v>
      </c>
    </row>
    <row r="1762" spans="8:8">
      <c r="H1762" s="541">
        <f t="shared" si="164"/>
        <v>0</v>
      </c>
    </row>
    <row r="1763" spans="8:8">
      <c r="H1763" s="541">
        <f t="shared" si="164"/>
        <v>0</v>
      </c>
    </row>
    <row r="1764" spans="8:8">
      <c r="H1764" s="541">
        <f t="shared" si="164"/>
        <v>0</v>
      </c>
    </row>
    <row r="1765" spans="8:8">
      <c r="H1765" s="541">
        <f t="shared" si="164"/>
        <v>0</v>
      </c>
    </row>
    <row r="1766" spans="8:8">
      <c r="H1766" s="541">
        <f t="shared" si="164"/>
        <v>0</v>
      </c>
    </row>
    <row r="1767" spans="8:8">
      <c r="H1767" s="541">
        <f t="shared" si="164"/>
        <v>0</v>
      </c>
    </row>
    <row r="1768" spans="8:8">
      <c r="H1768" s="541">
        <f t="shared" si="164"/>
        <v>0</v>
      </c>
    </row>
    <row r="1769" spans="8:8">
      <c r="H1769" s="541">
        <f t="shared" si="164"/>
        <v>0</v>
      </c>
    </row>
    <row r="1770" spans="8:8">
      <c r="H1770" s="541">
        <f t="shared" si="164"/>
        <v>0</v>
      </c>
    </row>
    <row r="1771" spans="8:8">
      <c r="H1771" s="541">
        <f t="shared" si="164"/>
        <v>0</v>
      </c>
    </row>
    <row r="1772" spans="8:8">
      <c r="H1772" s="541">
        <f t="shared" si="164"/>
        <v>0</v>
      </c>
    </row>
    <row r="1773" spans="8:8">
      <c r="H1773" s="541">
        <f t="shared" si="164"/>
        <v>0</v>
      </c>
    </row>
    <row r="1774" spans="8:8">
      <c r="H1774" s="541">
        <f t="shared" ref="H1774:H1809" si="165">D1774-C1774</f>
        <v>0</v>
      </c>
    </row>
    <row r="1775" spans="8:8">
      <c r="H1775" s="541">
        <f t="shared" si="165"/>
        <v>0</v>
      </c>
    </row>
    <row r="1776" spans="8:8">
      <c r="H1776" s="541">
        <f t="shared" si="165"/>
        <v>0</v>
      </c>
    </row>
    <row r="1777" spans="8:8">
      <c r="H1777" s="541">
        <f t="shared" si="165"/>
        <v>0</v>
      </c>
    </row>
    <row r="1778" spans="8:8">
      <c r="H1778" s="541">
        <f t="shared" si="165"/>
        <v>0</v>
      </c>
    </row>
    <row r="1779" spans="8:8">
      <c r="H1779" s="541">
        <f t="shared" si="165"/>
        <v>0</v>
      </c>
    </row>
    <row r="1780" spans="8:8">
      <c r="H1780" s="541">
        <f t="shared" si="165"/>
        <v>0</v>
      </c>
    </row>
    <row r="1781" spans="8:8">
      <c r="H1781" s="541">
        <f t="shared" si="165"/>
        <v>0</v>
      </c>
    </row>
    <row r="1782" spans="8:8">
      <c r="H1782" s="541">
        <f t="shared" si="165"/>
        <v>0</v>
      </c>
    </row>
    <row r="1783" spans="8:8">
      <c r="H1783" s="541">
        <f t="shared" si="165"/>
        <v>0</v>
      </c>
    </row>
    <row r="1784" spans="8:8">
      <c r="H1784" s="541">
        <f t="shared" si="165"/>
        <v>0</v>
      </c>
    </row>
    <row r="1785" spans="8:8">
      <c r="H1785" s="541">
        <f t="shared" si="165"/>
        <v>0</v>
      </c>
    </row>
    <row r="1786" spans="8:8">
      <c r="H1786" s="541">
        <f t="shared" si="165"/>
        <v>0</v>
      </c>
    </row>
    <row r="1787" spans="8:8">
      <c r="H1787" s="541">
        <f t="shared" si="165"/>
        <v>0</v>
      </c>
    </row>
    <row r="1788" spans="8:8">
      <c r="H1788" s="541">
        <f t="shared" si="165"/>
        <v>0</v>
      </c>
    </row>
    <row r="1789" spans="8:8">
      <c r="H1789" s="541">
        <f t="shared" si="165"/>
        <v>0</v>
      </c>
    </row>
    <row r="1790" spans="8:8">
      <c r="H1790" s="541">
        <f t="shared" si="165"/>
        <v>0</v>
      </c>
    </row>
    <row r="1791" spans="8:8">
      <c r="H1791" s="541">
        <f t="shared" si="165"/>
        <v>0</v>
      </c>
    </row>
    <row r="1792" spans="8:8">
      <c r="H1792" s="541">
        <f t="shared" si="165"/>
        <v>0</v>
      </c>
    </row>
    <row r="1793" spans="8:8">
      <c r="H1793" s="541">
        <f t="shared" si="165"/>
        <v>0</v>
      </c>
    </row>
    <row r="1794" spans="8:8">
      <c r="H1794" s="541">
        <f t="shared" si="165"/>
        <v>0</v>
      </c>
    </row>
    <row r="1795" spans="8:8">
      <c r="H1795" s="541">
        <f t="shared" si="165"/>
        <v>0</v>
      </c>
    </row>
    <row r="1796" spans="8:8">
      <c r="H1796" s="541">
        <f t="shared" si="165"/>
        <v>0</v>
      </c>
    </row>
    <row r="1797" spans="8:8">
      <c r="H1797" s="541">
        <f t="shared" si="165"/>
        <v>0</v>
      </c>
    </row>
    <row r="1798" spans="8:8">
      <c r="H1798" s="541">
        <f t="shared" si="165"/>
        <v>0</v>
      </c>
    </row>
    <row r="1799" spans="8:8">
      <c r="H1799" s="541">
        <f t="shared" si="165"/>
        <v>0</v>
      </c>
    </row>
    <row r="1800" spans="8:8">
      <c r="H1800" s="541">
        <f t="shared" si="165"/>
        <v>0</v>
      </c>
    </row>
    <row r="1801" spans="8:8">
      <c r="H1801" s="541">
        <f t="shared" si="165"/>
        <v>0</v>
      </c>
    </row>
    <row r="1802" spans="8:8">
      <c r="H1802" s="541">
        <f t="shared" si="165"/>
        <v>0</v>
      </c>
    </row>
    <row r="1803" spans="8:8">
      <c r="H1803" s="541">
        <f t="shared" si="165"/>
        <v>0</v>
      </c>
    </row>
    <row r="1804" spans="8:8">
      <c r="H1804" s="541">
        <f t="shared" si="165"/>
        <v>0</v>
      </c>
    </row>
    <row r="1805" spans="8:8">
      <c r="H1805" s="541">
        <f t="shared" si="165"/>
        <v>0</v>
      </c>
    </row>
    <row r="1806" spans="8:8">
      <c r="H1806" s="541">
        <f t="shared" si="165"/>
        <v>0</v>
      </c>
    </row>
    <row r="1807" spans="8:8">
      <c r="H1807" s="541">
        <f t="shared" si="165"/>
        <v>0</v>
      </c>
    </row>
    <row r="1808" spans="8:8">
      <c r="H1808" s="541">
        <f t="shared" si="165"/>
        <v>0</v>
      </c>
    </row>
    <row r="1809" spans="8:8">
      <c r="H1809" s="541">
        <f t="shared" si="165"/>
        <v>0</v>
      </c>
    </row>
  </sheetData>
  <mergeCells count="23"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A13" zoomScaleSheetLayoutView="100" workbookViewId="0">
      <selection activeCell="AA795" sqref="A795:AA796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96"/>
      <c r="B1" s="596"/>
      <c r="C1" s="596"/>
      <c r="D1" s="596"/>
      <c r="E1" s="597"/>
      <c r="F1" s="597"/>
      <c r="G1" s="597"/>
      <c r="H1" s="597"/>
      <c r="I1" s="597"/>
      <c r="J1" s="597"/>
      <c r="K1" s="597"/>
      <c r="L1" s="597"/>
      <c r="M1" s="597"/>
      <c r="N1" s="597"/>
      <c r="O1" s="597"/>
      <c r="P1" s="388"/>
      <c r="Q1" s="388"/>
      <c r="R1" s="487"/>
      <c r="S1" s="388"/>
    </row>
    <row r="2" spans="1:28" s="390" customFormat="1" ht="30" customHeight="1">
      <c r="A2" s="597"/>
      <c r="B2" s="597"/>
      <c r="C2" s="597"/>
      <c r="D2" s="597"/>
      <c r="E2" s="597"/>
      <c r="F2" s="597"/>
      <c r="G2" s="597"/>
      <c r="H2" s="597"/>
      <c r="I2" s="597"/>
      <c r="J2" s="597"/>
      <c r="K2" s="597"/>
      <c r="L2" s="597"/>
      <c r="M2" s="597"/>
      <c r="N2" s="597"/>
      <c r="O2" s="597"/>
      <c r="P2" s="472"/>
      <c r="Q2" s="472"/>
      <c r="R2" s="488"/>
      <c r="S2" s="472"/>
    </row>
    <row r="3" spans="1:28" s="390" customFormat="1" ht="30" customHeight="1">
      <c r="A3" s="597"/>
      <c r="B3" s="597"/>
      <c r="C3" s="597"/>
      <c r="D3" s="597"/>
      <c r="E3" s="597"/>
      <c r="F3" s="597"/>
      <c r="G3" s="597"/>
      <c r="H3" s="597"/>
      <c r="I3" s="597"/>
      <c r="J3" s="597"/>
      <c r="K3" s="597"/>
      <c r="L3" s="597"/>
      <c r="M3" s="597"/>
      <c r="N3" s="597"/>
      <c r="O3" s="597"/>
      <c r="P3" s="472"/>
      <c r="Q3" s="472"/>
      <c r="R3" s="488"/>
      <c r="S3" s="472"/>
    </row>
    <row r="4" spans="1:28" s="390" customFormat="1" ht="49.5" customHeight="1">
      <c r="A4" s="597"/>
      <c r="B4" s="597"/>
      <c r="C4" s="597"/>
      <c r="D4" s="597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98" t="s">
        <v>460</v>
      </c>
      <c r="B6" s="598"/>
      <c r="C6" s="598"/>
      <c r="D6" s="598"/>
      <c r="E6" s="598"/>
      <c r="F6" s="598"/>
      <c r="G6" s="598"/>
      <c r="H6" s="598"/>
      <c r="I6" s="598"/>
      <c r="J6" s="598"/>
      <c r="K6" s="598"/>
      <c r="L6" s="598"/>
      <c r="M6" s="598"/>
      <c r="N6" s="598"/>
      <c r="O6" s="598"/>
      <c r="R6" s="490"/>
    </row>
    <row r="7" spans="1:28" s="396" customFormat="1" ht="24" customHeight="1">
      <c r="A7" s="598" t="s">
        <v>461</v>
      </c>
      <c r="B7" s="598"/>
      <c r="C7" s="598"/>
      <c r="D7" s="598"/>
      <c r="E7" s="598"/>
      <c r="F7" s="598"/>
      <c r="G7" s="598"/>
      <c r="H7" s="598"/>
      <c r="I7" s="598"/>
      <c r="J7" s="598"/>
      <c r="K7" s="598"/>
      <c r="L7" s="598"/>
      <c r="M7" s="598"/>
      <c r="N7" s="598"/>
      <c r="O7" s="598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99">
        <v>46100</v>
      </c>
      <c r="F8" s="599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11+250- Km 11+315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600" t="s">
        <v>462</v>
      </c>
      <c r="B15" s="602" t="s">
        <v>185</v>
      </c>
      <c r="C15" s="604" t="s">
        <v>434</v>
      </c>
      <c r="D15" s="606" t="s">
        <v>463</v>
      </c>
      <c r="E15" s="606"/>
      <c r="F15" s="606" t="s">
        <v>464</v>
      </c>
      <c r="G15" s="606" t="s">
        <v>465</v>
      </c>
      <c r="H15" s="608" t="s">
        <v>466</v>
      </c>
      <c r="I15" s="610" t="s">
        <v>467</v>
      </c>
      <c r="J15" s="611"/>
      <c r="K15" s="612"/>
      <c r="L15" s="613" t="s">
        <v>468</v>
      </c>
      <c r="M15" s="610" t="s">
        <v>469</v>
      </c>
      <c r="N15" s="611"/>
      <c r="O15" s="615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601"/>
      <c r="B16" s="603"/>
      <c r="C16" s="605"/>
      <c r="D16" s="473" t="s">
        <v>436</v>
      </c>
      <c r="E16" s="473" t="s">
        <v>437</v>
      </c>
      <c r="F16" s="607"/>
      <c r="G16" s="607"/>
      <c r="H16" s="609"/>
      <c r="I16" s="401" t="s">
        <v>472</v>
      </c>
      <c r="J16" s="401" t="s">
        <v>473</v>
      </c>
      <c r="K16" s="476" t="s">
        <v>474</v>
      </c>
      <c r="L16" s="614"/>
      <c r="M16" s="401" t="s">
        <v>472</v>
      </c>
      <c r="N16" s="401" t="s">
        <v>473</v>
      </c>
      <c r="O16" s="616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77" t="str">
        <f>D12</f>
        <v>Km 11+250- Km 11+315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5.87</v>
      </c>
      <c r="H17" s="407">
        <v>1.2</v>
      </c>
      <c r="I17" s="407">
        <f>F17+G17</f>
        <v>7.57</v>
      </c>
      <c r="J17" s="407">
        <f>I17+R17</f>
        <v>7.5899999995529654</v>
      </c>
      <c r="K17" s="408">
        <f>J17-I17</f>
        <v>1.9999999552965164E-2</v>
      </c>
      <c r="L17" s="409">
        <v>0.5</v>
      </c>
      <c r="M17" s="410">
        <f>I17+L17</f>
        <v>8.07</v>
      </c>
      <c r="N17" s="410">
        <f>J17+L17</f>
        <v>8.0899999995529654</v>
      </c>
      <c r="O17" s="411"/>
      <c r="P17" s="484">
        <f>D17</f>
        <v>0.29875000000000002</v>
      </c>
      <c r="Q17" s="484">
        <f ca="1">P17+TIME(0,0,RANDBETWEEN(12,15))</f>
        <v>0.29891203703703706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7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5.87</v>
      </c>
      <c r="H18" s="407">
        <f>H17</f>
        <v>1.2</v>
      </c>
      <c r="I18" s="407">
        <f>F18+G18</f>
        <v>7.57</v>
      </c>
      <c r="J18" s="407">
        <f t="shared" ref="J18:J81" si="1">I18+R18</f>
        <v>7.6099999991059306</v>
      </c>
      <c r="K18" s="408">
        <f>J18-I18</f>
        <v>3.9999999105930328E-2</v>
      </c>
      <c r="L18" s="409">
        <f>L17</f>
        <v>0.5</v>
      </c>
      <c r="M18" s="410">
        <f>I18+L18</f>
        <v>8.07</v>
      </c>
      <c r="N18" s="410">
        <f>J18+L18</f>
        <v>8.1099999991059306</v>
      </c>
      <c r="O18" s="411"/>
      <c r="P18" s="485">
        <f ca="1">Q17+TIME(0,0,RANDBETWEEN(20,25))</f>
        <v>0.29916666666666669</v>
      </c>
      <c r="Q18" s="484">
        <f ca="1">P18+TIME(0,0,RANDBETWEEN(12,15))</f>
        <v>0.29931712962962964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7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5.87</v>
      </c>
      <c r="H19" s="407">
        <f t="shared" si="5"/>
        <v>1.2</v>
      </c>
      <c r="I19" s="407">
        <f t="shared" ref="I19:I82" si="6">F19+G19</f>
        <v>7.57</v>
      </c>
      <c r="J19" s="407">
        <f t="shared" si="1"/>
        <v>7.6400000002980235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8.07</v>
      </c>
      <c r="N19" s="410">
        <f t="shared" ref="N19:N82" si="10">J19+L19</f>
        <v>8.1400000002980235</v>
      </c>
      <c r="O19" s="411"/>
      <c r="P19" s="485">
        <f t="shared" ref="P19:P82" ca="1" si="11">Q18+TIME(0,0,RANDBETWEEN(20,25))</f>
        <v>0.29958333333333337</v>
      </c>
      <c r="Q19" s="484">
        <f t="shared" ref="Q19:Q82" ca="1" si="12">P19+TIME(0,0,RANDBETWEEN(12,15))</f>
        <v>0.29975694444444451</v>
      </c>
      <c r="R19" s="486">
        <v>7.0000000298023224E-2</v>
      </c>
      <c r="S19" s="486"/>
      <c r="T19">
        <v>1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7" t="str">
        <f>D12</f>
        <v>Km 11+250- Km 11+315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5.87</v>
      </c>
      <c r="H20" s="407">
        <f t="shared" si="5"/>
        <v>1.2</v>
      </c>
      <c r="I20" s="407">
        <f t="shared" si="6"/>
        <v>7.57</v>
      </c>
      <c r="J20" s="407">
        <f t="shared" si="1"/>
        <v>7.660000003576279</v>
      </c>
      <c r="K20" s="408">
        <f t="shared" si="7"/>
        <v>9.0000003576278687E-2</v>
      </c>
      <c r="L20" s="409">
        <f t="shared" si="8"/>
        <v>0.5</v>
      </c>
      <c r="M20" s="410">
        <f t="shared" si="9"/>
        <v>8.07</v>
      </c>
      <c r="N20" s="410">
        <f t="shared" si="10"/>
        <v>8.160000003576279</v>
      </c>
      <c r="O20" s="411"/>
      <c r="P20" s="485">
        <f t="shared" ca="1" si="11"/>
        <v>0.29998842592592601</v>
      </c>
      <c r="Q20" s="484">
        <f t="shared" ca="1" si="12"/>
        <v>0.30012731481481492</v>
      </c>
      <c r="R20" s="486">
        <v>9.0000003576278687E-2</v>
      </c>
      <c r="S20" s="486"/>
      <c r="T20">
        <v>1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7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5.87</v>
      </c>
      <c r="H21" s="407">
        <f t="shared" si="5"/>
        <v>1.2</v>
      </c>
      <c r="I21" s="407">
        <f t="shared" si="6"/>
        <v>7.57</v>
      </c>
      <c r="J21" s="407">
        <f t="shared" si="1"/>
        <v>7.6400000002980235</v>
      </c>
      <c r="K21" s="408">
        <f t="shared" si="7"/>
        <v>7.0000000298023224E-2</v>
      </c>
      <c r="L21" s="409">
        <f t="shared" si="8"/>
        <v>0.5</v>
      </c>
      <c r="M21" s="410">
        <f t="shared" si="9"/>
        <v>8.07</v>
      </c>
      <c r="N21" s="410">
        <f t="shared" si="10"/>
        <v>8.1400000002980235</v>
      </c>
      <c r="O21" s="411"/>
      <c r="P21" s="485">
        <f t="shared" ca="1" si="11"/>
        <v>0.30040509259259268</v>
      </c>
      <c r="Q21" s="484">
        <f t="shared" ca="1" si="12"/>
        <v>0.30057870370370382</v>
      </c>
      <c r="R21" s="486">
        <v>7.0000000298023224E-2</v>
      </c>
      <c r="S21" s="486"/>
      <c r="T21">
        <v>1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7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5.87</v>
      </c>
      <c r="H22" s="407">
        <f t="shared" si="5"/>
        <v>1.2</v>
      </c>
      <c r="I22" s="407">
        <f t="shared" si="6"/>
        <v>7.57</v>
      </c>
      <c r="J22" s="407">
        <f t="shared" si="1"/>
        <v>7.6299999986588958</v>
      </c>
      <c r="K22" s="408">
        <f t="shared" si="7"/>
        <v>5.9999998658895493E-2</v>
      </c>
      <c r="L22" s="409">
        <f t="shared" si="8"/>
        <v>0.5</v>
      </c>
      <c r="M22" s="410">
        <f t="shared" si="9"/>
        <v>8.07</v>
      </c>
      <c r="N22" s="410">
        <f t="shared" si="10"/>
        <v>8.1299999986588958</v>
      </c>
      <c r="O22" s="411"/>
      <c r="P22" s="485">
        <f t="shared" ca="1" si="11"/>
        <v>0.30085648148148159</v>
      </c>
      <c r="Q22" s="484">
        <f t="shared" ca="1" si="12"/>
        <v>0.3009953703703705</v>
      </c>
      <c r="R22" s="486">
        <v>5.9999998658895493E-2</v>
      </c>
      <c r="S22" s="486"/>
      <c r="T22">
        <v>1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7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5.87</v>
      </c>
      <c r="H23" s="407">
        <f t="shared" si="5"/>
        <v>1.2</v>
      </c>
      <c r="I23" s="407">
        <f t="shared" si="6"/>
        <v>7.57</v>
      </c>
      <c r="J23" s="407">
        <f t="shared" si="1"/>
        <v>7.660000003576279</v>
      </c>
      <c r="K23" s="408">
        <f t="shared" si="7"/>
        <v>9.0000003576278687E-2</v>
      </c>
      <c r="L23" s="409">
        <f t="shared" si="8"/>
        <v>0.5</v>
      </c>
      <c r="M23" s="410">
        <f t="shared" si="9"/>
        <v>8.07</v>
      </c>
      <c r="N23" s="410">
        <f t="shared" si="10"/>
        <v>8.160000003576279</v>
      </c>
      <c r="O23" s="411"/>
      <c r="P23" s="485">
        <f t="shared" ca="1" si="11"/>
        <v>0.30123842592592603</v>
      </c>
      <c r="Q23" s="484">
        <f t="shared" ca="1" si="12"/>
        <v>0.30141203703703717</v>
      </c>
      <c r="R23" s="486">
        <v>9.0000003576278687E-2</v>
      </c>
      <c r="S23" s="486"/>
      <c r="T23">
        <v>1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7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5.87</v>
      </c>
      <c r="H24" s="407">
        <f t="shared" si="5"/>
        <v>1.2</v>
      </c>
      <c r="I24" s="407">
        <f t="shared" si="6"/>
        <v>7.57</v>
      </c>
      <c r="J24" s="407">
        <f t="shared" si="1"/>
        <v>7.6099999991059306</v>
      </c>
      <c r="K24" s="408">
        <f t="shared" si="7"/>
        <v>3.9999999105930328E-2</v>
      </c>
      <c r="L24" s="409">
        <f t="shared" si="8"/>
        <v>0.5</v>
      </c>
      <c r="M24" s="410">
        <f t="shared" si="9"/>
        <v>8.07</v>
      </c>
      <c r="N24" s="410">
        <f t="shared" si="10"/>
        <v>8.1099999991059306</v>
      </c>
      <c r="O24" s="411"/>
      <c r="P24" s="485">
        <f t="shared" ca="1" si="11"/>
        <v>0.30166666666666681</v>
      </c>
      <c r="Q24" s="484">
        <f t="shared" ca="1" si="12"/>
        <v>0.30182870370370385</v>
      </c>
      <c r="R24" s="486">
        <v>3.9999999105930328E-2</v>
      </c>
      <c r="S24" s="486"/>
      <c r="T24">
        <v>1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7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5.87</v>
      </c>
      <c r="H25" s="407">
        <f t="shared" si="5"/>
        <v>1.2</v>
      </c>
      <c r="I25" s="407">
        <f t="shared" si="6"/>
        <v>7.57</v>
      </c>
      <c r="J25" s="407">
        <f t="shared" si="1"/>
        <v>7.7100000005960467</v>
      </c>
      <c r="K25" s="408">
        <f t="shared" si="7"/>
        <v>0.14000000059604645</v>
      </c>
      <c r="L25" s="409">
        <f t="shared" si="8"/>
        <v>0.5</v>
      </c>
      <c r="M25" s="410">
        <f t="shared" si="9"/>
        <v>8.07</v>
      </c>
      <c r="N25" s="410">
        <f t="shared" si="10"/>
        <v>8.2100000005960467</v>
      </c>
      <c r="O25" s="411"/>
      <c r="P25" s="485">
        <f t="shared" ca="1" si="11"/>
        <v>0.30209490740740758</v>
      </c>
      <c r="Q25" s="484">
        <f t="shared" ca="1" si="12"/>
        <v>0.30226851851851871</v>
      </c>
      <c r="R25" s="486">
        <v>0.14000000059604645</v>
      </c>
      <c r="S25" s="486"/>
      <c r="T25">
        <v>1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7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5.87</v>
      </c>
      <c r="H26" s="407">
        <f t="shared" si="5"/>
        <v>1.2</v>
      </c>
      <c r="I26" s="407">
        <f t="shared" si="6"/>
        <v>7.57</v>
      </c>
      <c r="J26" s="407">
        <f t="shared" si="1"/>
        <v>7.6799999994039538</v>
      </c>
      <c r="K26" s="408">
        <f t="shared" si="7"/>
        <v>0.10999999940395355</v>
      </c>
      <c r="L26" s="409">
        <f t="shared" si="8"/>
        <v>0.5</v>
      </c>
      <c r="M26" s="410">
        <f t="shared" si="9"/>
        <v>8.07</v>
      </c>
      <c r="N26" s="410">
        <f t="shared" si="10"/>
        <v>8.1799999994039538</v>
      </c>
      <c r="O26" s="411"/>
      <c r="P26" s="485">
        <f t="shared" ca="1" si="11"/>
        <v>0.30251157407407425</v>
      </c>
      <c r="Q26" s="484">
        <f t="shared" ca="1" si="12"/>
        <v>0.30268518518518539</v>
      </c>
      <c r="R26" s="486">
        <v>0.10999999940395355</v>
      </c>
      <c r="S26" s="486"/>
      <c r="T26">
        <v>1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7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5.87</v>
      </c>
      <c r="H27" s="407">
        <f t="shared" si="5"/>
        <v>1.2</v>
      </c>
      <c r="I27" s="407">
        <f t="shared" si="6"/>
        <v>7.57</v>
      </c>
      <c r="J27" s="407">
        <f t="shared" si="1"/>
        <v>7.6700000014901164</v>
      </c>
      <c r="K27" s="408">
        <f t="shared" si="7"/>
        <v>0.10000000149011612</v>
      </c>
      <c r="L27" s="409">
        <f t="shared" si="8"/>
        <v>0.5</v>
      </c>
      <c r="M27" s="410">
        <f t="shared" si="9"/>
        <v>8.07</v>
      </c>
      <c r="N27" s="410">
        <f t="shared" si="10"/>
        <v>8.1700000014901164</v>
      </c>
      <c r="O27" s="411"/>
      <c r="P27" s="485">
        <f t="shared" ca="1" si="11"/>
        <v>0.30293981481481502</v>
      </c>
      <c r="Q27" s="484">
        <f t="shared" ca="1" si="12"/>
        <v>0.30310185185185207</v>
      </c>
      <c r="R27" s="486">
        <v>0.10000000149011612</v>
      </c>
      <c r="S27" s="486"/>
      <c r="T27">
        <v>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7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5.87</v>
      </c>
      <c r="H28" s="407">
        <f t="shared" si="5"/>
        <v>1.2</v>
      </c>
      <c r="I28" s="407">
        <f t="shared" si="6"/>
        <v>7.57</v>
      </c>
      <c r="J28" s="407">
        <f t="shared" si="1"/>
        <v>7.6799999994039538</v>
      </c>
      <c r="K28" s="408">
        <f t="shared" si="7"/>
        <v>0.10999999940395355</v>
      </c>
      <c r="L28" s="409">
        <f t="shared" si="8"/>
        <v>0.5</v>
      </c>
      <c r="M28" s="410">
        <f t="shared" si="9"/>
        <v>8.07</v>
      </c>
      <c r="N28" s="410">
        <f t="shared" si="10"/>
        <v>8.1799999994039538</v>
      </c>
      <c r="O28" s="411"/>
      <c r="P28" s="485">
        <f t="shared" ca="1" si="11"/>
        <v>0.3033449074074076</v>
      </c>
      <c r="Q28" s="484">
        <f t="shared" ca="1" si="12"/>
        <v>0.30351851851851874</v>
      </c>
      <c r="R28" s="486">
        <v>0.10999999940395355</v>
      </c>
      <c r="S28" s="486"/>
      <c r="T28">
        <v>1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7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5.87</v>
      </c>
      <c r="H29" s="407">
        <f t="shared" si="5"/>
        <v>1.2</v>
      </c>
      <c r="I29" s="407">
        <f t="shared" si="6"/>
        <v>7.57</v>
      </c>
      <c r="J29" s="407">
        <f t="shared" si="1"/>
        <v>7.599999999329448</v>
      </c>
      <c r="K29" s="408">
        <f t="shared" si="7"/>
        <v>2.9999999329447746E-2</v>
      </c>
      <c r="L29" s="409">
        <f t="shared" si="8"/>
        <v>0.5</v>
      </c>
      <c r="M29" s="410">
        <f t="shared" si="9"/>
        <v>8.07</v>
      </c>
      <c r="N29" s="410">
        <f t="shared" si="10"/>
        <v>8.099999999329448</v>
      </c>
      <c r="O29" s="411"/>
      <c r="P29" s="485">
        <f t="shared" ca="1" si="11"/>
        <v>0.30376157407407428</v>
      </c>
      <c r="Q29" s="484">
        <f t="shared" ca="1" si="12"/>
        <v>0.30391203703703723</v>
      </c>
      <c r="R29" s="486">
        <v>2.9999999329447746E-2</v>
      </c>
      <c r="S29" s="486"/>
      <c r="T29">
        <v>1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7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5.87</v>
      </c>
      <c r="H30" s="407">
        <f t="shared" si="5"/>
        <v>1.2</v>
      </c>
      <c r="I30" s="407">
        <f t="shared" si="6"/>
        <v>7.57</v>
      </c>
      <c r="J30" s="407">
        <f t="shared" si="1"/>
        <v>7.6400000002980235</v>
      </c>
      <c r="K30" s="408">
        <f t="shared" si="7"/>
        <v>7.0000000298023224E-2</v>
      </c>
      <c r="L30" s="409">
        <f t="shared" si="8"/>
        <v>0.5</v>
      </c>
      <c r="M30" s="410">
        <f t="shared" si="9"/>
        <v>8.07</v>
      </c>
      <c r="N30" s="410">
        <f t="shared" si="10"/>
        <v>8.1400000002980235</v>
      </c>
      <c r="O30" s="411"/>
      <c r="P30" s="485">
        <f t="shared" ca="1" si="11"/>
        <v>0.30416666666666686</v>
      </c>
      <c r="Q30" s="484">
        <f t="shared" ca="1" si="12"/>
        <v>0.30432870370370391</v>
      </c>
      <c r="R30" s="486">
        <v>7.0000000298023224E-2</v>
      </c>
      <c r="S30" s="486"/>
      <c r="T30">
        <v>1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7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5.87</v>
      </c>
      <c r="H31" s="407">
        <f t="shared" si="5"/>
        <v>1.2</v>
      </c>
      <c r="I31" s="407">
        <f t="shared" si="6"/>
        <v>7.57</v>
      </c>
      <c r="J31" s="407">
        <f t="shared" si="1"/>
        <v>7.5799999997764829</v>
      </c>
      <c r="K31" s="408">
        <f t="shared" si="7"/>
        <v>9.9999997764825821E-3</v>
      </c>
      <c r="L31" s="409">
        <f t="shared" si="8"/>
        <v>0.5</v>
      </c>
      <c r="M31" s="410">
        <f t="shared" si="9"/>
        <v>8.07</v>
      </c>
      <c r="N31" s="410">
        <f t="shared" si="10"/>
        <v>8.0799999997764829</v>
      </c>
      <c r="O31" s="411"/>
      <c r="P31" s="485">
        <f t="shared" ca="1" si="11"/>
        <v>0.30456018518518541</v>
      </c>
      <c r="Q31" s="484">
        <f t="shared" ca="1" si="12"/>
        <v>0.30469907407407432</v>
      </c>
      <c r="R31" s="486">
        <v>9.9999997764825821E-3</v>
      </c>
      <c r="S31" s="486"/>
      <c r="T31">
        <v>1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7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5.87</v>
      </c>
      <c r="H32" s="407">
        <f t="shared" si="5"/>
        <v>1.2</v>
      </c>
      <c r="I32" s="407">
        <f t="shared" si="6"/>
        <v>7.57</v>
      </c>
      <c r="J32" s="407">
        <f t="shared" si="1"/>
        <v>7.6899999973177913</v>
      </c>
      <c r="K32" s="408">
        <f t="shared" si="7"/>
        <v>0.11999999731779099</v>
      </c>
      <c r="L32" s="409">
        <f t="shared" si="8"/>
        <v>0.5</v>
      </c>
      <c r="M32" s="410">
        <f t="shared" si="9"/>
        <v>8.07</v>
      </c>
      <c r="N32" s="410">
        <f t="shared" si="10"/>
        <v>8.1899999973177913</v>
      </c>
      <c r="O32" s="411"/>
      <c r="P32" s="485">
        <f t="shared" ca="1" si="11"/>
        <v>0.30495370370370395</v>
      </c>
      <c r="Q32" s="484">
        <f t="shared" ca="1" si="12"/>
        <v>0.30512731481481509</v>
      </c>
      <c r="R32" s="486">
        <v>0.11999999731779099</v>
      </c>
      <c r="S32" s="486"/>
      <c r="T32">
        <v>1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7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5.87</v>
      </c>
      <c r="H33" s="407">
        <f t="shared" si="5"/>
        <v>1.2</v>
      </c>
      <c r="I33" s="407">
        <f t="shared" si="6"/>
        <v>7.57</v>
      </c>
      <c r="J33" s="407">
        <f t="shared" si="1"/>
        <v>7.660000003576279</v>
      </c>
      <c r="K33" s="408">
        <f t="shared" si="7"/>
        <v>9.0000003576278687E-2</v>
      </c>
      <c r="L33" s="409">
        <f t="shared" si="8"/>
        <v>0.5</v>
      </c>
      <c r="M33" s="410">
        <f t="shared" si="9"/>
        <v>8.07</v>
      </c>
      <c r="N33" s="410">
        <f t="shared" si="10"/>
        <v>8.160000003576279</v>
      </c>
      <c r="O33" s="411"/>
      <c r="P33" s="485">
        <f t="shared" ca="1" si="11"/>
        <v>0.30538194444444472</v>
      </c>
      <c r="Q33" s="484">
        <f t="shared" ca="1" si="12"/>
        <v>0.30552083333333363</v>
      </c>
      <c r="R33" s="486">
        <v>9.0000003576278687E-2</v>
      </c>
      <c r="S33" s="486"/>
      <c r="T33">
        <v>1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7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5.87</v>
      </c>
      <c r="H34" s="407">
        <f t="shared" si="5"/>
        <v>1.2</v>
      </c>
      <c r="I34" s="407">
        <f t="shared" si="6"/>
        <v>7.57</v>
      </c>
      <c r="J34" s="407">
        <f t="shared" si="1"/>
        <v>7.6899999973177913</v>
      </c>
      <c r="K34" s="408">
        <f t="shared" si="7"/>
        <v>0.11999999731779099</v>
      </c>
      <c r="L34" s="409">
        <f t="shared" si="8"/>
        <v>0.5</v>
      </c>
      <c r="M34" s="410">
        <f t="shared" si="9"/>
        <v>8.07</v>
      </c>
      <c r="N34" s="410">
        <f t="shared" si="10"/>
        <v>8.1899999973177913</v>
      </c>
      <c r="O34" s="411"/>
      <c r="P34" s="485">
        <f t="shared" ca="1" si="11"/>
        <v>0.30576388888888917</v>
      </c>
      <c r="Q34" s="484">
        <f t="shared" ca="1" si="12"/>
        <v>0.30592592592592621</v>
      </c>
      <c r="R34" s="486">
        <v>0.11999999731779099</v>
      </c>
      <c r="S34" s="486"/>
      <c r="T34">
        <v>1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7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5.87</v>
      </c>
      <c r="H35" s="407">
        <f t="shared" si="13"/>
        <v>1.2</v>
      </c>
      <c r="I35" s="407">
        <f t="shared" si="6"/>
        <v>7.57</v>
      </c>
      <c r="J35" s="407">
        <f t="shared" si="1"/>
        <v>7.5799999997764829</v>
      </c>
      <c r="K35" s="408">
        <f t="shared" si="7"/>
        <v>9.9999997764825821E-3</v>
      </c>
      <c r="L35" s="409">
        <f t="shared" si="8"/>
        <v>0.5</v>
      </c>
      <c r="M35" s="410">
        <f t="shared" si="9"/>
        <v>8.07</v>
      </c>
      <c r="N35" s="410">
        <f t="shared" si="10"/>
        <v>8.0799999997764829</v>
      </c>
      <c r="O35" s="411"/>
      <c r="P35" s="485">
        <f t="shared" ca="1" si="11"/>
        <v>0.30618055555555584</v>
      </c>
      <c r="Q35" s="484">
        <f t="shared" ca="1" si="12"/>
        <v>0.30634259259259289</v>
      </c>
      <c r="R35" s="486">
        <v>9.9999997764825821E-3</v>
      </c>
      <c r="S35" s="486"/>
      <c r="T35">
        <v>1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7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5.87</v>
      </c>
      <c r="H36" s="407">
        <f t="shared" si="13"/>
        <v>1.2</v>
      </c>
      <c r="I36" s="407">
        <f t="shared" si="6"/>
        <v>7.57</v>
      </c>
      <c r="J36" s="407">
        <f t="shared" si="1"/>
        <v>7.6799999994039538</v>
      </c>
      <c r="K36" s="408">
        <f t="shared" si="7"/>
        <v>0.10999999940395355</v>
      </c>
      <c r="L36" s="409">
        <f t="shared" si="8"/>
        <v>0.5</v>
      </c>
      <c r="M36" s="410">
        <f t="shared" si="9"/>
        <v>8.07</v>
      </c>
      <c r="N36" s="410">
        <f t="shared" si="10"/>
        <v>8.1799999994039538</v>
      </c>
      <c r="O36" s="411"/>
      <c r="P36" s="485">
        <f t="shared" ca="1" si="11"/>
        <v>0.30662037037037065</v>
      </c>
      <c r="Q36" s="484">
        <f t="shared" ca="1" si="12"/>
        <v>0.30679398148148179</v>
      </c>
      <c r="R36" s="486">
        <v>0.10999999940395355</v>
      </c>
      <c r="S36" s="486"/>
      <c r="T36">
        <v>1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7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5.87</v>
      </c>
      <c r="H37" s="407">
        <f t="shared" si="13"/>
        <v>1.2</v>
      </c>
      <c r="I37" s="407">
        <f t="shared" si="6"/>
        <v>7.57</v>
      </c>
      <c r="J37" s="407">
        <f t="shared" si="1"/>
        <v>7.6299999986588958</v>
      </c>
      <c r="K37" s="408">
        <f t="shared" si="7"/>
        <v>5.9999998658895493E-2</v>
      </c>
      <c r="L37" s="409">
        <f t="shared" si="8"/>
        <v>0.5</v>
      </c>
      <c r="M37" s="410">
        <f t="shared" si="9"/>
        <v>8.07</v>
      </c>
      <c r="N37" s="410">
        <f t="shared" si="10"/>
        <v>8.1299999986588958</v>
      </c>
      <c r="O37" s="411"/>
      <c r="P37" s="485">
        <f t="shared" ca="1" si="11"/>
        <v>0.30704861111111142</v>
      </c>
      <c r="Q37" s="484">
        <f t="shared" ca="1" si="12"/>
        <v>0.30719907407407437</v>
      </c>
      <c r="R37" s="486">
        <v>5.9999998658895493E-2</v>
      </c>
      <c r="S37" s="486"/>
      <c r="T37">
        <v>1</v>
      </c>
      <c r="U37" s="501" t="str">
        <f t="shared" si="2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7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5.87</v>
      </c>
      <c r="H38" s="407">
        <f t="shared" si="13"/>
        <v>1.2</v>
      </c>
      <c r="I38" s="407">
        <f t="shared" si="6"/>
        <v>7.57</v>
      </c>
      <c r="J38" s="407">
        <f t="shared" si="1"/>
        <v>7.5799999997764829</v>
      </c>
      <c r="K38" s="408">
        <f t="shared" si="7"/>
        <v>9.9999997764825821E-3</v>
      </c>
      <c r="L38" s="409">
        <f t="shared" si="8"/>
        <v>0.5</v>
      </c>
      <c r="M38" s="410">
        <f t="shared" si="9"/>
        <v>8.07</v>
      </c>
      <c r="N38" s="410">
        <f t="shared" si="10"/>
        <v>8.0799999997764829</v>
      </c>
      <c r="O38" s="411"/>
      <c r="P38" s="485">
        <f t="shared" ca="1" si="11"/>
        <v>0.30748842592592623</v>
      </c>
      <c r="Q38" s="484">
        <f t="shared" ca="1" si="12"/>
        <v>0.30763888888888918</v>
      </c>
      <c r="R38" s="486">
        <v>9.9999997764825821E-3</v>
      </c>
      <c r="S38" s="486"/>
      <c r="T38">
        <v>1</v>
      </c>
      <c r="U38" s="469" t="str">
        <f t="shared" si="2"/>
        <v>C1-R43</v>
      </c>
      <c r="V38">
        <v>1</v>
      </c>
      <c r="W38" s="470" t="s">
        <v>493</v>
      </c>
      <c r="X38" s="470" t="s">
        <v>494</v>
      </c>
      <c r="Y38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7"/>
      <c r="C39" s="404" t="str">
        <f t="shared" si="0"/>
        <v>C2-R44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5.87</v>
      </c>
      <c r="H39" s="407">
        <f t="shared" si="13"/>
        <v>1.2</v>
      </c>
      <c r="I39" s="407">
        <f t="shared" si="6"/>
        <v>7.57</v>
      </c>
      <c r="J39" s="407">
        <f t="shared" si="1"/>
        <v>7.6999999952316287</v>
      </c>
      <c r="K39" s="408">
        <f t="shared" si="7"/>
        <v>0.12999999523162842</v>
      </c>
      <c r="L39" s="409">
        <f t="shared" si="8"/>
        <v>0.5</v>
      </c>
      <c r="M39" s="410">
        <f t="shared" si="9"/>
        <v>8.07</v>
      </c>
      <c r="N39" s="410">
        <f t="shared" si="10"/>
        <v>8.1999999952316287</v>
      </c>
      <c r="O39" s="411"/>
      <c r="P39" s="485">
        <f t="shared" ca="1" si="11"/>
        <v>0.30791666666666695</v>
      </c>
      <c r="Q39" s="484">
        <f t="shared" ca="1" si="12"/>
        <v>0.3080671296296299</v>
      </c>
      <c r="R39" s="486">
        <v>0.12999999523162842</v>
      </c>
      <c r="S39" s="486"/>
      <c r="T39">
        <v>1</v>
      </c>
      <c r="U39" s="469" t="str">
        <f t="shared" si="2"/>
        <v>C2-R44</v>
      </c>
      <c r="V39">
        <v>2</v>
      </c>
      <c r="W39" s="470" t="s">
        <v>493</v>
      </c>
      <c r="X39" s="470" t="s">
        <v>494</v>
      </c>
      <c r="Y39">
        <v>44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7"/>
      <c r="C40" s="404" t="str">
        <f t="shared" si="0"/>
        <v>C2-R42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5.87</v>
      </c>
      <c r="H40" s="407">
        <f t="shared" si="13"/>
        <v>1.2</v>
      </c>
      <c r="I40" s="407">
        <f t="shared" si="6"/>
        <v>7.57</v>
      </c>
      <c r="J40" s="407">
        <f t="shared" si="1"/>
        <v>7.6999999952316287</v>
      </c>
      <c r="K40" s="408">
        <f t="shared" si="7"/>
        <v>0.12999999523162842</v>
      </c>
      <c r="L40" s="409">
        <f t="shared" si="8"/>
        <v>0.5</v>
      </c>
      <c r="M40" s="410">
        <f t="shared" si="9"/>
        <v>8.07</v>
      </c>
      <c r="N40" s="410">
        <f t="shared" si="10"/>
        <v>8.1999999952316287</v>
      </c>
      <c r="O40" s="411"/>
      <c r="P40" s="485">
        <f t="shared" ca="1" si="11"/>
        <v>0.30834490740740766</v>
      </c>
      <c r="Q40" s="484">
        <f t="shared" ca="1" si="12"/>
        <v>0.30849537037037061</v>
      </c>
      <c r="R40" s="486">
        <v>0.12999999523162842</v>
      </c>
      <c r="S40" s="486"/>
      <c r="T40">
        <v>2</v>
      </c>
      <c r="U40" s="469" t="str">
        <f t="shared" si="2"/>
        <v>C2-R42</v>
      </c>
      <c r="V40">
        <v>2</v>
      </c>
      <c r="W40" s="470" t="s">
        <v>493</v>
      </c>
      <c r="X40" s="470" t="s">
        <v>494</v>
      </c>
      <c r="Y40">
        <v>42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7"/>
      <c r="C41" s="404" t="str">
        <f t="shared" si="0"/>
        <v>C2-R40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5.87</v>
      </c>
      <c r="H41" s="407">
        <f t="shared" si="13"/>
        <v>1.2</v>
      </c>
      <c r="I41" s="407">
        <f t="shared" si="6"/>
        <v>7.57</v>
      </c>
      <c r="J41" s="407">
        <f t="shared" si="1"/>
        <v>7.6799999994039538</v>
      </c>
      <c r="K41" s="408">
        <f t="shared" si="7"/>
        <v>0.10999999940395355</v>
      </c>
      <c r="L41" s="409">
        <f t="shared" si="8"/>
        <v>0.5</v>
      </c>
      <c r="M41" s="410">
        <f t="shared" si="9"/>
        <v>8.07</v>
      </c>
      <c r="N41" s="410">
        <f t="shared" si="10"/>
        <v>8.1799999994039538</v>
      </c>
      <c r="O41" s="411"/>
      <c r="P41" s="485">
        <f t="shared" ca="1" si="11"/>
        <v>0.30878472222222247</v>
      </c>
      <c r="Q41" s="484">
        <f t="shared" ca="1" si="12"/>
        <v>0.30895833333333361</v>
      </c>
      <c r="R41" s="486">
        <v>0.10999999940395355</v>
      </c>
      <c r="S41" s="486"/>
      <c r="T41">
        <v>2</v>
      </c>
      <c r="U41" s="469" t="str">
        <f t="shared" si="2"/>
        <v>C2-R40</v>
      </c>
      <c r="V41">
        <v>2</v>
      </c>
      <c r="W41" s="470" t="s">
        <v>493</v>
      </c>
      <c r="X41" s="470" t="s">
        <v>494</v>
      </c>
      <c r="Y41">
        <v>40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7"/>
      <c r="C42" s="404" t="str">
        <f t="shared" si="0"/>
        <v>C2-R38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5.87</v>
      </c>
      <c r="H42" s="407">
        <f t="shared" si="13"/>
        <v>1.2</v>
      </c>
      <c r="I42" s="407">
        <f t="shared" si="6"/>
        <v>7.57</v>
      </c>
      <c r="J42" s="407">
        <f t="shared" si="1"/>
        <v>7.6899999973177913</v>
      </c>
      <c r="K42" s="408">
        <f t="shared" si="7"/>
        <v>0.11999999731779099</v>
      </c>
      <c r="L42" s="409">
        <f t="shared" si="8"/>
        <v>0.5</v>
      </c>
      <c r="M42" s="410">
        <f t="shared" si="9"/>
        <v>8.07</v>
      </c>
      <c r="N42" s="410">
        <f t="shared" si="10"/>
        <v>8.1899999973177913</v>
      </c>
      <c r="O42" s="411"/>
      <c r="P42" s="485">
        <f t="shared" ca="1" si="11"/>
        <v>0.30922453703703734</v>
      </c>
      <c r="Q42" s="484">
        <f t="shared" ca="1" si="12"/>
        <v>0.30937500000000029</v>
      </c>
      <c r="R42" s="486">
        <v>0.11999999731779099</v>
      </c>
      <c r="S42" s="486"/>
      <c r="T42">
        <v>2</v>
      </c>
      <c r="U42" s="469" t="str">
        <f t="shared" si="2"/>
        <v>C2-R38</v>
      </c>
      <c r="V42" s="507">
        <v>2</v>
      </c>
      <c r="W42" s="470" t="s">
        <v>493</v>
      </c>
      <c r="X42" s="470" t="s">
        <v>494</v>
      </c>
      <c r="Y42" s="507">
        <v>38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7"/>
      <c r="C43" s="404" t="str">
        <f t="shared" si="0"/>
        <v>C2-R36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5.87</v>
      </c>
      <c r="H43" s="407">
        <f t="shared" si="13"/>
        <v>1.2</v>
      </c>
      <c r="I43" s="407">
        <f t="shared" si="6"/>
        <v>7.57</v>
      </c>
      <c r="J43" s="407">
        <f t="shared" si="1"/>
        <v>7.7100000005960467</v>
      </c>
      <c r="K43" s="408">
        <f t="shared" si="7"/>
        <v>0.14000000059604645</v>
      </c>
      <c r="L43" s="409">
        <f t="shared" si="8"/>
        <v>0.5</v>
      </c>
      <c r="M43" s="410">
        <f t="shared" si="9"/>
        <v>8.07</v>
      </c>
      <c r="N43" s="410">
        <f t="shared" si="10"/>
        <v>8.2100000005960467</v>
      </c>
      <c r="O43" s="411"/>
      <c r="P43" s="485">
        <f t="shared" ca="1" si="11"/>
        <v>0.30965277777777805</v>
      </c>
      <c r="Q43" s="484">
        <f t="shared" ca="1" si="12"/>
        <v>0.30982638888888919</v>
      </c>
      <c r="R43" s="486">
        <v>0.14000000059604645</v>
      </c>
      <c r="S43" s="486"/>
      <c r="T43">
        <v>2</v>
      </c>
      <c r="U43" s="469" t="str">
        <f t="shared" si="2"/>
        <v>C2-R36</v>
      </c>
      <c r="V43" s="507">
        <v>2</v>
      </c>
      <c r="W43" s="470" t="s">
        <v>493</v>
      </c>
      <c r="X43" s="470" t="s">
        <v>494</v>
      </c>
      <c r="Y43" s="507">
        <v>36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7"/>
      <c r="C44" s="404" t="str">
        <f t="shared" si="0"/>
        <v>C2-R34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5.87</v>
      </c>
      <c r="H44" s="407">
        <f t="shared" si="13"/>
        <v>1.2</v>
      </c>
      <c r="I44" s="407">
        <f t="shared" si="6"/>
        <v>7.57</v>
      </c>
      <c r="J44" s="407">
        <f t="shared" si="1"/>
        <v>7.6899999973177913</v>
      </c>
      <c r="K44" s="408">
        <f t="shared" si="7"/>
        <v>0.11999999731779099</v>
      </c>
      <c r="L44" s="409">
        <f t="shared" si="8"/>
        <v>0.5</v>
      </c>
      <c r="M44" s="410">
        <f t="shared" si="9"/>
        <v>8.07</v>
      </c>
      <c r="N44" s="410">
        <f t="shared" si="10"/>
        <v>8.1899999973177913</v>
      </c>
      <c r="O44" s="411"/>
      <c r="P44" s="485">
        <f t="shared" ca="1" si="11"/>
        <v>0.31009259259259292</v>
      </c>
      <c r="Q44" s="484">
        <f t="shared" ca="1" si="12"/>
        <v>0.31023148148148183</v>
      </c>
      <c r="R44" s="486">
        <v>0.11999999731779099</v>
      </c>
      <c r="S44" s="486"/>
      <c r="T44">
        <v>2</v>
      </c>
      <c r="U44" s="469" t="str">
        <f t="shared" si="2"/>
        <v>C2-R34</v>
      </c>
      <c r="V44" s="507">
        <v>2</v>
      </c>
      <c r="W44" s="470" t="s">
        <v>493</v>
      </c>
      <c r="X44" s="470" t="s">
        <v>494</v>
      </c>
      <c r="Y44" s="507">
        <v>34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7"/>
      <c r="C45" s="404" t="str">
        <f t="shared" si="0"/>
        <v>C2-R32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5.87</v>
      </c>
      <c r="H45" s="407">
        <f t="shared" si="13"/>
        <v>1.2</v>
      </c>
      <c r="I45" s="407">
        <f t="shared" si="6"/>
        <v>7.57</v>
      </c>
      <c r="J45" s="407">
        <f t="shared" si="1"/>
        <v>7.7200000059604648</v>
      </c>
      <c r="K45" s="408">
        <f t="shared" si="7"/>
        <v>0.15000000596046448</v>
      </c>
      <c r="L45" s="409">
        <f t="shared" si="8"/>
        <v>0.5</v>
      </c>
      <c r="M45" s="410">
        <f t="shared" si="9"/>
        <v>8.07</v>
      </c>
      <c r="N45" s="410">
        <f t="shared" si="10"/>
        <v>8.2200000059604648</v>
      </c>
      <c r="O45" s="411"/>
      <c r="P45" s="485">
        <f t="shared" ca="1" si="11"/>
        <v>0.3105092592592596</v>
      </c>
      <c r="Q45" s="484">
        <f t="shared" ca="1" si="12"/>
        <v>0.31068287037037073</v>
      </c>
      <c r="R45" s="486">
        <v>0.15000000596046448</v>
      </c>
      <c r="S45" s="486"/>
      <c r="T45">
        <v>2</v>
      </c>
      <c r="U45" s="469" t="str">
        <f t="shared" si="2"/>
        <v>C2-R32</v>
      </c>
      <c r="V45" s="507">
        <v>2</v>
      </c>
      <c r="W45" s="470" t="s">
        <v>493</v>
      </c>
      <c r="X45" s="470" t="s">
        <v>494</v>
      </c>
      <c r="Y45" s="507">
        <v>32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7"/>
      <c r="C46" s="404" t="str">
        <f t="shared" si="0"/>
        <v>C2-R30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5.87</v>
      </c>
      <c r="H46" s="407">
        <f t="shared" si="13"/>
        <v>1.2</v>
      </c>
      <c r="I46" s="407">
        <f t="shared" si="6"/>
        <v>7.57</v>
      </c>
      <c r="J46" s="407">
        <f t="shared" si="1"/>
        <v>7.6799999994039538</v>
      </c>
      <c r="K46" s="408">
        <f t="shared" si="7"/>
        <v>0.10999999940395355</v>
      </c>
      <c r="L46" s="409">
        <f t="shared" si="8"/>
        <v>0.5</v>
      </c>
      <c r="M46" s="410">
        <f t="shared" si="9"/>
        <v>8.07</v>
      </c>
      <c r="N46" s="410">
        <f t="shared" si="10"/>
        <v>8.1799999994039538</v>
      </c>
      <c r="O46" s="411"/>
      <c r="P46" s="485">
        <f t="shared" ca="1" si="11"/>
        <v>0.3109606481481485</v>
      </c>
      <c r="Q46" s="484">
        <f t="shared" ca="1" si="12"/>
        <v>0.31111111111111145</v>
      </c>
      <c r="R46" s="486">
        <v>0.10999999940395355</v>
      </c>
      <c r="S46" s="486"/>
      <c r="T46">
        <v>2</v>
      </c>
      <c r="U46" s="469" t="str">
        <f t="shared" si="2"/>
        <v>C2-R30</v>
      </c>
      <c r="V46" s="507">
        <v>2</v>
      </c>
      <c r="W46" s="470" t="s">
        <v>493</v>
      </c>
      <c r="X46" s="470" t="s">
        <v>494</v>
      </c>
      <c r="Y46" s="507">
        <v>30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7"/>
      <c r="C47" s="404" t="str">
        <f t="shared" si="0"/>
        <v>C2-R28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5.87</v>
      </c>
      <c r="H47" s="407">
        <f t="shared" si="13"/>
        <v>1.2</v>
      </c>
      <c r="I47" s="407">
        <f t="shared" si="6"/>
        <v>7.57</v>
      </c>
      <c r="J47" s="407">
        <f t="shared" si="1"/>
        <v>7.6299999986588958</v>
      </c>
      <c r="K47" s="408">
        <f t="shared" si="7"/>
        <v>5.9999998658895493E-2</v>
      </c>
      <c r="L47" s="409">
        <f t="shared" si="8"/>
        <v>0.5</v>
      </c>
      <c r="M47" s="410">
        <f t="shared" si="9"/>
        <v>8.07</v>
      </c>
      <c r="N47" s="410">
        <f t="shared" si="10"/>
        <v>8.1299999986588958</v>
      </c>
      <c r="O47" s="411"/>
      <c r="P47" s="485">
        <f t="shared" ca="1" si="11"/>
        <v>0.31135416666666699</v>
      </c>
      <c r="Q47" s="484">
        <f t="shared" ca="1" si="12"/>
        <v>0.3114930555555559</v>
      </c>
      <c r="R47" s="486">
        <v>5.9999998658895493E-2</v>
      </c>
      <c r="S47" s="486"/>
      <c r="T47">
        <v>2</v>
      </c>
      <c r="U47" s="469" t="str">
        <f t="shared" si="2"/>
        <v>C2-R28</v>
      </c>
      <c r="V47" s="507">
        <v>2</v>
      </c>
      <c r="W47" s="470" t="s">
        <v>493</v>
      </c>
      <c r="X47" s="470" t="s">
        <v>494</v>
      </c>
      <c r="Y47" s="507">
        <v>28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7"/>
      <c r="C48" s="404" t="str">
        <f t="shared" si="0"/>
        <v>C2-R26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5.87</v>
      </c>
      <c r="H48" s="407">
        <f t="shared" si="13"/>
        <v>1.2</v>
      </c>
      <c r="I48" s="407">
        <f t="shared" si="6"/>
        <v>7.57</v>
      </c>
      <c r="J48" s="407">
        <f t="shared" si="1"/>
        <v>7.660000003576279</v>
      </c>
      <c r="K48" s="408">
        <f t="shared" si="7"/>
        <v>9.0000003576278687E-2</v>
      </c>
      <c r="L48" s="409">
        <f t="shared" si="8"/>
        <v>0.5</v>
      </c>
      <c r="M48" s="410">
        <f t="shared" si="9"/>
        <v>8.07</v>
      </c>
      <c r="N48" s="410">
        <f t="shared" si="10"/>
        <v>8.160000003576279</v>
      </c>
      <c r="O48" s="411"/>
      <c r="P48" s="485">
        <f t="shared" ca="1" si="11"/>
        <v>0.31174768518518553</v>
      </c>
      <c r="Q48" s="484">
        <f t="shared" ca="1" si="12"/>
        <v>0.31192129629629667</v>
      </c>
      <c r="R48" s="486">
        <v>9.0000003576278687E-2</v>
      </c>
      <c r="S48" s="486"/>
      <c r="T48">
        <v>2</v>
      </c>
      <c r="U48" s="469" t="str">
        <f t="shared" si="2"/>
        <v>C2-R26</v>
      </c>
      <c r="V48" s="507">
        <v>2</v>
      </c>
      <c r="W48" s="470" t="s">
        <v>493</v>
      </c>
      <c r="X48" s="470" t="s">
        <v>494</v>
      </c>
      <c r="Y48" s="507">
        <v>26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7"/>
      <c r="C49" s="404" t="str">
        <f t="shared" si="0"/>
        <v>C2-R24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5.87</v>
      </c>
      <c r="H49" s="407">
        <f t="shared" si="13"/>
        <v>1.2</v>
      </c>
      <c r="I49" s="407">
        <f t="shared" si="6"/>
        <v>7.57</v>
      </c>
      <c r="J49" s="407">
        <f t="shared" si="1"/>
        <v>7.6700000014901164</v>
      </c>
      <c r="K49" s="408">
        <f t="shared" si="7"/>
        <v>0.10000000149011612</v>
      </c>
      <c r="L49" s="409">
        <f t="shared" si="8"/>
        <v>0.5</v>
      </c>
      <c r="M49" s="410">
        <f t="shared" si="9"/>
        <v>8.07</v>
      </c>
      <c r="N49" s="410">
        <f t="shared" si="10"/>
        <v>8.1700000014901164</v>
      </c>
      <c r="O49" s="411"/>
      <c r="P49" s="485">
        <f t="shared" ca="1" si="11"/>
        <v>0.31219907407407443</v>
      </c>
      <c r="Q49" s="484">
        <f t="shared" ca="1" si="12"/>
        <v>0.31237268518518557</v>
      </c>
      <c r="R49" s="486">
        <v>0.10000000149011612</v>
      </c>
      <c r="S49" s="486"/>
      <c r="T49">
        <v>2</v>
      </c>
      <c r="U49" s="469" t="str">
        <f t="shared" si="2"/>
        <v>C2-R24</v>
      </c>
      <c r="V49" s="507">
        <v>2</v>
      </c>
      <c r="W49" s="470" t="s">
        <v>493</v>
      </c>
      <c r="X49" s="470" t="s">
        <v>494</v>
      </c>
      <c r="Y49" s="507">
        <v>24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7"/>
      <c r="C50" s="404" t="str">
        <f t="shared" si="0"/>
        <v>C2-R22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5.87</v>
      </c>
      <c r="H50" s="407">
        <f t="shared" si="13"/>
        <v>1.2</v>
      </c>
      <c r="I50" s="407">
        <f t="shared" si="6"/>
        <v>7.57</v>
      </c>
      <c r="J50" s="407">
        <f t="shared" si="1"/>
        <v>7.6200000007450583</v>
      </c>
      <c r="K50" s="408">
        <f t="shared" si="7"/>
        <v>5.000000074505806E-2</v>
      </c>
      <c r="L50" s="409">
        <f t="shared" si="8"/>
        <v>0.5</v>
      </c>
      <c r="M50" s="410">
        <f t="shared" si="9"/>
        <v>8.07</v>
      </c>
      <c r="N50" s="410">
        <f t="shared" si="10"/>
        <v>8.1200000007450583</v>
      </c>
      <c r="O50" s="411"/>
      <c r="P50" s="485">
        <f t="shared" ca="1" si="11"/>
        <v>0.31260416666666707</v>
      </c>
      <c r="Q50" s="484">
        <f t="shared" ca="1" si="12"/>
        <v>0.31277777777777821</v>
      </c>
      <c r="R50" s="486">
        <v>5.000000074505806E-2</v>
      </c>
      <c r="S50" s="486"/>
      <c r="T50">
        <v>2</v>
      </c>
      <c r="U50" s="469" t="str">
        <f t="shared" si="2"/>
        <v>C2-R22</v>
      </c>
      <c r="V50" s="507">
        <v>2</v>
      </c>
      <c r="W50" s="470" t="s">
        <v>493</v>
      </c>
      <c r="X50" s="470" t="s">
        <v>494</v>
      </c>
      <c r="Y50" s="507">
        <v>22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7"/>
      <c r="C51" s="404" t="str">
        <f t="shared" si="0"/>
        <v>C2-R20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5.87</v>
      </c>
      <c r="H51" s="407">
        <f t="shared" si="14"/>
        <v>1.2</v>
      </c>
      <c r="I51" s="407">
        <f t="shared" si="6"/>
        <v>7.57</v>
      </c>
      <c r="J51" s="407">
        <f t="shared" si="1"/>
        <v>7.5899999995529654</v>
      </c>
      <c r="K51" s="408">
        <f t="shared" si="7"/>
        <v>1.9999999552965164E-2</v>
      </c>
      <c r="L51" s="409">
        <f t="shared" si="8"/>
        <v>0.5</v>
      </c>
      <c r="M51" s="410">
        <f t="shared" si="9"/>
        <v>8.07</v>
      </c>
      <c r="N51" s="410">
        <f t="shared" si="10"/>
        <v>8.0899999995529654</v>
      </c>
      <c r="O51" s="411"/>
      <c r="P51" s="485">
        <f t="shared" ca="1" si="11"/>
        <v>0.31304398148148194</v>
      </c>
      <c r="Q51" s="484">
        <f t="shared" ca="1" si="12"/>
        <v>0.31318287037037085</v>
      </c>
      <c r="R51" s="486">
        <v>1.9999999552965164E-2</v>
      </c>
      <c r="S51" s="486"/>
      <c r="T51">
        <v>2</v>
      </c>
      <c r="U51" s="501" t="str">
        <f t="shared" si="2"/>
        <v>C2-R20</v>
      </c>
      <c r="V51" s="507">
        <v>2</v>
      </c>
      <c r="W51" s="501" t="s">
        <v>493</v>
      </c>
      <c r="X51" s="470" t="s">
        <v>494</v>
      </c>
      <c r="Y51" s="507">
        <v>20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7"/>
      <c r="C52" s="404" t="str">
        <f t="shared" si="0"/>
        <v>C2-R18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5.87</v>
      </c>
      <c r="H52" s="407">
        <f t="shared" si="14"/>
        <v>1.2</v>
      </c>
      <c r="I52" s="407">
        <f t="shared" si="6"/>
        <v>7.57</v>
      </c>
      <c r="J52" s="407">
        <f t="shared" si="1"/>
        <v>7.5899999995529654</v>
      </c>
      <c r="K52" s="408">
        <f t="shared" si="7"/>
        <v>1.9999999552965164E-2</v>
      </c>
      <c r="L52" s="409">
        <f t="shared" si="8"/>
        <v>0.5</v>
      </c>
      <c r="M52" s="410">
        <f t="shared" si="9"/>
        <v>8.07</v>
      </c>
      <c r="N52" s="410">
        <f t="shared" si="10"/>
        <v>8.0899999995529654</v>
      </c>
      <c r="O52" s="411"/>
      <c r="P52" s="485">
        <f t="shared" ca="1" si="11"/>
        <v>0.31347222222222271</v>
      </c>
      <c r="Q52" s="484">
        <f t="shared" ca="1" si="12"/>
        <v>0.31363425925925975</v>
      </c>
      <c r="R52" s="486">
        <v>1.9999999552965164E-2</v>
      </c>
      <c r="S52" s="486"/>
      <c r="T52">
        <v>2</v>
      </c>
      <c r="U52" s="469" t="str">
        <f t="shared" si="2"/>
        <v>C2-R18</v>
      </c>
      <c r="V52" s="507">
        <v>2</v>
      </c>
      <c r="W52" s="470" t="s">
        <v>493</v>
      </c>
      <c r="X52" s="470" t="s">
        <v>494</v>
      </c>
      <c r="Y52" s="507">
        <v>18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7"/>
      <c r="C53" s="404" t="str">
        <f t="shared" si="0"/>
        <v>C2-R16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5.87</v>
      </c>
      <c r="H53" s="407">
        <f t="shared" si="14"/>
        <v>1.2</v>
      </c>
      <c r="I53" s="407">
        <f t="shared" si="6"/>
        <v>7.57</v>
      </c>
      <c r="J53" s="407">
        <f t="shared" si="1"/>
        <v>7.5899999995529654</v>
      </c>
      <c r="K53" s="408">
        <f t="shared" si="7"/>
        <v>1.9999999552965164E-2</v>
      </c>
      <c r="L53" s="409">
        <f t="shared" si="8"/>
        <v>0.5</v>
      </c>
      <c r="M53" s="410">
        <f t="shared" si="9"/>
        <v>8.07</v>
      </c>
      <c r="N53" s="410">
        <f t="shared" si="10"/>
        <v>8.0899999995529654</v>
      </c>
      <c r="O53" s="411"/>
      <c r="P53" s="485">
        <f t="shared" ca="1" si="11"/>
        <v>0.31387731481481529</v>
      </c>
      <c r="Q53" s="484">
        <f t="shared" ca="1" si="12"/>
        <v>0.31405092592592643</v>
      </c>
      <c r="R53" s="486">
        <v>1.9999999552965164E-2</v>
      </c>
      <c r="S53" s="486"/>
      <c r="T53">
        <v>2</v>
      </c>
      <c r="U53" s="469" t="str">
        <f t="shared" si="2"/>
        <v>C2-R16</v>
      </c>
      <c r="V53" s="507">
        <v>2</v>
      </c>
      <c r="W53" s="470" t="s">
        <v>493</v>
      </c>
      <c r="X53" s="470" t="s">
        <v>494</v>
      </c>
      <c r="Y53" s="507">
        <v>16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7"/>
      <c r="C54" s="404" t="str">
        <f t="shared" si="0"/>
        <v>C2-R14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5.87</v>
      </c>
      <c r="H54" s="407">
        <f t="shared" si="14"/>
        <v>1.2</v>
      </c>
      <c r="I54" s="407">
        <f t="shared" si="6"/>
        <v>7.57</v>
      </c>
      <c r="J54" s="407">
        <f t="shared" si="1"/>
        <v>7.5899999995529654</v>
      </c>
      <c r="K54" s="408">
        <f t="shared" si="7"/>
        <v>1.9999999552965164E-2</v>
      </c>
      <c r="L54" s="409">
        <f t="shared" si="8"/>
        <v>0.5</v>
      </c>
      <c r="M54" s="410">
        <f t="shared" si="9"/>
        <v>8.07</v>
      </c>
      <c r="N54" s="410">
        <f t="shared" si="10"/>
        <v>8.0899999995529654</v>
      </c>
      <c r="O54" s="411"/>
      <c r="P54" s="485">
        <f t="shared" ca="1" si="11"/>
        <v>0.31434027777777829</v>
      </c>
      <c r="Q54" s="484">
        <f t="shared" ca="1" si="12"/>
        <v>0.31449074074074124</v>
      </c>
      <c r="R54" s="486">
        <v>1.9999999552965164E-2</v>
      </c>
      <c r="S54" s="486"/>
      <c r="T54">
        <v>2</v>
      </c>
      <c r="U54" s="469" t="str">
        <f t="shared" si="2"/>
        <v>C2-R14</v>
      </c>
      <c r="V54" s="507">
        <v>2</v>
      </c>
      <c r="W54" s="470" t="s">
        <v>493</v>
      </c>
      <c r="X54" s="470" t="s">
        <v>494</v>
      </c>
      <c r="Y54" s="507">
        <v>14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7"/>
      <c r="C55" s="404" t="str">
        <f t="shared" si="0"/>
        <v>C2-R12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5.87</v>
      </c>
      <c r="H55" s="407">
        <f t="shared" si="14"/>
        <v>1.2</v>
      </c>
      <c r="I55" s="407">
        <f t="shared" si="6"/>
        <v>7.57</v>
      </c>
      <c r="J55" s="407">
        <f t="shared" si="1"/>
        <v>7.6200000007450583</v>
      </c>
      <c r="K55" s="408">
        <f t="shared" si="7"/>
        <v>5.000000074505806E-2</v>
      </c>
      <c r="L55" s="409">
        <f t="shared" si="8"/>
        <v>0.5</v>
      </c>
      <c r="M55" s="410">
        <f t="shared" si="9"/>
        <v>8.07</v>
      </c>
      <c r="N55" s="410">
        <f t="shared" si="10"/>
        <v>8.1200000007450583</v>
      </c>
      <c r="O55" s="411"/>
      <c r="P55" s="485">
        <f t="shared" ca="1" si="11"/>
        <v>0.3147800925925931</v>
      </c>
      <c r="Q55" s="484">
        <f t="shared" ca="1" si="12"/>
        <v>0.31493055555555605</v>
      </c>
      <c r="R55" s="486">
        <v>5.000000074505806E-2</v>
      </c>
      <c r="S55" s="486"/>
      <c r="T55">
        <v>2</v>
      </c>
      <c r="U55" s="469" t="str">
        <f t="shared" si="2"/>
        <v>C2-R12</v>
      </c>
      <c r="V55" s="507">
        <v>2</v>
      </c>
      <c r="W55" s="470" t="s">
        <v>493</v>
      </c>
      <c r="X55" s="470" t="s">
        <v>494</v>
      </c>
      <c r="Y55" s="507">
        <v>12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7"/>
      <c r="C56" s="404" t="str">
        <f t="shared" si="0"/>
        <v>C2-R10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5.87</v>
      </c>
      <c r="H56" s="407">
        <f t="shared" si="14"/>
        <v>1.2</v>
      </c>
      <c r="I56" s="407">
        <f t="shared" si="6"/>
        <v>7.57</v>
      </c>
      <c r="J56" s="407">
        <f t="shared" si="1"/>
        <v>7.6899999973177913</v>
      </c>
      <c r="K56" s="408">
        <f t="shared" si="7"/>
        <v>0.11999999731779099</v>
      </c>
      <c r="L56" s="409">
        <f t="shared" si="8"/>
        <v>0.5</v>
      </c>
      <c r="M56" s="410">
        <f t="shared" si="9"/>
        <v>8.07</v>
      </c>
      <c r="N56" s="410">
        <f t="shared" si="10"/>
        <v>8.1899999973177913</v>
      </c>
      <c r="O56" s="411"/>
      <c r="P56" s="485">
        <f t="shared" ca="1" si="11"/>
        <v>0.31521990740740791</v>
      </c>
      <c r="Q56" s="484">
        <f t="shared" ca="1" si="12"/>
        <v>0.31538194444444495</v>
      </c>
      <c r="R56" s="486">
        <v>0.11999999731779099</v>
      </c>
      <c r="S56" s="486"/>
      <c r="T56">
        <v>2</v>
      </c>
      <c r="U56" s="501" t="str">
        <f t="shared" si="2"/>
        <v>C2-R10</v>
      </c>
      <c r="V56" s="507">
        <v>2</v>
      </c>
      <c r="W56" s="501" t="s">
        <v>493</v>
      </c>
      <c r="X56" s="470" t="s">
        <v>494</v>
      </c>
      <c r="Y56" s="507">
        <v>10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7" t="str">
        <f>D12</f>
        <v>Km 11+250- Km 11+315</v>
      </c>
      <c r="C57" s="404" t="str">
        <f t="shared" si="0"/>
        <v>C2-R8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5.87</v>
      </c>
      <c r="H57" s="407">
        <f t="shared" si="14"/>
        <v>1.2</v>
      </c>
      <c r="I57" s="407">
        <f t="shared" si="6"/>
        <v>7.57</v>
      </c>
      <c r="J57" s="407">
        <f t="shared" si="1"/>
        <v>7.6899999973177913</v>
      </c>
      <c r="K57" s="408">
        <f t="shared" si="7"/>
        <v>0.11999999731779099</v>
      </c>
      <c r="L57" s="409">
        <f t="shared" si="8"/>
        <v>0.5</v>
      </c>
      <c r="M57" s="410">
        <f t="shared" si="9"/>
        <v>8.07</v>
      </c>
      <c r="N57" s="410">
        <f t="shared" si="10"/>
        <v>8.1899999973177913</v>
      </c>
      <c r="O57" s="411"/>
      <c r="P57" s="485">
        <f t="shared" ca="1" si="11"/>
        <v>0.31561342592592645</v>
      </c>
      <c r="Q57" s="484">
        <f t="shared" ca="1" si="12"/>
        <v>0.31577546296296349</v>
      </c>
      <c r="R57" s="486">
        <v>0.11999999731779099</v>
      </c>
      <c r="S57" s="486"/>
      <c r="T57">
        <v>2</v>
      </c>
      <c r="U57" s="469" t="str">
        <f t="shared" si="2"/>
        <v>C2-R8</v>
      </c>
      <c r="V57" s="507">
        <v>2</v>
      </c>
      <c r="W57" s="470" t="s">
        <v>493</v>
      </c>
      <c r="X57" s="470" t="s">
        <v>494</v>
      </c>
      <c r="Y57" s="507">
        <v>8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7"/>
      <c r="C58" s="404" t="str">
        <f t="shared" si="0"/>
        <v>C2-R6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5.87</v>
      </c>
      <c r="H58" s="407">
        <f t="shared" si="14"/>
        <v>1.2</v>
      </c>
      <c r="I58" s="407">
        <f t="shared" si="6"/>
        <v>7.57</v>
      </c>
      <c r="J58" s="407">
        <f t="shared" si="1"/>
        <v>7.7100000005960467</v>
      </c>
      <c r="K58" s="408">
        <f t="shared" si="7"/>
        <v>0.14000000059604645</v>
      </c>
      <c r="L58" s="409">
        <f t="shared" si="8"/>
        <v>0.5</v>
      </c>
      <c r="M58" s="410">
        <f t="shared" si="9"/>
        <v>8.07</v>
      </c>
      <c r="N58" s="410">
        <f t="shared" si="10"/>
        <v>8.2100000005960467</v>
      </c>
      <c r="O58" s="411"/>
      <c r="P58" s="485">
        <f t="shared" ca="1" si="11"/>
        <v>0.31604166666666722</v>
      </c>
      <c r="Q58" s="484">
        <f t="shared" ca="1" si="12"/>
        <v>0.31620370370370426</v>
      </c>
      <c r="R58" s="486">
        <v>0.14000000059604645</v>
      </c>
      <c r="S58" s="486"/>
      <c r="T58">
        <v>2</v>
      </c>
      <c r="U58" s="469" t="str">
        <f t="shared" si="2"/>
        <v>C2-R6</v>
      </c>
      <c r="V58" s="507">
        <v>2</v>
      </c>
      <c r="W58" s="470" t="s">
        <v>493</v>
      </c>
      <c r="X58" s="470" t="s">
        <v>494</v>
      </c>
      <c r="Y58" s="507">
        <v>6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7"/>
      <c r="C59" s="404" t="str">
        <f t="shared" si="0"/>
        <v>C2-R4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5.87</v>
      </c>
      <c r="H59" s="407">
        <f t="shared" si="14"/>
        <v>1.2</v>
      </c>
      <c r="I59" s="407">
        <f t="shared" si="6"/>
        <v>7.57</v>
      </c>
      <c r="J59" s="407">
        <f t="shared" si="1"/>
        <v>7.6299999986588958</v>
      </c>
      <c r="K59" s="408">
        <f t="shared" si="7"/>
        <v>5.9999998658895493E-2</v>
      </c>
      <c r="L59" s="409">
        <f t="shared" si="8"/>
        <v>0.5</v>
      </c>
      <c r="M59" s="410">
        <f t="shared" si="9"/>
        <v>8.07</v>
      </c>
      <c r="N59" s="410">
        <f t="shared" si="10"/>
        <v>8.1299999986588958</v>
      </c>
      <c r="O59" s="411"/>
      <c r="P59" s="485">
        <f t="shared" ca="1" si="11"/>
        <v>0.3164467592592598</v>
      </c>
      <c r="Q59" s="484">
        <f t="shared" ca="1" si="12"/>
        <v>0.31659722222222275</v>
      </c>
      <c r="R59" s="486">
        <v>5.9999998658895493E-2</v>
      </c>
      <c r="S59" s="486"/>
      <c r="T59">
        <v>2</v>
      </c>
      <c r="U59" s="469" t="str">
        <f t="shared" si="2"/>
        <v>C2-R4</v>
      </c>
      <c r="V59" s="507">
        <v>2</v>
      </c>
      <c r="W59" s="470" t="s">
        <v>493</v>
      </c>
      <c r="X59" s="470" t="s">
        <v>494</v>
      </c>
      <c r="Y59" s="507">
        <v>4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7"/>
      <c r="C60" s="404" t="str">
        <f t="shared" si="0"/>
        <v>C2-R2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5.87</v>
      </c>
      <c r="H60" s="407">
        <f t="shared" si="14"/>
        <v>1.2</v>
      </c>
      <c r="I60" s="407">
        <f t="shared" si="6"/>
        <v>7.57</v>
      </c>
      <c r="J60" s="407">
        <f t="shared" si="1"/>
        <v>7.6999999952316287</v>
      </c>
      <c r="K60" s="408">
        <f t="shared" si="7"/>
        <v>0.12999999523162842</v>
      </c>
      <c r="L60" s="409">
        <f t="shared" si="8"/>
        <v>0.5</v>
      </c>
      <c r="M60" s="410">
        <f t="shared" si="9"/>
        <v>8.07</v>
      </c>
      <c r="N60" s="410">
        <f t="shared" si="10"/>
        <v>8.1999999952316287</v>
      </c>
      <c r="O60" s="411"/>
      <c r="P60" s="485">
        <f t="shared" ca="1" si="11"/>
        <v>0.31684027777777829</v>
      </c>
      <c r="Q60" s="484">
        <f t="shared" ca="1" si="12"/>
        <v>0.31699074074074124</v>
      </c>
      <c r="R60" s="486">
        <v>0.12999999523162842</v>
      </c>
      <c r="S60" s="486"/>
      <c r="T60">
        <v>2</v>
      </c>
      <c r="U60" s="469" t="str">
        <f t="shared" si="2"/>
        <v>C2-R2</v>
      </c>
      <c r="V60" s="507">
        <v>2</v>
      </c>
      <c r="W60" s="470" t="s">
        <v>493</v>
      </c>
      <c r="X60" s="470" t="s">
        <v>494</v>
      </c>
      <c r="Y60" s="507">
        <v>2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7"/>
      <c r="C61" s="404" t="str">
        <f t="shared" si="0"/>
        <v>C3-R1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5.87</v>
      </c>
      <c r="H61" s="407">
        <f t="shared" si="14"/>
        <v>1.2</v>
      </c>
      <c r="I61" s="407">
        <f t="shared" si="6"/>
        <v>7.57</v>
      </c>
      <c r="J61" s="407">
        <f t="shared" si="1"/>
        <v>7.6700000014901164</v>
      </c>
      <c r="K61" s="408">
        <f t="shared" si="7"/>
        <v>0.10000000149011612</v>
      </c>
      <c r="L61" s="409">
        <f t="shared" si="8"/>
        <v>0.5</v>
      </c>
      <c r="M61" s="410">
        <f t="shared" si="9"/>
        <v>8.07</v>
      </c>
      <c r="N61" s="410">
        <f t="shared" si="10"/>
        <v>8.1700000014901164</v>
      </c>
      <c r="O61" s="411"/>
      <c r="P61" s="485">
        <f t="shared" ca="1" si="11"/>
        <v>0.31723379629629678</v>
      </c>
      <c r="Q61" s="484">
        <f t="shared" ca="1" si="12"/>
        <v>0.31740740740740792</v>
      </c>
      <c r="R61" s="486">
        <v>0.10000000149011612</v>
      </c>
      <c r="S61" s="486"/>
      <c r="T61">
        <v>2</v>
      </c>
      <c r="U61" s="469" t="str">
        <f t="shared" si="2"/>
        <v>C3-R1</v>
      </c>
      <c r="V61" s="507">
        <v>3</v>
      </c>
      <c r="W61" s="470" t="s">
        <v>493</v>
      </c>
      <c r="X61" s="470" t="s">
        <v>494</v>
      </c>
      <c r="Y61" s="507">
        <v>1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7"/>
      <c r="C62" s="404" t="str">
        <f t="shared" si="0"/>
        <v>C3-R3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5.87</v>
      </c>
      <c r="H62" s="407">
        <f t="shared" si="14"/>
        <v>1.2</v>
      </c>
      <c r="I62" s="407">
        <f t="shared" si="6"/>
        <v>7.57</v>
      </c>
      <c r="J62" s="407">
        <f t="shared" si="1"/>
        <v>7.660000003576279</v>
      </c>
      <c r="K62" s="408">
        <f t="shared" si="7"/>
        <v>9.0000003576278687E-2</v>
      </c>
      <c r="L62" s="409">
        <f t="shared" si="8"/>
        <v>0.5</v>
      </c>
      <c r="M62" s="410">
        <f t="shared" si="9"/>
        <v>8.07</v>
      </c>
      <c r="N62" s="410">
        <f t="shared" si="10"/>
        <v>8.160000003576279</v>
      </c>
      <c r="O62" s="411"/>
      <c r="P62" s="485">
        <f t="shared" ca="1" si="11"/>
        <v>0.31768518518518568</v>
      </c>
      <c r="Q62" s="484">
        <f t="shared" ca="1" si="12"/>
        <v>0.31785879629629682</v>
      </c>
      <c r="R62" s="486">
        <v>9.0000003576278687E-2</v>
      </c>
      <c r="S62" s="486"/>
      <c r="T62">
        <v>3</v>
      </c>
      <c r="U62" s="469" t="str">
        <f t="shared" si="2"/>
        <v>C3-R3</v>
      </c>
      <c r="V62" s="507">
        <v>3</v>
      </c>
      <c r="W62" s="470" t="s">
        <v>493</v>
      </c>
      <c r="X62" s="470" t="s">
        <v>494</v>
      </c>
      <c r="Y62" s="507">
        <v>3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7"/>
      <c r="C63" s="404" t="str">
        <f t="shared" si="0"/>
        <v>C3-R5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5.87</v>
      </c>
      <c r="H63" s="407">
        <f t="shared" si="14"/>
        <v>1.2</v>
      </c>
      <c r="I63" s="407">
        <f t="shared" si="6"/>
        <v>7.57</v>
      </c>
      <c r="J63" s="407">
        <f t="shared" si="1"/>
        <v>7.7100000005960467</v>
      </c>
      <c r="K63" s="408">
        <f t="shared" si="7"/>
        <v>0.14000000059604645</v>
      </c>
      <c r="L63" s="409">
        <f t="shared" si="8"/>
        <v>0.5</v>
      </c>
      <c r="M63" s="410">
        <f t="shared" si="9"/>
        <v>8.07</v>
      </c>
      <c r="N63" s="410">
        <f t="shared" si="10"/>
        <v>8.2100000005960467</v>
      </c>
      <c r="O63" s="411"/>
      <c r="P63" s="485">
        <f t="shared" ca="1" si="11"/>
        <v>0.31814814814814868</v>
      </c>
      <c r="Q63" s="484">
        <f t="shared" ca="1" si="12"/>
        <v>0.31828703703703759</v>
      </c>
      <c r="R63" s="486">
        <v>0.14000000059604645</v>
      </c>
      <c r="S63" s="486"/>
      <c r="T63">
        <v>3</v>
      </c>
      <c r="U63" s="469" t="str">
        <f t="shared" si="2"/>
        <v>C3-R5</v>
      </c>
      <c r="V63" s="507">
        <v>3</v>
      </c>
      <c r="W63" s="470" t="s">
        <v>493</v>
      </c>
      <c r="X63" s="470" t="s">
        <v>494</v>
      </c>
      <c r="Y63" s="507">
        <v>5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7"/>
      <c r="C64" s="404" t="str">
        <f t="shared" si="0"/>
        <v>C3-R7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5.87</v>
      </c>
      <c r="H64" s="407">
        <f t="shared" si="14"/>
        <v>1.2</v>
      </c>
      <c r="I64" s="407">
        <f t="shared" si="6"/>
        <v>7.57</v>
      </c>
      <c r="J64" s="407">
        <f t="shared" si="1"/>
        <v>7.6099999991059306</v>
      </c>
      <c r="K64" s="408">
        <f t="shared" si="7"/>
        <v>3.9999999105930328E-2</v>
      </c>
      <c r="L64" s="409">
        <f t="shared" si="8"/>
        <v>0.5</v>
      </c>
      <c r="M64" s="410">
        <f t="shared" si="9"/>
        <v>8.07</v>
      </c>
      <c r="N64" s="410">
        <f t="shared" si="10"/>
        <v>8.1099999991059306</v>
      </c>
      <c r="O64" s="411"/>
      <c r="P64" s="485">
        <f t="shared" ca="1" si="11"/>
        <v>0.31856481481481536</v>
      </c>
      <c r="Q64" s="484">
        <f t="shared" ca="1" si="12"/>
        <v>0.3187268518518524</v>
      </c>
      <c r="R64" s="486">
        <v>3.9999999105930328E-2</v>
      </c>
      <c r="S64" s="486"/>
      <c r="T64">
        <v>3</v>
      </c>
      <c r="U64" s="469" t="str">
        <f t="shared" si="2"/>
        <v>C3-R7</v>
      </c>
      <c r="V64" s="507">
        <v>3</v>
      </c>
      <c r="W64" s="470" t="s">
        <v>493</v>
      </c>
      <c r="X64" s="470" t="s">
        <v>494</v>
      </c>
      <c r="Y64" s="507">
        <v>7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7"/>
      <c r="C65" s="404" t="str">
        <f t="shared" si="0"/>
        <v>C3-R9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5.87</v>
      </c>
      <c r="H65" s="407">
        <f t="shared" si="14"/>
        <v>1.2</v>
      </c>
      <c r="I65" s="407">
        <f t="shared" si="6"/>
        <v>7.57</v>
      </c>
      <c r="J65" s="407">
        <f t="shared" si="1"/>
        <v>7.7200000059604648</v>
      </c>
      <c r="K65" s="408">
        <f t="shared" si="7"/>
        <v>0.15000000596046448</v>
      </c>
      <c r="L65" s="409">
        <f t="shared" si="8"/>
        <v>0.5</v>
      </c>
      <c r="M65" s="410">
        <f t="shared" si="9"/>
        <v>8.07</v>
      </c>
      <c r="N65" s="410">
        <f t="shared" si="10"/>
        <v>8.2200000059604648</v>
      </c>
      <c r="O65" s="411"/>
      <c r="P65" s="485">
        <f t="shared" ca="1" si="11"/>
        <v>0.3189583333333339</v>
      </c>
      <c r="Q65" s="484">
        <f t="shared" ca="1" si="12"/>
        <v>0.31912037037037094</v>
      </c>
      <c r="R65" s="486">
        <v>0.15000000596046448</v>
      </c>
      <c r="S65" s="486"/>
      <c r="T65">
        <v>3</v>
      </c>
      <c r="U65" s="469" t="str">
        <f t="shared" si="2"/>
        <v>C3-R9</v>
      </c>
      <c r="V65" s="507">
        <v>3</v>
      </c>
      <c r="W65" s="470" t="s">
        <v>493</v>
      </c>
      <c r="X65" s="470" t="s">
        <v>494</v>
      </c>
      <c r="Y65" s="507">
        <v>9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7"/>
      <c r="C66" s="404" t="str">
        <f t="shared" si="0"/>
        <v>C3-R11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5.87</v>
      </c>
      <c r="H66" s="407">
        <f t="shared" si="14"/>
        <v>1.2</v>
      </c>
      <c r="I66" s="407">
        <f t="shared" si="6"/>
        <v>7.57</v>
      </c>
      <c r="J66" s="407">
        <f t="shared" si="1"/>
        <v>7.660000003576279</v>
      </c>
      <c r="K66" s="408">
        <f t="shared" si="7"/>
        <v>9.0000003576278687E-2</v>
      </c>
      <c r="L66" s="409">
        <f t="shared" si="8"/>
        <v>0.5</v>
      </c>
      <c r="M66" s="410">
        <f t="shared" si="9"/>
        <v>8.07</v>
      </c>
      <c r="N66" s="410">
        <f t="shared" si="10"/>
        <v>8.160000003576279</v>
      </c>
      <c r="O66" s="411"/>
      <c r="P66" s="485">
        <f t="shared" ca="1" si="11"/>
        <v>0.31936342592592648</v>
      </c>
      <c r="Q66" s="484">
        <f t="shared" ca="1" si="12"/>
        <v>0.31953703703703762</v>
      </c>
      <c r="R66" s="486">
        <v>9.0000003576278687E-2</v>
      </c>
      <c r="S66" s="486"/>
      <c r="T66">
        <v>3</v>
      </c>
      <c r="U66" s="469" t="str">
        <f t="shared" si="2"/>
        <v>C3-R11</v>
      </c>
      <c r="V66" s="507">
        <v>3</v>
      </c>
      <c r="W66" s="470" t="s">
        <v>493</v>
      </c>
      <c r="X66" s="470" t="s">
        <v>494</v>
      </c>
      <c r="Y66" s="507">
        <v>11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7"/>
      <c r="C67" s="404" t="str">
        <f t="shared" si="0"/>
        <v>C3-R13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5.87</v>
      </c>
      <c r="H67" s="407">
        <f t="shared" si="15"/>
        <v>1.2</v>
      </c>
      <c r="I67" s="407">
        <f t="shared" si="6"/>
        <v>7.57</v>
      </c>
      <c r="J67" s="407">
        <f t="shared" si="1"/>
        <v>7.7100000005960467</v>
      </c>
      <c r="K67" s="408">
        <f t="shared" si="7"/>
        <v>0.14000000059604645</v>
      </c>
      <c r="L67" s="409">
        <f t="shared" si="8"/>
        <v>0.5</v>
      </c>
      <c r="M67" s="410">
        <f t="shared" si="9"/>
        <v>8.07</v>
      </c>
      <c r="N67" s="410">
        <f t="shared" si="10"/>
        <v>8.2100000005960467</v>
      </c>
      <c r="O67" s="411"/>
      <c r="P67" s="485">
        <f t="shared" ca="1" si="11"/>
        <v>0.31981481481481538</v>
      </c>
      <c r="Q67" s="484">
        <f t="shared" ca="1" si="12"/>
        <v>0.31996527777777833</v>
      </c>
      <c r="R67" s="486">
        <v>0.14000000059604645</v>
      </c>
      <c r="S67" s="486"/>
      <c r="T67">
        <v>3</v>
      </c>
      <c r="U67" s="505" t="str">
        <f t="shared" si="2"/>
        <v>C3-R13</v>
      </c>
      <c r="V67" s="507">
        <v>3</v>
      </c>
      <c r="W67" s="506" t="s">
        <v>493</v>
      </c>
      <c r="X67" s="506" t="s">
        <v>494</v>
      </c>
      <c r="Y67" s="507">
        <v>13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7"/>
      <c r="C68" s="404" t="str">
        <f t="shared" si="0"/>
        <v>C3-R15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5.87</v>
      </c>
      <c r="H68" s="407">
        <f t="shared" si="15"/>
        <v>1.2</v>
      </c>
      <c r="I68" s="407">
        <f t="shared" si="6"/>
        <v>7.57</v>
      </c>
      <c r="J68" s="407">
        <f t="shared" si="1"/>
        <v>7.599999999329448</v>
      </c>
      <c r="K68" s="408">
        <f t="shared" si="7"/>
        <v>2.9999999329447746E-2</v>
      </c>
      <c r="L68" s="409">
        <f t="shared" si="8"/>
        <v>0.5</v>
      </c>
      <c r="M68" s="410">
        <f t="shared" si="9"/>
        <v>8.07</v>
      </c>
      <c r="N68" s="410">
        <f t="shared" si="10"/>
        <v>8.099999999329448</v>
      </c>
      <c r="O68" s="411"/>
      <c r="P68" s="485">
        <f t="shared" ca="1" si="11"/>
        <v>0.3202430555555561</v>
      </c>
      <c r="Q68" s="484">
        <f t="shared" ca="1" si="12"/>
        <v>0.32039351851851905</v>
      </c>
      <c r="R68" s="486">
        <v>2.9999999329447746E-2</v>
      </c>
      <c r="S68" s="486"/>
      <c r="T68">
        <v>3</v>
      </c>
      <c r="U68" s="469" t="str">
        <f t="shared" si="2"/>
        <v>C3-R15</v>
      </c>
      <c r="V68" s="507">
        <v>3</v>
      </c>
      <c r="W68" s="470" t="s">
        <v>493</v>
      </c>
      <c r="X68" s="470" t="s">
        <v>494</v>
      </c>
      <c r="Y68" s="507">
        <v>15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7"/>
      <c r="C69" s="404" t="str">
        <f t="shared" si="0"/>
        <v>C3-R17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5.87</v>
      </c>
      <c r="H69" s="407">
        <f t="shared" si="15"/>
        <v>1.2</v>
      </c>
      <c r="I69" s="407">
        <f t="shared" si="6"/>
        <v>7.57</v>
      </c>
      <c r="J69" s="407">
        <f t="shared" si="1"/>
        <v>7.7200000059604648</v>
      </c>
      <c r="K69" s="408">
        <f t="shared" si="7"/>
        <v>0.15000000596046448</v>
      </c>
      <c r="L69" s="409">
        <f t="shared" si="8"/>
        <v>0.5</v>
      </c>
      <c r="M69" s="410">
        <f t="shared" si="9"/>
        <v>8.07</v>
      </c>
      <c r="N69" s="410">
        <f t="shared" si="10"/>
        <v>8.2200000059604648</v>
      </c>
      <c r="O69" s="411"/>
      <c r="P69" s="485">
        <f t="shared" ca="1" si="11"/>
        <v>0.32065972222222278</v>
      </c>
      <c r="Q69" s="484">
        <f t="shared" ca="1" si="12"/>
        <v>0.32079861111111169</v>
      </c>
      <c r="R69" s="486">
        <v>0.15000000596046448</v>
      </c>
      <c r="S69" s="486"/>
      <c r="T69">
        <v>3</v>
      </c>
      <c r="U69" s="469" t="str">
        <f t="shared" si="2"/>
        <v>C3-R17</v>
      </c>
      <c r="V69" s="507">
        <v>3</v>
      </c>
      <c r="W69" s="470" t="s">
        <v>493</v>
      </c>
      <c r="X69" s="470" t="s">
        <v>494</v>
      </c>
      <c r="Y69" s="507">
        <v>17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7"/>
      <c r="C70" s="404" t="str">
        <f t="shared" si="0"/>
        <v>C3-R19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5.87</v>
      </c>
      <c r="H70" s="407">
        <f t="shared" si="15"/>
        <v>1.2</v>
      </c>
      <c r="I70" s="407">
        <f t="shared" si="6"/>
        <v>7.57</v>
      </c>
      <c r="J70" s="407">
        <f t="shared" si="1"/>
        <v>7.6499999982118609</v>
      </c>
      <c r="K70" s="408">
        <f t="shared" si="7"/>
        <v>7.9999998211860657E-2</v>
      </c>
      <c r="L70" s="409">
        <f t="shared" si="8"/>
        <v>0.5</v>
      </c>
      <c r="M70" s="410">
        <f t="shared" si="9"/>
        <v>8.07</v>
      </c>
      <c r="N70" s="410">
        <f t="shared" si="10"/>
        <v>8.1499999982118609</v>
      </c>
      <c r="O70" s="411"/>
      <c r="P70" s="485">
        <f t="shared" ca="1" si="11"/>
        <v>0.32105324074074132</v>
      </c>
      <c r="Q70" s="484">
        <f t="shared" ca="1" si="12"/>
        <v>0.32120370370370427</v>
      </c>
      <c r="R70" s="486">
        <v>7.9999998211860657E-2</v>
      </c>
      <c r="S70" s="486"/>
      <c r="T70">
        <v>3</v>
      </c>
      <c r="U70" s="469" t="str">
        <f t="shared" si="2"/>
        <v>C3-R19</v>
      </c>
      <c r="V70" s="507">
        <v>3</v>
      </c>
      <c r="W70" s="470" t="s">
        <v>493</v>
      </c>
      <c r="X70" s="470" t="s">
        <v>494</v>
      </c>
      <c r="Y70" s="507">
        <v>19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7"/>
      <c r="C71" s="404" t="str">
        <f t="shared" si="0"/>
        <v>C3-R21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5.87</v>
      </c>
      <c r="H71" s="407">
        <f t="shared" si="15"/>
        <v>1.2</v>
      </c>
      <c r="I71" s="407">
        <f t="shared" si="6"/>
        <v>7.57</v>
      </c>
      <c r="J71" s="407">
        <f t="shared" si="1"/>
        <v>7.660000003576279</v>
      </c>
      <c r="K71" s="408">
        <f t="shared" si="7"/>
        <v>9.0000003576278687E-2</v>
      </c>
      <c r="L71" s="409">
        <f t="shared" si="8"/>
        <v>0.5</v>
      </c>
      <c r="M71" s="410">
        <f t="shared" si="9"/>
        <v>8.07</v>
      </c>
      <c r="N71" s="410">
        <f t="shared" si="10"/>
        <v>8.160000003576279</v>
      </c>
      <c r="O71" s="411"/>
      <c r="P71" s="485">
        <f t="shared" ca="1" si="11"/>
        <v>0.321469907407408</v>
      </c>
      <c r="Q71" s="484">
        <f t="shared" ca="1" si="12"/>
        <v>0.32164351851851913</v>
      </c>
      <c r="R71" s="486">
        <v>9.0000003576278687E-2</v>
      </c>
      <c r="S71" s="486"/>
      <c r="T71">
        <v>3</v>
      </c>
      <c r="U71" s="469" t="str">
        <f t="shared" si="2"/>
        <v>C3-R21</v>
      </c>
      <c r="V71" s="507">
        <v>3</v>
      </c>
      <c r="W71" s="470" t="s">
        <v>493</v>
      </c>
      <c r="X71" s="470" t="s">
        <v>494</v>
      </c>
      <c r="Y71" s="507">
        <v>21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7"/>
      <c r="C72" s="404" t="str">
        <f t="shared" si="0"/>
        <v>C3-R23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5.87</v>
      </c>
      <c r="H72" s="407">
        <f t="shared" si="15"/>
        <v>1.2</v>
      </c>
      <c r="I72" s="407">
        <f t="shared" si="6"/>
        <v>7.57</v>
      </c>
      <c r="J72" s="407">
        <f t="shared" si="1"/>
        <v>7.5899999995529654</v>
      </c>
      <c r="K72" s="408">
        <f t="shared" si="7"/>
        <v>1.9999999552965164E-2</v>
      </c>
      <c r="L72" s="409">
        <f t="shared" si="8"/>
        <v>0.5</v>
      </c>
      <c r="M72" s="410">
        <f t="shared" si="9"/>
        <v>8.07</v>
      </c>
      <c r="N72" s="410">
        <f t="shared" si="10"/>
        <v>8.0899999995529654</v>
      </c>
      <c r="O72" s="411"/>
      <c r="P72" s="485">
        <f t="shared" ca="1" si="11"/>
        <v>0.32190972222222286</v>
      </c>
      <c r="Q72" s="484">
        <f t="shared" ca="1" si="12"/>
        <v>0.3220717592592599</v>
      </c>
      <c r="R72" s="486">
        <v>1.9999999552965164E-2</v>
      </c>
      <c r="S72" s="486"/>
      <c r="T72">
        <v>3</v>
      </c>
      <c r="U72" s="469" t="str">
        <f t="shared" si="2"/>
        <v>C3-R23</v>
      </c>
      <c r="V72" s="507">
        <v>3</v>
      </c>
      <c r="W72" s="470" t="s">
        <v>493</v>
      </c>
      <c r="X72" s="470" t="s">
        <v>494</v>
      </c>
      <c r="Y72" s="507">
        <v>23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7"/>
      <c r="C73" s="404" t="str">
        <f t="shared" si="0"/>
        <v>C3-R25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5.87</v>
      </c>
      <c r="H73" s="407">
        <f t="shared" si="15"/>
        <v>1.2</v>
      </c>
      <c r="I73" s="407">
        <f t="shared" si="6"/>
        <v>7.57</v>
      </c>
      <c r="J73" s="407">
        <f t="shared" si="1"/>
        <v>7.6200000007450583</v>
      </c>
      <c r="K73" s="408">
        <f t="shared" si="7"/>
        <v>5.000000074505806E-2</v>
      </c>
      <c r="L73" s="409">
        <f t="shared" si="8"/>
        <v>0.5</v>
      </c>
      <c r="M73" s="410">
        <f t="shared" si="9"/>
        <v>8.07</v>
      </c>
      <c r="N73" s="410">
        <f t="shared" si="10"/>
        <v>8.1200000007450583</v>
      </c>
      <c r="O73" s="411"/>
      <c r="P73" s="485">
        <f t="shared" ca="1" si="11"/>
        <v>0.32232638888888954</v>
      </c>
      <c r="Q73" s="484">
        <f t="shared" ca="1" si="12"/>
        <v>0.32248842592592658</v>
      </c>
      <c r="R73" s="486">
        <v>5.000000074505806E-2</v>
      </c>
      <c r="S73" s="486"/>
      <c r="T73">
        <v>3</v>
      </c>
      <c r="U73" s="469" t="str">
        <f t="shared" si="2"/>
        <v>C3-R25</v>
      </c>
      <c r="V73" s="507">
        <v>3</v>
      </c>
      <c r="W73" s="470" t="s">
        <v>493</v>
      </c>
      <c r="X73" s="470" t="s">
        <v>494</v>
      </c>
      <c r="Y73" s="507">
        <v>25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7"/>
      <c r="C74" s="404" t="str">
        <f t="shared" si="0"/>
        <v>C3-R27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5.87</v>
      </c>
      <c r="H74" s="407">
        <f t="shared" si="15"/>
        <v>1.2</v>
      </c>
      <c r="I74" s="407">
        <f t="shared" si="6"/>
        <v>7.57</v>
      </c>
      <c r="J74" s="407">
        <f t="shared" si="1"/>
        <v>7.5899999995529654</v>
      </c>
      <c r="K74" s="408">
        <f t="shared" si="7"/>
        <v>1.9999999552965164E-2</v>
      </c>
      <c r="L74" s="409">
        <f t="shared" si="8"/>
        <v>0.5</v>
      </c>
      <c r="M74" s="410">
        <f t="shared" si="9"/>
        <v>8.07</v>
      </c>
      <c r="N74" s="410">
        <f t="shared" si="10"/>
        <v>8.0899999995529654</v>
      </c>
      <c r="O74" s="411"/>
      <c r="P74" s="485">
        <f t="shared" ca="1" si="11"/>
        <v>0.32276620370370435</v>
      </c>
      <c r="Q74" s="484">
        <f t="shared" ca="1" si="12"/>
        <v>0.32293981481481548</v>
      </c>
      <c r="R74" s="486">
        <v>1.9999999552965164E-2</v>
      </c>
      <c r="S74" s="486"/>
      <c r="T74">
        <v>3</v>
      </c>
      <c r="U74" s="469" t="str">
        <f t="shared" si="2"/>
        <v>C3-R27</v>
      </c>
      <c r="V74" s="507">
        <v>3</v>
      </c>
      <c r="W74" s="470" t="s">
        <v>493</v>
      </c>
      <c r="X74" s="470" t="s">
        <v>494</v>
      </c>
      <c r="Y74" s="507">
        <v>27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7"/>
      <c r="C75" s="404" t="str">
        <f t="shared" si="0"/>
        <v>C3-R29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5.87</v>
      </c>
      <c r="H75" s="407">
        <f t="shared" si="15"/>
        <v>1.2</v>
      </c>
      <c r="I75" s="407">
        <f t="shared" si="6"/>
        <v>7.57</v>
      </c>
      <c r="J75" s="407">
        <f t="shared" si="1"/>
        <v>7.6999999952316287</v>
      </c>
      <c r="K75" s="408">
        <f t="shared" si="7"/>
        <v>0.12999999523162842</v>
      </c>
      <c r="L75" s="409">
        <f t="shared" si="8"/>
        <v>0.5</v>
      </c>
      <c r="M75" s="410">
        <f t="shared" si="9"/>
        <v>8.07</v>
      </c>
      <c r="N75" s="410">
        <f t="shared" si="10"/>
        <v>8.1999999952316287</v>
      </c>
      <c r="O75" s="411"/>
      <c r="P75" s="485">
        <f t="shared" ca="1" si="11"/>
        <v>0.32317129629629698</v>
      </c>
      <c r="Q75" s="484">
        <f t="shared" ca="1" si="12"/>
        <v>0.32331018518518589</v>
      </c>
      <c r="R75" s="486">
        <v>0.12999999523162842</v>
      </c>
      <c r="S75" s="486"/>
      <c r="T75">
        <v>3</v>
      </c>
      <c r="U75" s="469" t="str">
        <f t="shared" si="2"/>
        <v>C3-R29</v>
      </c>
      <c r="V75" s="507">
        <v>3</v>
      </c>
      <c r="W75" s="470" t="s">
        <v>493</v>
      </c>
      <c r="X75" s="470" t="s">
        <v>494</v>
      </c>
      <c r="Y75" s="507">
        <v>29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7"/>
      <c r="C76" s="404" t="str">
        <f t="shared" si="0"/>
        <v>C3-R31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5.87</v>
      </c>
      <c r="H76" s="407">
        <f t="shared" si="15"/>
        <v>1.2</v>
      </c>
      <c r="I76" s="407">
        <f t="shared" si="6"/>
        <v>7.57</v>
      </c>
      <c r="J76" s="407">
        <f t="shared" si="1"/>
        <v>7.6400000002980235</v>
      </c>
      <c r="K76" s="408">
        <f t="shared" si="7"/>
        <v>7.0000000298023224E-2</v>
      </c>
      <c r="L76" s="409">
        <f t="shared" si="8"/>
        <v>0.5</v>
      </c>
      <c r="M76" s="410">
        <f t="shared" si="9"/>
        <v>8.07</v>
      </c>
      <c r="N76" s="410">
        <f t="shared" si="10"/>
        <v>8.1400000002980235</v>
      </c>
      <c r="O76" s="411"/>
      <c r="P76" s="485">
        <f t="shared" ca="1" si="11"/>
        <v>0.32357638888888962</v>
      </c>
      <c r="Q76" s="484">
        <f t="shared" ca="1" si="12"/>
        <v>0.32372685185185257</v>
      </c>
      <c r="R76" s="486">
        <v>7.0000000298023224E-2</v>
      </c>
      <c r="S76" s="486"/>
      <c r="T76">
        <v>3</v>
      </c>
      <c r="U76" s="469" t="str">
        <f t="shared" si="2"/>
        <v>C3-R31</v>
      </c>
      <c r="V76">
        <v>3</v>
      </c>
      <c r="W76" s="470" t="s">
        <v>493</v>
      </c>
      <c r="X76" s="470" t="s">
        <v>494</v>
      </c>
      <c r="Y76">
        <v>31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7"/>
      <c r="C77" s="404" t="str">
        <f t="shared" si="0"/>
        <v>C3-R33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5.87</v>
      </c>
      <c r="H77" s="407">
        <f t="shared" si="15"/>
        <v>1.2</v>
      </c>
      <c r="I77" s="407">
        <f t="shared" si="6"/>
        <v>7.57</v>
      </c>
      <c r="J77" s="407">
        <f t="shared" si="1"/>
        <v>7.6099999991059306</v>
      </c>
      <c r="K77" s="408">
        <f t="shared" si="7"/>
        <v>3.9999999105930328E-2</v>
      </c>
      <c r="L77" s="409">
        <f t="shared" si="8"/>
        <v>0.5</v>
      </c>
      <c r="M77" s="410">
        <f t="shared" si="9"/>
        <v>8.07</v>
      </c>
      <c r="N77" s="410">
        <f t="shared" si="10"/>
        <v>8.1099999991059306</v>
      </c>
      <c r="O77" s="411"/>
      <c r="P77" s="485">
        <f t="shared" ca="1" si="11"/>
        <v>0.3239814814814822</v>
      </c>
      <c r="Q77" s="484">
        <f t="shared" ca="1" si="12"/>
        <v>0.32415509259259334</v>
      </c>
      <c r="R77" s="486">
        <v>3.9999999105930328E-2</v>
      </c>
      <c r="S77" s="486"/>
      <c r="T77">
        <v>3</v>
      </c>
      <c r="U77" s="501" t="str">
        <f t="shared" si="2"/>
        <v>C3-R33</v>
      </c>
      <c r="V77">
        <v>3</v>
      </c>
      <c r="W77" s="501" t="s">
        <v>493</v>
      </c>
      <c r="X77" s="470" t="s">
        <v>494</v>
      </c>
      <c r="Y77">
        <v>33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7"/>
      <c r="C78" s="404" t="str">
        <f t="shared" si="0"/>
        <v>C3-R35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5.87</v>
      </c>
      <c r="H78" s="407">
        <f t="shared" si="15"/>
        <v>1.2</v>
      </c>
      <c r="I78" s="407">
        <f t="shared" si="6"/>
        <v>7.57</v>
      </c>
      <c r="J78" s="407">
        <f t="shared" si="1"/>
        <v>7.7200000059604648</v>
      </c>
      <c r="K78" s="408">
        <f t="shared" si="7"/>
        <v>0.15000000596046448</v>
      </c>
      <c r="L78" s="409">
        <f t="shared" si="8"/>
        <v>0.5</v>
      </c>
      <c r="M78" s="410">
        <f t="shared" si="9"/>
        <v>8.07</v>
      </c>
      <c r="N78" s="410">
        <f t="shared" si="10"/>
        <v>8.2200000059604648</v>
      </c>
      <c r="O78" s="411"/>
      <c r="P78" s="485">
        <f t="shared" ca="1" si="11"/>
        <v>0.3244444444444452</v>
      </c>
      <c r="Q78" s="484">
        <f t="shared" ca="1" si="12"/>
        <v>0.32459490740740815</v>
      </c>
      <c r="R78" s="486">
        <v>0.15000000596046448</v>
      </c>
      <c r="S78" s="486"/>
      <c r="T78">
        <v>3</v>
      </c>
      <c r="U78" s="469" t="str">
        <f t="shared" si="2"/>
        <v>C3-R35</v>
      </c>
      <c r="V78">
        <v>3</v>
      </c>
      <c r="W78" s="470" t="s">
        <v>493</v>
      </c>
      <c r="X78" s="470" t="s">
        <v>494</v>
      </c>
      <c r="Y78">
        <v>35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7"/>
      <c r="C79" s="404" t="str">
        <f t="shared" si="0"/>
        <v>C3-R37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5.87</v>
      </c>
      <c r="H79" s="407">
        <f t="shared" si="15"/>
        <v>1.2</v>
      </c>
      <c r="I79" s="407">
        <f t="shared" si="6"/>
        <v>7.57</v>
      </c>
      <c r="J79" s="407">
        <f t="shared" si="1"/>
        <v>7.660000003576279</v>
      </c>
      <c r="K79" s="408">
        <f t="shared" si="7"/>
        <v>9.0000003576278687E-2</v>
      </c>
      <c r="L79" s="409">
        <f t="shared" si="8"/>
        <v>0.5</v>
      </c>
      <c r="M79" s="410">
        <f t="shared" si="9"/>
        <v>8.07</v>
      </c>
      <c r="N79" s="410">
        <f t="shared" si="10"/>
        <v>8.160000003576279</v>
      </c>
      <c r="O79" s="411"/>
      <c r="P79" s="485">
        <f t="shared" ca="1" si="11"/>
        <v>0.32484953703703778</v>
      </c>
      <c r="Q79" s="484">
        <f t="shared" ca="1" si="12"/>
        <v>0.32500000000000073</v>
      </c>
      <c r="R79" s="486">
        <v>9.0000003576278687E-2</v>
      </c>
      <c r="S79" s="486"/>
      <c r="T79">
        <v>3</v>
      </c>
      <c r="U79" s="469" t="str">
        <f t="shared" si="2"/>
        <v>C3-R37</v>
      </c>
      <c r="V79">
        <v>3</v>
      </c>
      <c r="W79" s="470" t="s">
        <v>493</v>
      </c>
      <c r="X79" s="470" t="s">
        <v>494</v>
      </c>
      <c r="Y79">
        <v>37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7"/>
      <c r="C80" s="404" t="str">
        <f t="shared" si="0"/>
        <v>C3-R39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5.87</v>
      </c>
      <c r="H80" s="407">
        <f t="shared" si="15"/>
        <v>1.2</v>
      </c>
      <c r="I80" s="407">
        <f t="shared" si="6"/>
        <v>7.57</v>
      </c>
      <c r="J80" s="407">
        <f t="shared" si="1"/>
        <v>7.6999999952316287</v>
      </c>
      <c r="K80" s="408">
        <f t="shared" si="7"/>
        <v>0.12999999523162842</v>
      </c>
      <c r="L80" s="409">
        <f t="shared" si="8"/>
        <v>0.5</v>
      </c>
      <c r="M80" s="410">
        <f t="shared" si="9"/>
        <v>8.07</v>
      </c>
      <c r="N80" s="410">
        <f t="shared" si="10"/>
        <v>8.1999999952316287</v>
      </c>
      <c r="O80" s="411"/>
      <c r="P80" s="485">
        <f t="shared" ca="1" si="11"/>
        <v>0.32526620370370446</v>
      </c>
      <c r="Q80" s="484">
        <f t="shared" ca="1" si="12"/>
        <v>0.32541666666666741</v>
      </c>
      <c r="R80" s="486">
        <v>0.12999999523162842</v>
      </c>
      <c r="S80" s="486"/>
      <c r="T80">
        <v>3</v>
      </c>
      <c r="U80" s="469" t="str">
        <f t="shared" si="2"/>
        <v>C3-R39</v>
      </c>
      <c r="V80">
        <v>3</v>
      </c>
      <c r="W80" s="470" t="s">
        <v>493</v>
      </c>
      <c r="X80" s="470" t="s">
        <v>494</v>
      </c>
      <c r="Y80">
        <v>39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7"/>
      <c r="C81" s="404" t="str">
        <f t="shared" si="0"/>
        <v>C3-R41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5.87</v>
      </c>
      <c r="H81" s="407">
        <f t="shared" si="15"/>
        <v>1.2</v>
      </c>
      <c r="I81" s="407">
        <f t="shared" si="6"/>
        <v>7.57</v>
      </c>
      <c r="J81" s="407">
        <f t="shared" si="1"/>
        <v>7.6400000002980235</v>
      </c>
      <c r="K81" s="408">
        <f t="shared" si="7"/>
        <v>7.0000000298023224E-2</v>
      </c>
      <c r="L81" s="409">
        <f t="shared" si="8"/>
        <v>0.5</v>
      </c>
      <c r="M81" s="410">
        <f t="shared" si="9"/>
        <v>8.07</v>
      </c>
      <c r="N81" s="410">
        <f t="shared" si="10"/>
        <v>8.1400000002980235</v>
      </c>
      <c r="O81" s="411"/>
      <c r="P81" s="485">
        <f t="shared" ca="1" si="11"/>
        <v>0.32564814814814891</v>
      </c>
      <c r="Q81" s="484">
        <f t="shared" ca="1" si="12"/>
        <v>0.32581018518518595</v>
      </c>
      <c r="R81" s="486">
        <v>7.0000000298023224E-2</v>
      </c>
      <c r="S81" s="486"/>
      <c r="T81">
        <v>3</v>
      </c>
      <c r="U81" s="469" t="str">
        <f t="shared" si="2"/>
        <v>C3-R41</v>
      </c>
      <c r="V81">
        <v>3</v>
      </c>
      <c r="W81" s="470" t="s">
        <v>493</v>
      </c>
      <c r="X81" s="470" t="s">
        <v>494</v>
      </c>
      <c r="Y81">
        <v>41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7"/>
      <c r="C82" s="404" t="str">
        <f t="shared" ref="C82:C145" si="16">U82</f>
        <v>C4-R44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5.87</v>
      </c>
      <c r="H82" s="407">
        <f t="shared" si="15"/>
        <v>1.2</v>
      </c>
      <c r="I82" s="407">
        <f t="shared" si="6"/>
        <v>7.57</v>
      </c>
      <c r="J82" s="407">
        <f t="shared" ref="J82:J145" si="17">I82+R82</f>
        <v>7.6700000014901164</v>
      </c>
      <c r="K82" s="408">
        <f t="shared" si="7"/>
        <v>0.10000000149011612</v>
      </c>
      <c r="L82" s="409">
        <f t="shared" si="8"/>
        <v>0.5</v>
      </c>
      <c r="M82" s="410">
        <f t="shared" si="9"/>
        <v>8.07</v>
      </c>
      <c r="N82" s="410">
        <f t="shared" si="10"/>
        <v>8.1700000014901164</v>
      </c>
      <c r="O82" s="411"/>
      <c r="P82" s="485">
        <f t="shared" ca="1" si="11"/>
        <v>0.32605324074074149</v>
      </c>
      <c r="Q82" s="484">
        <f t="shared" ca="1" si="12"/>
        <v>0.32620370370370444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C4-R44</v>
      </c>
      <c r="V82">
        <v>4</v>
      </c>
      <c r="W82" s="470" t="s">
        <v>493</v>
      </c>
      <c r="X82" s="470" t="s">
        <v>494</v>
      </c>
      <c r="Y82">
        <v>44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7"/>
      <c r="C83" s="404" t="str">
        <f t="shared" si="16"/>
        <v>C4-R42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5.87</v>
      </c>
      <c r="H83" s="407">
        <f t="shared" si="21"/>
        <v>1.2</v>
      </c>
      <c r="I83" s="407">
        <f t="shared" ref="I83:I146" si="22">F83+G83</f>
        <v>7.57</v>
      </c>
      <c r="J83" s="407">
        <f t="shared" si="17"/>
        <v>7.6899999973177913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8.07</v>
      </c>
      <c r="N83" s="410">
        <f t="shared" ref="N83:N146" si="26">J83+L83</f>
        <v>8.1899999973177913</v>
      </c>
      <c r="O83" s="411"/>
      <c r="P83" s="485">
        <f t="shared" ref="P83:P146" ca="1" si="27">Q82+TIME(0,0,RANDBETWEEN(20,25))</f>
        <v>0.32644675925925998</v>
      </c>
      <c r="Q83" s="484">
        <f t="shared" ref="Q83:Q146" ca="1" si="28">P83+TIME(0,0,RANDBETWEEN(12,15))</f>
        <v>0.32662037037037112</v>
      </c>
      <c r="R83" s="486">
        <v>0.11999999731779099</v>
      </c>
      <c r="S83" s="486"/>
      <c r="T83">
        <v>3</v>
      </c>
      <c r="U83" s="469" t="str">
        <f t="shared" si="18"/>
        <v>C4-R42</v>
      </c>
      <c r="V83">
        <v>4</v>
      </c>
      <c r="W83" s="470" t="s">
        <v>493</v>
      </c>
      <c r="X83" s="470" t="s">
        <v>494</v>
      </c>
      <c r="Y83">
        <v>42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7"/>
      <c r="C84" s="404" t="str">
        <f t="shared" si="16"/>
        <v>C4-R40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5.87</v>
      </c>
      <c r="H84" s="407">
        <f t="shared" si="21"/>
        <v>1.2</v>
      </c>
      <c r="I84" s="407">
        <f t="shared" si="22"/>
        <v>7.57</v>
      </c>
      <c r="J84" s="407">
        <f t="shared" si="17"/>
        <v>7.6799999994039538</v>
      </c>
      <c r="K84" s="408">
        <f t="shared" si="23"/>
        <v>0.10999999940395355</v>
      </c>
      <c r="L84" s="409">
        <f t="shared" si="24"/>
        <v>0.5</v>
      </c>
      <c r="M84" s="410">
        <f t="shared" si="25"/>
        <v>8.07</v>
      </c>
      <c r="N84" s="410">
        <f t="shared" si="26"/>
        <v>8.1799999994039538</v>
      </c>
      <c r="O84" s="411"/>
      <c r="P84" s="485">
        <f t="shared" ca="1" si="27"/>
        <v>0.32687500000000075</v>
      </c>
      <c r="Q84" s="484">
        <f t="shared" ca="1" si="28"/>
        <v>0.32703703703703779</v>
      </c>
      <c r="R84" s="486">
        <v>0.10999999940395355</v>
      </c>
      <c r="S84" s="486"/>
      <c r="T84">
        <v>3</v>
      </c>
      <c r="U84" s="469" t="str">
        <f t="shared" si="18"/>
        <v>C4-R40</v>
      </c>
      <c r="V84">
        <v>4</v>
      </c>
      <c r="W84" s="470" t="s">
        <v>493</v>
      </c>
      <c r="X84" s="470" t="s">
        <v>494</v>
      </c>
      <c r="Y84">
        <v>40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7"/>
      <c r="C85" s="404" t="str">
        <f t="shared" si="16"/>
        <v>C4-R38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5.87</v>
      </c>
      <c r="H85" s="407">
        <f t="shared" si="21"/>
        <v>1.2</v>
      </c>
      <c r="I85" s="407">
        <f t="shared" si="22"/>
        <v>7.57</v>
      </c>
      <c r="J85" s="407">
        <f t="shared" si="17"/>
        <v>7.6999999952316287</v>
      </c>
      <c r="K85" s="408">
        <f t="shared" si="23"/>
        <v>0.12999999523162842</v>
      </c>
      <c r="L85" s="409">
        <f t="shared" si="24"/>
        <v>0.5</v>
      </c>
      <c r="M85" s="410">
        <f t="shared" si="25"/>
        <v>8.07</v>
      </c>
      <c r="N85" s="410">
        <f t="shared" si="26"/>
        <v>8.1999999952316287</v>
      </c>
      <c r="O85" s="411"/>
      <c r="P85" s="485">
        <f t="shared" ca="1" si="27"/>
        <v>0.32726851851851929</v>
      </c>
      <c r="Q85" s="484">
        <f t="shared" ca="1" si="28"/>
        <v>0.32743055555555634</v>
      </c>
      <c r="R85" s="486">
        <v>0.12999999523162842</v>
      </c>
      <c r="S85" s="486"/>
      <c r="T85">
        <v>4</v>
      </c>
      <c r="U85" s="469" t="str">
        <f t="shared" si="18"/>
        <v>C4-R38</v>
      </c>
      <c r="V85">
        <v>4</v>
      </c>
      <c r="W85" s="470" t="s">
        <v>493</v>
      </c>
      <c r="X85" s="470" t="s">
        <v>494</v>
      </c>
      <c r="Y85">
        <v>38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7"/>
      <c r="C86" s="404" t="str">
        <f t="shared" si="16"/>
        <v>C4-R36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5.87</v>
      </c>
      <c r="H86" s="407">
        <f t="shared" si="21"/>
        <v>1.2</v>
      </c>
      <c r="I86" s="407">
        <f t="shared" si="22"/>
        <v>7.57</v>
      </c>
      <c r="J86" s="407">
        <f t="shared" si="17"/>
        <v>7.6200000007450583</v>
      </c>
      <c r="K86" s="408">
        <f t="shared" si="23"/>
        <v>5.000000074505806E-2</v>
      </c>
      <c r="L86" s="409">
        <f t="shared" si="24"/>
        <v>0.5</v>
      </c>
      <c r="M86" s="410">
        <f t="shared" si="25"/>
        <v>8.07</v>
      </c>
      <c r="N86" s="410">
        <f t="shared" si="26"/>
        <v>8.1200000007450583</v>
      </c>
      <c r="O86" s="411"/>
      <c r="P86" s="485">
        <f t="shared" ca="1" si="27"/>
        <v>0.32769675925926006</v>
      </c>
      <c r="Q86" s="484">
        <f t="shared" ca="1" si="28"/>
        <v>0.32784722222222301</v>
      </c>
      <c r="R86" s="486">
        <v>5.000000074505806E-2</v>
      </c>
      <c r="S86" s="486"/>
      <c r="T86">
        <v>4</v>
      </c>
      <c r="U86" s="469" t="str">
        <f t="shared" si="18"/>
        <v>C4-R36</v>
      </c>
      <c r="V86">
        <v>4</v>
      </c>
      <c r="W86" s="470" t="s">
        <v>493</v>
      </c>
      <c r="X86" s="470" t="s">
        <v>494</v>
      </c>
      <c r="Y86">
        <v>36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7"/>
      <c r="C87" s="404" t="str">
        <f t="shared" si="16"/>
        <v>C4-R34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5.87</v>
      </c>
      <c r="H87" s="407">
        <f t="shared" si="21"/>
        <v>1.2</v>
      </c>
      <c r="I87" s="407">
        <f t="shared" si="22"/>
        <v>7.57</v>
      </c>
      <c r="J87" s="407">
        <f t="shared" si="17"/>
        <v>7.6200000007450583</v>
      </c>
      <c r="K87" s="408">
        <f t="shared" si="23"/>
        <v>5.000000074505806E-2</v>
      </c>
      <c r="L87" s="409">
        <f t="shared" si="24"/>
        <v>0.5</v>
      </c>
      <c r="M87" s="410">
        <f t="shared" si="25"/>
        <v>8.07</v>
      </c>
      <c r="N87" s="410">
        <f t="shared" si="26"/>
        <v>8.1200000007450583</v>
      </c>
      <c r="O87" s="411"/>
      <c r="P87" s="485">
        <f t="shared" ca="1" si="27"/>
        <v>0.32809027777777855</v>
      </c>
      <c r="Q87" s="484">
        <f t="shared" ca="1" si="28"/>
        <v>0.3282407407407415</v>
      </c>
      <c r="R87" s="486">
        <v>5.000000074505806E-2</v>
      </c>
      <c r="S87" s="486"/>
      <c r="T87">
        <v>4</v>
      </c>
      <c r="U87" s="469" t="str">
        <f t="shared" si="18"/>
        <v>C4-R34</v>
      </c>
      <c r="V87">
        <v>4</v>
      </c>
      <c r="W87" s="470" t="s">
        <v>493</v>
      </c>
      <c r="X87" s="470" t="s">
        <v>494</v>
      </c>
      <c r="Y87">
        <v>34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7"/>
      <c r="C88" s="404" t="str">
        <f t="shared" si="16"/>
        <v>C4-R32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5.87</v>
      </c>
      <c r="H88" s="407">
        <f t="shared" si="21"/>
        <v>1.2</v>
      </c>
      <c r="I88" s="407">
        <f t="shared" si="22"/>
        <v>7.57</v>
      </c>
      <c r="J88" s="407">
        <f t="shared" si="17"/>
        <v>7.5899999995529654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8.07</v>
      </c>
      <c r="N88" s="410">
        <f t="shared" si="26"/>
        <v>8.0899999995529654</v>
      </c>
      <c r="O88" s="411"/>
      <c r="P88" s="485">
        <f t="shared" ca="1" si="27"/>
        <v>0.32853009259259336</v>
      </c>
      <c r="Q88" s="484">
        <f t="shared" ca="1" si="28"/>
        <v>0.3287037037037045</v>
      </c>
      <c r="R88" s="486">
        <v>1.9999999552965164E-2</v>
      </c>
      <c r="S88" s="486"/>
      <c r="T88">
        <v>4</v>
      </c>
      <c r="U88" s="469" t="str">
        <f t="shared" si="18"/>
        <v>C4-R32</v>
      </c>
      <c r="V88">
        <v>4</v>
      </c>
      <c r="W88" s="470" t="s">
        <v>493</v>
      </c>
      <c r="X88" s="470" t="s">
        <v>494</v>
      </c>
      <c r="Y88">
        <v>32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7"/>
      <c r="C89" s="404" t="str">
        <f t="shared" si="16"/>
        <v>C4-R30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5.87</v>
      </c>
      <c r="H89" s="407">
        <f t="shared" si="21"/>
        <v>1.2</v>
      </c>
      <c r="I89" s="407">
        <f t="shared" si="22"/>
        <v>7.57</v>
      </c>
      <c r="J89" s="407">
        <f t="shared" si="17"/>
        <v>7.7200000059604648</v>
      </c>
      <c r="K89" s="408">
        <f t="shared" si="23"/>
        <v>0.15000000596046448</v>
      </c>
      <c r="L89" s="409">
        <f t="shared" si="24"/>
        <v>0.5</v>
      </c>
      <c r="M89" s="410">
        <f t="shared" si="25"/>
        <v>8.07</v>
      </c>
      <c r="N89" s="410">
        <f t="shared" si="26"/>
        <v>8.2200000059604648</v>
      </c>
      <c r="O89" s="411"/>
      <c r="P89" s="485">
        <f t="shared" ca="1" si="27"/>
        <v>0.32896990740740822</v>
      </c>
      <c r="Q89" s="484">
        <f t="shared" ca="1" si="28"/>
        <v>0.32913194444444527</v>
      </c>
      <c r="R89" s="486">
        <v>0.15000000596046448</v>
      </c>
      <c r="S89" s="486"/>
      <c r="T89">
        <v>4</v>
      </c>
      <c r="U89" s="469" t="str">
        <f t="shared" si="18"/>
        <v>C4-R30</v>
      </c>
      <c r="V89">
        <v>4</v>
      </c>
      <c r="W89" s="470" t="s">
        <v>493</v>
      </c>
      <c r="X89" s="470" t="s">
        <v>494</v>
      </c>
      <c r="Y89">
        <v>30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7"/>
      <c r="C90" s="404" t="str">
        <f t="shared" si="16"/>
        <v>C4-R28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5.87</v>
      </c>
      <c r="H90" s="407">
        <f t="shared" si="21"/>
        <v>1.2</v>
      </c>
      <c r="I90" s="407">
        <f t="shared" si="22"/>
        <v>7.57</v>
      </c>
      <c r="J90" s="407">
        <f t="shared" si="17"/>
        <v>7.6400000002980235</v>
      </c>
      <c r="K90" s="408">
        <f t="shared" si="23"/>
        <v>7.0000000298023224E-2</v>
      </c>
      <c r="L90" s="409">
        <f t="shared" si="24"/>
        <v>0.5</v>
      </c>
      <c r="M90" s="410">
        <f t="shared" si="25"/>
        <v>8.07</v>
      </c>
      <c r="N90" s="410">
        <f t="shared" si="26"/>
        <v>8.1400000002980235</v>
      </c>
      <c r="O90" s="411"/>
      <c r="P90" s="485">
        <f t="shared" ca="1" si="27"/>
        <v>0.32936342592592677</v>
      </c>
      <c r="Q90" s="484">
        <f t="shared" ca="1" si="28"/>
        <v>0.32951388888888972</v>
      </c>
      <c r="R90" s="486">
        <v>7.0000000298023224E-2</v>
      </c>
      <c r="S90" s="486"/>
      <c r="T90">
        <v>4</v>
      </c>
      <c r="U90" s="469" t="str">
        <f t="shared" si="18"/>
        <v>C4-R28</v>
      </c>
      <c r="V90">
        <v>4</v>
      </c>
      <c r="W90" s="470" t="s">
        <v>493</v>
      </c>
      <c r="X90" s="470" t="s">
        <v>494</v>
      </c>
      <c r="Y90">
        <v>28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7"/>
      <c r="C91" s="404" t="str">
        <f t="shared" si="16"/>
        <v>C4-R26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5.87</v>
      </c>
      <c r="H91" s="407">
        <f t="shared" si="21"/>
        <v>1.2</v>
      </c>
      <c r="I91" s="407">
        <f t="shared" si="22"/>
        <v>7.57</v>
      </c>
      <c r="J91" s="407">
        <f t="shared" si="17"/>
        <v>7.6299999986588958</v>
      </c>
      <c r="K91" s="408">
        <f t="shared" si="23"/>
        <v>5.9999998658895493E-2</v>
      </c>
      <c r="L91" s="409">
        <f t="shared" si="24"/>
        <v>0.5</v>
      </c>
      <c r="M91" s="410">
        <f t="shared" si="25"/>
        <v>8.07</v>
      </c>
      <c r="N91" s="410">
        <f t="shared" si="26"/>
        <v>8.1299999986588958</v>
      </c>
      <c r="O91" s="411"/>
      <c r="P91" s="485">
        <f t="shared" ca="1" si="27"/>
        <v>0.32975694444444525</v>
      </c>
      <c r="Q91" s="484">
        <f t="shared" ca="1" si="28"/>
        <v>0.3299189814814823</v>
      </c>
      <c r="R91" s="486">
        <v>5.9999998658895493E-2</v>
      </c>
      <c r="S91" s="486"/>
      <c r="T91">
        <v>4</v>
      </c>
      <c r="U91" s="469" t="str">
        <f t="shared" si="18"/>
        <v>C4-R26</v>
      </c>
      <c r="V91">
        <v>4</v>
      </c>
      <c r="W91" s="470" t="s">
        <v>493</v>
      </c>
      <c r="X91" s="470" t="s">
        <v>494</v>
      </c>
      <c r="Y91">
        <v>26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7"/>
      <c r="C92" s="404" t="str">
        <f t="shared" si="16"/>
        <v>C4-R24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5.87</v>
      </c>
      <c r="H92" s="407">
        <f t="shared" si="21"/>
        <v>1.2</v>
      </c>
      <c r="I92" s="407">
        <f t="shared" si="22"/>
        <v>7.57</v>
      </c>
      <c r="J92" s="407">
        <f t="shared" si="17"/>
        <v>7.6400000002980235</v>
      </c>
      <c r="K92" s="408">
        <f t="shared" si="23"/>
        <v>7.0000000298023224E-2</v>
      </c>
      <c r="L92" s="409">
        <f t="shared" si="24"/>
        <v>0.5</v>
      </c>
      <c r="M92" s="410">
        <f t="shared" si="25"/>
        <v>8.07</v>
      </c>
      <c r="N92" s="410">
        <f t="shared" si="26"/>
        <v>8.1400000002980235</v>
      </c>
      <c r="O92" s="411"/>
      <c r="P92" s="485">
        <f t="shared" ca="1" si="27"/>
        <v>0.33017361111111193</v>
      </c>
      <c r="Q92" s="484">
        <f t="shared" ca="1" si="28"/>
        <v>0.33033564814814897</v>
      </c>
      <c r="R92" s="486">
        <v>7.0000000298023224E-2</v>
      </c>
      <c r="S92" s="486"/>
      <c r="T92">
        <v>4</v>
      </c>
      <c r="U92" s="469" t="str">
        <f t="shared" si="18"/>
        <v>C4-R24</v>
      </c>
      <c r="V92">
        <v>4</v>
      </c>
      <c r="W92" s="470" t="s">
        <v>493</v>
      </c>
      <c r="X92" s="470" t="s">
        <v>494</v>
      </c>
      <c r="Y92">
        <v>24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7"/>
      <c r="C93" s="404" t="str">
        <f t="shared" si="16"/>
        <v>C4-R22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5.87</v>
      </c>
      <c r="H93" s="407">
        <f t="shared" si="21"/>
        <v>1.2</v>
      </c>
      <c r="I93" s="407">
        <f t="shared" si="22"/>
        <v>7.57</v>
      </c>
      <c r="J93" s="407">
        <f t="shared" si="17"/>
        <v>7.5899999995529654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8.07</v>
      </c>
      <c r="N93" s="410">
        <f t="shared" si="26"/>
        <v>8.0899999995529654</v>
      </c>
      <c r="O93" s="411"/>
      <c r="P93" s="485">
        <f t="shared" ca="1" si="27"/>
        <v>0.3306018518518527</v>
      </c>
      <c r="Q93" s="484">
        <f t="shared" ca="1" si="28"/>
        <v>0.33077546296296384</v>
      </c>
      <c r="R93" s="486">
        <v>1.9999999552965164E-2</v>
      </c>
      <c r="S93" s="486"/>
      <c r="T93">
        <v>4</v>
      </c>
      <c r="U93" s="469" t="str">
        <f t="shared" si="18"/>
        <v>C4-R22</v>
      </c>
      <c r="V93">
        <v>4</v>
      </c>
      <c r="W93" s="470" t="s">
        <v>493</v>
      </c>
      <c r="X93" s="470" t="s">
        <v>494</v>
      </c>
      <c r="Y93">
        <v>22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7" t="str">
        <f>D12</f>
        <v>Km 11+250- Km 11+315</v>
      </c>
      <c r="C94" s="404" t="str">
        <f t="shared" si="16"/>
        <v>C4-R20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5.87</v>
      </c>
      <c r="H94" s="407">
        <f t="shared" si="21"/>
        <v>1.2</v>
      </c>
      <c r="I94" s="407">
        <f t="shared" si="22"/>
        <v>7.57</v>
      </c>
      <c r="J94" s="407">
        <f t="shared" si="17"/>
        <v>7.6200000007450583</v>
      </c>
      <c r="K94" s="408">
        <f t="shared" si="23"/>
        <v>5.000000074505806E-2</v>
      </c>
      <c r="L94" s="409">
        <f t="shared" si="24"/>
        <v>0.5</v>
      </c>
      <c r="M94" s="410">
        <f t="shared" si="25"/>
        <v>8.07</v>
      </c>
      <c r="N94" s="410">
        <f t="shared" si="26"/>
        <v>8.1200000007450583</v>
      </c>
      <c r="O94" s="411"/>
      <c r="P94" s="485">
        <f t="shared" ca="1" si="27"/>
        <v>0.33103009259259347</v>
      </c>
      <c r="Q94" s="484">
        <f t="shared" ca="1" si="28"/>
        <v>0.33116898148148238</v>
      </c>
      <c r="R94" s="486">
        <v>5.000000074505806E-2</v>
      </c>
      <c r="S94" s="486"/>
      <c r="T94">
        <v>4</v>
      </c>
      <c r="U94" s="469" t="str">
        <f t="shared" si="18"/>
        <v>C4-R20</v>
      </c>
      <c r="V94">
        <v>4</v>
      </c>
      <c r="W94" s="470" t="s">
        <v>493</v>
      </c>
      <c r="X94" s="470" t="s">
        <v>494</v>
      </c>
      <c r="Y94">
        <v>20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7"/>
      <c r="C95" s="404" t="str">
        <f t="shared" si="16"/>
        <v>C4-R18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5.87</v>
      </c>
      <c r="H95" s="407">
        <f t="shared" si="21"/>
        <v>1.2</v>
      </c>
      <c r="I95" s="407">
        <f t="shared" si="22"/>
        <v>7.57</v>
      </c>
      <c r="J95" s="407">
        <f t="shared" si="17"/>
        <v>7.7100000005960467</v>
      </c>
      <c r="K95" s="408">
        <f t="shared" si="23"/>
        <v>0.14000000059604645</v>
      </c>
      <c r="L95" s="409">
        <f t="shared" si="24"/>
        <v>0.5</v>
      </c>
      <c r="M95" s="410">
        <f t="shared" si="25"/>
        <v>8.07</v>
      </c>
      <c r="N95" s="410">
        <f t="shared" si="26"/>
        <v>8.2100000005960467</v>
      </c>
      <c r="O95" s="411"/>
      <c r="P95" s="485">
        <f t="shared" ca="1" si="27"/>
        <v>0.33143518518518611</v>
      </c>
      <c r="Q95" s="484">
        <f t="shared" ca="1" si="28"/>
        <v>0.33159722222222315</v>
      </c>
      <c r="R95" s="486">
        <v>0.14000000059604645</v>
      </c>
      <c r="S95" s="486"/>
      <c r="T95">
        <v>4</v>
      </c>
      <c r="U95" s="469" t="str">
        <f t="shared" si="18"/>
        <v>C4-R18</v>
      </c>
      <c r="V95">
        <v>4</v>
      </c>
      <c r="W95" s="470" t="s">
        <v>493</v>
      </c>
      <c r="X95" s="470" t="s">
        <v>494</v>
      </c>
      <c r="Y95">
        <v>18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7"/>
      <c r="C96" s="404" t="str">
        <f t="shared" si="16"/>
        <v>C4-R16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5.87</v>
      </c>
      <c r="H96" s="407">
        <f t="shared" si="21"/>
        <v>1.2</v>
      </c>
      <c r="I96" s="407">
        <f t="shared" si="22"/>
        <v>7.57</v>
      </c>
      <c r="J96" s="407">
        <f t="shared" si="17"/>
        <v>7.6999999952316287</v>
      </c>
      <c r="K96" s="408">
        <f t="shared" si="23"/>
        <v>0.12999999523162842</v>
      </c>
      <c r="L96" s="409">
        <f t="shared" si="24"/>
        <v>0.5</v>
      </c>
      <c r="M96" s="410">
        <f t="shared" si="25"/>
        <v>8.07</v>
      </c>
      <c r="N96" s="410">
        <f t="shared" si="26"/>
        <v>8.1999999952316287</v>
      </c>
      <c r="O96" s="411"/>
      <c r="P96" s="485">
        <f t="shared" ca="1" si="27"/>
        <v>0.33185185185185279</v>
      </c>
      <c r="Q96" s="484">
        <f t="shared" ca="1" si="28"/>
        <v>0.33200231481481574</v>
      </c>
      <c r="R96" s="486">
        <v>0.12999999523162842</v>
      </c>
      <c r="S96" s="486"/>
      <c r="T96">
        <v>4</v>
      </c>
      <c r="U96" s="469" t="str">
        <f t="shared" si="18"/>
        <v>C4-R16</v>
      </c>
      <c r="V96">
        <v>4</v>
      </c>
      <c r="W96" s="470" t="s">
        <v>493</v>
      </c>
      <c r="X96" s="470" t="s">
        <v>494</v>
      </c>
      <c r="Y96">
        <v>16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7"/>
      <c r="C97" s="404" t="str">
        <f t="shared" si="16"/>
        <v>C4-R14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5.87</v>
      </c>
      <c r="H97" s="407">
        <f t="shared" si="21"/>
        <v>1.2</v>
      </c>
      <c r="I97" s="407">
        <f t="shared" si="22"/>
        <v>7.57</v>
      </c>
      <c r="J97" s="407">
        <f t="shared" si="17"/>
        <v>7.599999999329448</v>
      </c>
      <c r="K97" s="408">
        <f t="shared" si="23"/>
        <v>2.9999999329447746E-2</v>
      </c>
      <c r="L97" s="409">
        <f t="shared" si="24"/>
        <v>0.5</v>
      </c>
      <c r="M97" s="410">
        <f t="shared" si="25"/>
        <v>8.07</v>
      </c>
      <c r="N97" s="410">
        <f t="shared" si="26"/>
        <v>8.099999999329448</v>
      </c>
      <c r="O97" s="411"/>
      <c r="P97" s="485">
        <f t="shared" ca="1" si="27"/>
        <v>0.33225694444444537</v>
      </c>
      <c r="Q97" s="484">
        <f t="shared" ca="1" si="28"/>
        <v>0.33243055555555651</v>
      </c>
      <c r="R97" s="486">
        <v>2.9999999329447746E-2</v>
      </c>
      <c r="S97" s="486"/>
      <c r="T97">
        <v>4</v>
      </c>
      <c r="U97" s="501" t="str">
        <f t="shared" si="18"/>
        <v>C4-R14</v>
      </c>
      <c r="V97">
        <v>4</v>
      </c>
      <c r="W97" s="501" t="s">
        <v>493</v>
      </c>
      <c r="X97" s="470" t="s">
        <v>494</v>
      </c>
      <c r="Y97">
        <v>14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7"/>
      <c r="C98" s="404" t="str">
        <f t="shared" si="16"/>
        <v>C4-R12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5.87</v>
      </c>
      <c r="H98" s="407">
        <f t="shared" si="21"/>
        <v>1.2</v>
      </c>
      <c r="I98" s="407">
        <f t="shared" si="22"/>
        <v>7.57</v>
      </c>
      <c r="J98" s="407">
        <f t="shared" si="17"/>
        <v>7.6999999952316287</v>
      </c>
      <c r="K98" s="408">
        <f t="shared" si="23"/>
        <v>0.12999999523162842</v>
      </c>
      <c r="L98" s="409">
        <f t="shared" si="24"/>
        <v>0.5</v>
      </c>
      <c r="M98" s="410">
        <f t="shared" si="25"/>
        <v>8.07</v>
      </c>
      <c r="N98" s="410">
        <f t="shared" si="26"/>
        <v>8.1999999952316287</v>
      </c>
      <c r="O98" s="411"/>
      <c r="P98" s="485">
        <f t="shared" ca="1" si="27"/>
        <v>0.33268518518518614</v>
      </c>
      <c r="Q98" s="484">
        <f t="shared" ca="1" si="28"/>
        <v>0.33284722222222318</v>
      </c>
      <c r="R98" s="486">
        <v>0.12999999523162842</v>
      </c>
      <c r="S98" s="486"/>
      <c r="T98">
        <v>4</v>
      </c>
      <c r="U98" s="469" t="str">
        <f t="shared" si="18"/>
        <v>C4-R12</v>
      </c>
      <c r="V98">
        <v>4</v>
      </c>
      <c r="W98" s="470" t="s">
        <v>493</v>
      </c>
      <c r="X98" s="470" t="s">
        <v>494</v>
      </c>
      <c r="Y98">
        <v>12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7"/>
      <c r="C99" s="404" t="str">
        <f t="shared" si="16"/>
        <v>C4-R10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5.87</v>
      </c>
      <c r="H99" s="407">
        <f t="shared" si="29"/>
        <v>1.2</v>
      </c>
      <c r="I99" s="407">
        <f t="shared" si="22"/>
        <v>7.57</v>
      </c>
      <c r="J99" s="407">
        <f t="shared" si="17"/>
        <v>7.6499999982118609</v>
      </c>
      <c r="K99" s="408">
        <f t="shared" si="23"/>
        <v>7.9999998211860657E-2</v>
      </c>
      <c r="L99" s="409">
        <f t="shared" si="24"/>
        <v>0.5</v>
      </c>
      <c r="M99" s="410">
        <f t="shared" si="25"/>
        <v>8.07</v>
      </c>
      <c r="N99" s="410">
        <f t="shared" si="26"/>
        <v>8.1499999982118609</v>
      </c>
      <c r="O99" s="411"/>
      <c r="P99" s="485">
        <f t="shared" ca="1" si="27"/>
        <v>0.33307870370370468</v>
      </c>
      <c r="Q99" s="484">
        <f t="shared" ca="1" si="28"/>
        <v>0.33325231481481582</v>
      </c>
      <c r="R99" s="486">
        <v>7.9999998211860657E-2</v>
      </c>
      <c r="S99" s="486"/>
      <c r="T99">
        <v>4</v>
      </c>
      <c r="U99" s="469" t="str">
        <f t="shared" si="18"/>
        <v>C4-R10</v>
      </c>
      <c r="V99">
        <v>4</v>
      </c>
      <c r="W99" s="470" t="s">
        <v>493</v>
      </c>
      <c r="X99" s="470" t="s">
        <v>494</v>
      </c>
      <c r="Y99">
        <v>10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7"/>
      <c r="C100" s="404" t="str">
        <f t="shared" si="16"/>
        <v>C4-R8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5.87</v>
      </c>
      <c r="H100" s="407">
        <f t="shared" si="29"/>
        <v>1.2</v>
      </c>
      <c r="I100" s="407">
        <f t="shared" si="22"/>
        <v>7.57</v>
      </c>
      <c r="J100" s="407">
        <f t="shared" si="17"/>
        <v>7.6799999994039538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8.07</v>
      </c>
      <c r="N100" s="410">
        <f t="shared" si="26"/>
        <v>8.1799999994039538</v>
      </c>
      <c r="O100" s="411"/>
      <c r="P100" s="485">
        <f t="shared" ca="1" si="27"/>
        <v>0.33348379629629732</v>
      </c>
      <c r="Q100" s="484">
        <f t="shared" ca="1" si="28"/>
        <v>0.33363425925926027</v>
      </c>
      <c r="R100" s="486">
        <v>0.10999999940395355</v>
      </c>
      <c r="S100" s="486"/>
      <c r="T100">
        <v>4</v>
      </c>
      <c r="U100" s="469" t="str">
        <f t="shared" si="18"/>
        <v>C4-R8</v>
      </c>
      <c r="V100">
        <v>4</v>
      </c>
      <c r="W100" s="470" t="s">
        <v>493</v>
      </c>
      <c r="X100" s="470" t="s">
        <v>494</v>
      </c>
      <c r="Y100">
        <v>8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7"/>
      <c r="C101" s="404" t="str">
        <f t="shared" si="16"/>
        <v>C4-R6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5.87</v>
      </c>
      <c r="H101" s="407">
        <f t="shared" si="29"/>
        <v>1.2</v>
      </c>
      <c r="I101" s="407">
        <f t="shared" si="22"/>
        <v>7.57</v>
      </c>
      <c r="J101" s="407">
        <f t="shared" si="17"/>
        <v>7.660000003576279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8.07</v>
      </c>
      <c r="N101" s="410">
        <f t="shared" si="26"/>
        <v>8.160000003576279</v>
      </c>
      <c r="O101" s="411"/>
      <c r="P101" s="485">
        <f t="shared" ca="1" si="27"/>
        <v>0.33392361111111213</v>
      </c>
      <c r="Q101" s="484">
        <f t="shared" ca="1" si="28"/>
        <v>0.33406250000000104</v>
      </c>
      <c r="R101" s="486">
        <v>9.0000003576278687E-2</v>
      </c>
      <c r="S101" s="486"/>
      <c r="T101">
        <v>4</v>
      </c>
      <c r="U101" s="469" t="str">
        <f t="shared" si="18"/>
        <v>C4-R6</v>
      </c>
      <c r="V101">
        <v>4</v>
      </c>
      <c r="W101" s="470" t="s">
        <v>493</v>
      </c>
      <c r="X101" s="470" t="s">
        <v>494</v>
      </c>
      <c r="Y101">
        <v>6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7"/>
      <c r="C102" s="404" t="str">
        <f t="shared" si="16"/>
        <v>C4-R4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5.87</v>
      </c>
      <c r="H102" s="407">
        <f t="shared" si="29"/>
        <v>1.2</v>
      </c>
      <c r="I102" s="407">
        <f t="shared" si="22"/>
        <v>7.57</v>
      </c>
      <c r="J102" s="407">
        <f t="shared" si="17"/>
        <v>7.7100000005960467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8.07</v>
      </c>
      <c r="N102" s="410">
        <f t="shared" si="26"/>
        <v>8.2100000005960467</v>
      </c>
      <c r="O102" s="411"/>
      <c r="P102" s="485">
        <f t="shared" ca="1" si="27"/>
        <v>0.3343402777777788</v>
      </c>
      <c r="Q102" s="484">
        <f t="shared" ca="1" si="28"/>
        <v>0.33449074074074175</v>
      </c>
      <c r="R102" s="486">
        <v>0.14000000059604645</v>
      </c>
      <c r="S102" s="486"/>
      <c r="T102">
        <v>4</v>
      </c>
      <c r="U102" s="469" t="str">
        <f t="shared" si="18"/>
        <v>C4-R4</v>
      </c>
      <c r="V102">
        <v>4</v>
      </c>
      <c r="W102" s="470" t="s">
        <v>493</v>
      </c>
      <c r="X102" s="470" t="s">
        <v>494</v>
      </c>
      <c r="Y102">
        <v>4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7"/>
      <c r="C103" s="404" t="str">
        <f t="shared" si="16"/>
        <v>C4-R2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5.87</v>
      </c>
      <c r="H103" s="407">
        <f t="shared" si="29"/>
        <v>1.2</v>
      </c>
      <c r="I103" s="407">
        <f t="shared" si="22"/>
        <v>7.57</v>
      </c>
      <c r="J103" s="407">
        <f t="shared" si="17"/>
        <v>7.660000003576279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8.07</v>
      </c>
      <c r="N103" s="410">
        <f t="shared" si="26"/>
        <v>8.160000003576279</v>
      </c>
      <c r="O103" s="411"/>
      <c r="P103" s="485">
        <f t="shared" ca="1" si="27"/>
        <v>0.33474537037037139</v>
      </c>
      <c r="Q103" s="484">
        <f t="shared" ca="1" si="28"/>
        <v>0.3348842592592603</v>
      </c>
      <c r="R103" s="486">
        <v>9.0000003576278687E-2</v>
      </c>
      <c r="S103" s="486"/>
      <c r="T103">
        <v>4</v>
      </c>
      <c r="U103" s="469" t="str">
        <f t="shared" si="18"/>
        <v>C4-R2</v>
      </c>
      <c r="V103">
        <v>4</v>
      </c>
      <c r="W103" s="470" t="s">
        <v>493</v>
      </c>
      <c r="X103" s="470" t="s">
        <v>494</v>
      </c>
      <c r="Y103">
        <v>2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7"/>
      <c r="C104" s="404" t="str">
        <f t="shared" si="16"/>
        <v>C5-R1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5.87</v>
      </c>
      <c r="H104" s="407">
        <f t="shared" si="29"/>
        <v>1.2</v>
      </c>
      <c r="I104" s="407">
        <f t="shared" si="22"/>
        <v>7.57</v>
      </c>
      <c r="J104" s="407">
        <f t="shared" si="17"/>
        <v>7.6200000007450583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8.07</v>
      </c>
      <c r="N104" s="410">
        <f t="shared" si="26"/>
        <v>8.1200000007450583</v>
      </c>
      <c r="O104" s="411"/>
      <c r="P104" s="485">
        <f t="shared" ca="1" si="27"/>
        <v>0.3351157407407418</v>
      </c>
      <c r="Q104" s="484">
        <f t="shared" ca="1" si="28"/>
        <v>0.33527777777777884</v>
      </c>
      <c r="R104" s="486">
        <v>5.000000074505806E-2</v>
      </c>
      <c r="S104" s="486"/>
      <c r="T104">
        <v>4</v>
      </c>
      <c r="U104" s="469" t="str">
        <f t="shared" si="18"/>
        <v>C5-R1</v>
      </c>
      <c r="V104">
        <v>5</v>
      </c>
      <c r="W104" s="470" t="s">
        <v>493</v>
      </c>
      <c r="X104" s="470" t="s">
        <v>494</v>
      </c>
      <c r="Y104">
        <v>1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7"/>
      <c r="C105" s="404" t="str">
        <f t="shared" si="16"/>
        <v>C5-R3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5.87</v>
      </c>
      <c r="H105" s="407">
        <f t="shared" si="29"/>
        <v>1.2</v>
      </c>
      <c r="I105" s="407">
        <f t="shared" si="22"/>
        <v>7.57</v>
      </c>
      <c r="J105" s="407">
        <f t="shared" si="17"/>
        <v>7.6299999986588958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8.07</v>
      </c>
      <c r="N105" s="410">
        <f t="shared" si="26"/>
        <v>8.1299999986588958</v>
      </c>
      <c r="O105" s="411"/>
      <c r="P105" s="485">
        <f t="shared" ca="1" si="27"/>
        <v>0.33550925925926034</v>
      </c>
      <c r="Q105" s="484">
        <f t="shared" ca="1" si="28"/>
        <v>0.33564814814814925</v>
      </c>
      <c r="R105" s="486">
        <v>5.9999998658895493E-2</v>
      </c>
      <c r="S105" s="486"/>
      <c r="T105">
        <v>4</v>
      </c>
      <c r="U105" s="469" t="str">
        <f t="shared" si="18"/>
        <v>C5-R3</v>
      </c>
      <c r="V105">
        <v>5</v>
      </c>
      <c r="W105" s="470" t="s">
        <v>493</v>
      </c>
      <c r="X105" s="470" t="s">
        <v>494</v>
      </c>
      <c r="Y105">
        <v>3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7"/>
      <c r="C106" s="404" t="str">
        <f t="shared" si="16"/>
        <v>C5-R5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5.87</v>
      </c>
      <c r="H106" s="407">
        <f t="shared" si="29"/>
        <v>1.2</v>
      </c>
      <c r="I106" s="407">
        <f t="shared" si="22"/>
        <v>7.57</v>
      </c>
      <c r="J106" s="407">
        <f t="shared" si="17"/>
        <v>7.6299999986588958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8.07</v>
      </c>
      <c r="N106" s="410">
        <f t="shared" si="26"/>
        <v>8.1299999986588958</v>
      </c>
      <c r="O106" s="411"/>
      <c r="P106" s="485">
        <f t="shared" ca="1" si="27"/>
        <v>0.33590277777777888</v>
      </c>
      <c r="Q106" s="484">
        <f t="shared" ca="1" si="28"/>
        <v>0.33606481481481593</v>
      </c>
      <c r="R106" s="486">
        <v>5.9999998658895493E-2</v>
      </c>
      <c r="S106" s="486"/>
      <c r="T106">
        <v>4</v>
      </c>
      <c r="U106" s="469" t="str">
        <f t="shared" si="18"/>
        <v>C5-R5</v>
      </c>
      <c r="V106">
        <v>5</v>
      </c>
      <c r="W106" s="470" t="s">
        <v>493</v>
      </c>
      <c r="X106" s="470" t="s">
        <v>494</v>
      </c>
      <c r="Y106">
        <v>5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7"/>
      <c r="C107" s="404" t="str">
        <f t="shared" si="16"/>
        <v>C5-R7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5.87</v>
      </c>
      <c r="H107" s="407">
        <f t="shared" si="29"/>
        <v>1.2</v>
      </c>
      <c r="I107" s="407">
        <f t="shared" si="22"/>
        <v>7.57</v>
      </c>
      <c r="J107" s="407">
        <f t="shared" si="17"/>
        <v>7.6099999991059306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8.07</v>
      </c>
      <c r="N107" s="410">
        <f t="shared" si="26"/>
        <v>8.1099999991059306</v>
      </c>
      <c r="O107" s="411"/>
      <c r="P107" s="485">
        <f t="shared" ca="1" si="27"/>
        <v>0.33635416666666779</v>
      </c>
      <c r="Q107" s="484">
        <f t="shared" ca="1" si="28"/>
        <v>0.33651620370370483</v>
      </c>
      <c r="R107" s="486">
        <v>3.9999999105930328E-2</v>
      </c>
      <c r="S107" s="486"/>
      <c r="T107">
        <v>5</v>
      </c>
      <c r="U107" s="469" t="str">
        <f t="shared" si="18"/>
        <v>C5-R7</v>
      </c>
      <c r="V107">
        <v>5</v>
      </c>
      <c r="W107" s="470" t="s">
        <v>493</v>
      </c>
      <c r="X107" s="470" t="s">
        <v>494</v>
      </c>
      <c r="Y107">
        <v>7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7"/>
      <c r="C108" s="404" t="str">
        <f t="shared" si="16"/>
        <v>C5-R9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5.87</v>
      </c>
      <c r="H108" s="407">
        <f t="shared" si="29"/>
        <v>1.2</v>
      </c>
      <c r="I108" s="407">
        <f t="shared" si="22"/>
        <v>7.57</v>
      </c>
      <c r="J108" s="407">
        <f t="shared" si="17"/>
        <v>7.7100000005960467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8.07</v>
      </c>
      <c r="N108" s="410">
        <f t="shared" si="26"/>
        <v>8.2100000005960467</v>
      </c>
      <c r="O108" s="411"/>
      <c r="P108" s="485">
        <f t="shared" ca="1" si="27"/>
        <v>0.3367939814814826</v>
      </c>
      <c r="Q108" s="484">
        <f t="shared" ca="1" si="28"/>
        <v>0.33696759259259373</v>
      </c>
      <c r="R108" s="486">
        <v>0.14000000059604645</v>
      </c>
      <c r="S108" s="486"/>
      <c r="T108">
        <v>5</v>
      </c>
      <c r="U108" s="469" t="str">
        <f t="shared" si="18"/>
        <v>C5-R9</v>
      </c>
      <c r="V108">
        <v>5</v>
      </c>
      <c r="W108" s="470" t="s">
        <v>493</v>
      </c>
      <c r="X108" s="470" t="s">
        <v>494</v>
      </c>
      <c r="Y108">
        <v>9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7"/>
      <c r="C109" s="404" t="str">
        <f t="shared" si="16"/>
        <v>C5-R11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5.87</v>
      </c>
      <c r="H109" s="407">
        <f t="shared" si="29"/>
        <v>1.2</v>
      </c>
      <c r="I109" s="407">
        <f t="shared" si="22"/>
        <v>7.57</v>
      </c>
      <c r="J109" s="407">
        <f t="shared" si="17"/>
        <v>7.6899999973177913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8.07</v>
      </c>
      <c r="N109" s="410">
        <f t="shared" si="26"/>
        <v>8.1899999973177913</v>
      </c>
      <c r="O109" s="411"/>
      <c r="P109" s="485">
        <f t="shared" ca="1" si="27"/>
        <v>0.33721064814814927</v>
      </c>
      <c r="Q109" s="484">
        <f t="shared" ca="1" si="28"/>
        <v>0.33738425925926041</v>
      </c>
      <c r="R109" s="486">
        <v>0.11999999731779099</v>
      </c>
      <c r="S109" s="486"/>
      <c r="T109">
        <v>5</v>
      </c>
      <c r="U109" s="469" t="str">
        <f t="shared" si="18"/>
        <v>C5-R11</v>
      </c>
      <c r="V109">
        <v>5</v>
      </c>
      <c r="W109" s="470" t="s">
        <v>493</v>
      </c>
      <c r="X109" s="470" t="s">
        <v>494</v>
      </c>
      <c r="Y109">
        <v>11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7"/>
      <c r="C110" s="404" t="str">
        <f t="shared" si="16"/>
        <v>C5-R13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5.87</v>
      </c>
      <c r="H110" s="407">
        <f t="shared" si="29"/>
        <v>1.2</v>
      </c>
      <c r="I110" s="407">
        <f t="shared" si="22"/>
        <v>7.57</v>
      </c>
      <c r="J110" s="407">
        <f t="shared" si="17"/>
        <v>7.7100000005960467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8.07</v>
      </c>
      <c r="N110" s="410">
        <f t="shared" si="26"/>
        <v>8.2100000005960467</v>
      </c>
      <c r="O110" s="411"/>
      <c r="P110" s="485">
        <f t="shared" ca="1" si="27"/>
        <v>0.33765046296296414</v>
      </c>
      <c r="Q110" s="484">
        <f t="shared" ca="1" si="28"/>
        <v>0.33781250000000118</v>
      </c>
      <c r="R110" s="486">
        <v>0.14000000059604645</v>
      </c>
      <c r="S110" s="486"/>
      <c r="T110">
        <v>5</v>
      </c>
      <c r="U110" s="469" t="str">
        <f t="shared" si="18"/>
        <v>C5-R13</v>
      </c>
      <c r="V110">
        <v>5</v>
      </c>
      <c r="W110" s="470" t="s">
        <v>493</v>
      </c>
      <c r="X110" s="470" t="s">
        <v>494</v>
      </c>
      <c r="Y110">
        <v>13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7"/>
      <c r="C111" s="404" t="str">
        <f t="shared" si="16"/>
        <v>C5-R15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5.87</v>
      </c>
      <c r="H111" s="407">
        <f t="shared" si="29"/>
        <v>1.2</v>
      </c>
      <c r="I111" s="407">
        <f t="shared" si="22"/>
        <v>7.57</v>
      </c>
      <c r="J111" s="407">
        <f t="shared" si="17"/>
        <v>7.6299999986588958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8.07</v>
      </c>
      <c r="N111" s="410">
        <f t="shared" si="26"/>
        <v>8.1299999986588958</v>
      </c>
      <c r="O111" s="411"/>
      <c r="P111" s="485">
        <f t="shared" ca="1" si="27"/>
        <v>0.33807870370370491</v>
      </c>
      <c r="Q111" s="484">
        <f t="shared" ca="1" si="28"/>
        <v>0.33824074074074195</v>
      </c>
      <c r="R111" s="486">
        <v>5.9999998658895493E-2</v>
      </c>
      <c r="S111" s="486"/>
      <c r="T111">
        <v>5</v>
      </c>
      <c r="U111" s="469" t="str">
        <f t="shared" si="18"/>
        <v>C5-R15</v>
      </c>
      <c r="V111">
        <v>5</v>
      </c>
      <c r="W111" s="470" t="s">
        <v>493</v>
      </c>
      <c r="X111" s="470" t="s">
        <v>494</v>
      </c>
      <c r="Y111">
        <v>15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7"/>
      <c r="C112" s="404" t="str">
        <f t="shared" si="16"/>
        <v>C5-R17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5.87</v>
      </c>
      <c r="H112" s="407">
        <f t="shared" si="29"/>
        <v>1.2</v>
      </c>
      <c r="I112" s="407">
        <f t="shared" si="22"/>
        <v>7.57</v>
      </c>
      <c r="J112" s="407">
        <f t="shared" si="17"/>
        <v>7.6999999952316287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8.07</v>
      </c>
      <c r="N112" s="410">
        <f t="shared" si="26"/>
        <v>8.1999999952316287</v>
      </c>
      <c r="O112" s="411"/>
      <c r="P112" s="485">
        <f t="shared" ca="1" si="27"/>
        <v>0.33851851851851972</v>
      </c>
      <c r="Q112" s="484">
        <f t="shared" ca="1" si="28"/>
        <v>0.33866898148148267</v>
      </c>
      <c r="R112" s="486">
        <v>0.12999999523162842</v>
      </c>
      <c r="S112" s="486"/>
      <c r="T112">
        <v>5</v>
      </c>
      <c r="U112" s="469" t="str">
        <f t="shared" si="18"/>
        <v>C5-R17</v>
      </c>
      <c r="V112">
        <v>5</v>
      </c>
      <c r="W112" s="470" t="s">
        <v>493</v>
      </c>
      <c r="X112" s="470" t="s">
        <v>494</v>
      </c>
      <c r="Y112">
        <v>17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7"/>
      <c r="C113" s="404" t="str">
        <f t="shared" si="16"/>
        <v>C5-R19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5.87</v>
      </c>
      <c r="H113" s="407">
        <f t="shared" si="29"/>
        <v>1.2</v>
      </c>
      <c r="I113" s="407">
        <f t="shared" si="22"/>
        <v>7.57</v>
      </c>
      <c r="J113" s="407">
        <f t="shared" si="17"/>
        <v>7.660000003576279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8.07</v>
      </c>
      <c r="N113" s="410">
        <f t="shared" si="26"/>
        <v>8.160000003576279</v>
      </c>
      <c r="O113" s="411"/>
      <c r="P113" s="485">
        <f t="shared" ca="1" si="27"/>
        <v>0.33895833333333453</v>
      </c>
      <c r="Q113" s="484">
        <f t="shared" ca="1" si="28"/>
        <v>0.33912037037037157</v>
      </c>
      <c r="R113" s="486">
        <v>9.0000003576278687E-2</v>
      </c>
      <c r="S113" s="486"/>
      <c r="T113">
        <v>5</v>
      </c>
      <c r="U113" s="469" t="str">
        <f t="shared" si="18"/>
        <v>C5-R19</v>
      </c>
      <c r="V113">
        <v>5</v>
      </c>
      <c r="W113" s="470" t="s">
        <v>493</v>
      </c>
      <c r="X113" s="470" t="s">
        <v>494</v>
      </c>
      <c r="Y113">
        <v>19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7"/>
      <c r="C114" s="404" t="str">
        <f t="shared" si="16"/>
        <v>C5-R21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5.87</v>
      </c>
      <c r="H114" s="407">
        <f t="shared" si="29"/>
        <v>1.2</v>
      </c>
      <c r="I114" s="407">
        <f t="shared" si="22"/>
        <v>7.57</v>
      </c>
      <c r="J114" s="407">
        <f t="shared" si="17"/>
        <v>7.6899999973177913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8.07</v>
      </c>
      <c r="N114" s="410">
        <f t="shared" si="26"/>
        <v>8.1899999973177913</v>
      </c>
      <c r="O114" s="411"/>
      <c r="P114" s="485">
        <f t="shared" ca="1" si="27"/>
        <v>0.3393750000000012</v>
      </c>
      <c r="Q114" s="484">
        <f t="shared" ca="1" si="28"/>
        <v>0.33951388888889011</v>
      </c>
      <c r="R114" s="486">
        <v>0.11999999731779099</v>
      </c>
      <c r="S114" s="486"/>
      <c r="T114">
        <v>5</v>
      </c>
      <c r="U114" s="469" t="str">
        <f t="shared" si="18"/>
        <v>C5-R21</v>
      </c>
      <c r="V114">
        <v>5</v>
      </c>
      <c r="W114" s="470" t="s">
        <v>493</v>
      </c>
      <c r="X114" s="470" t="s">
        <v>494</v>
      </c>
      <c r="Y114">
        <v>21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7"/>
      <c r="C115" s="404" t="str">
        <f t="shared" si="16"/>
        <v>C5-R23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5.87</v>
      </c>
      <c r="H115" s="407">
        <f t="shared" si="30"/>
        <v>1.2</v>
      </c>
      <c r="I115" s="407">
        <f t="shared" si="22"/>
        <v>7.57</v>
      </c>
      <c r="J115" s="407">
        <f t="shared" si="17"/>
        <v>7.7200000059604648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8.07</v>
      </c>
      <c r="N115" s="410">
        <f t="shared" si="26"/>
        <v>8.2200000059604648</v>
      </c>
      <c r="O115" s="411"/>
      <c r="P115" s="485">
        <f t="shared" ca="1" si="27"/>
        <v>0.33980324074074197</v>
      </c>
      <c r="Q115" s="484">
        <f t="shared" ca="1" si="28"/>
        <v>0.33994212962963088</v>
      </c>
      <c r="R115" s="486">
        <v>0.15000000596046448</v>
      </c>
      <c r="S115" s="486"/>
      <c r="T115">
        <v>5</v>
      </c>
      <c r="U115" s="469" t="str">
        <f t="shared" si="18"/>
        <v>C5-R23</v>
      </c>
      <c r="V115">
        <v>5</v>
      </c>
      <c r="W115" s="470" t="s">
        <v>493</v>
      </c>
      <c r="X115" s="470" t="s">
        <v>494</v>
      </c>
      <c r="Y115">
        <v>23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7"/>
      <c r="C116" s="404" t="str">
        <f t="shared" si="16"/>
        <v>C5-R25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5.87</v>
      </c>
      <c r="H116" s="407">
        <f t="shared" si="30"/>
        <v>1.2</v>
      </c>
      <c r="I116" s="407">
        <f t="shared" si="22"/>
        <v>7.57</v>
      </c>
      <c r="J116" s="407">
        <f t="shared" si="17"/>
        <v>7.6099999991059306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8.07</v>
      </c>
      <c r="N116" s="410">
        <f t="shared" si="26"/>
        <v>8.1099999991059306</v>
      </c>
      <c r="O116" s="411"/>
      <c r="P116" s="485">
        <f t="shared" ca="1" si="27"/>
        <v>0.34023148148148274</v>
      </c>
      <c r="Q116" s="484">
        <f t="shared" ca="1" si="28"/>
        <v>0.34039351851851979</v>
      </c>
      <c r="R116" s="486">
        <v>3.9999999105930328E-2</v>
      </c>
      <c r="S116" s="486"/>
      <c r="T116">
        <v>5</v>
      </c>
      <c r="U116" s="469" t="str">
        <f t="shared" si="18"/>
        <v>C5-R25</v>
      </c>
      <c r="V116">
        <v>5</v>
      </c>
      <c r="W116" s="470" t="s">
        <v>493</v>
      </c>
      <c r="X116" s="470" t="s">
        <v>494</v>
      </c>
      <c r="Y116">
        <v>25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7"/>
      <c r="C117" s="404" t="str">
        <f t="shared" si="16"/>
        <v>C5-R27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5.87</v>
      </c>
      <c r="H117" s="407">
        <f t="shared" si="30"/>
        <v>1.2</v>
      </c>
      <c r="I117" s="407">
        <f t="shared" si="22"/>
        <v>7.57</v>
      </c>
      <c r="J117" s="407">
        <f t="shared" si="17"/>
        <v>7.6299999986588958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8.07</v>
      </c>
      <c r="N117" s="410">
        <f t="shared" si="26"/>
        <v>8.1299999986588958</v>
      </c>
      <c r="O117" s="411"/>
      <c r="P117" s="485">
        <f t="shared" ca="1" si="27"/>
        <v>0.34064814814814942</v>
      </c>
      <c r="Q117" s="484">
        <f t="shared" ca="1" si="28"/>
        <v>0.34078703703703833</v>
      </c>
      <c r="R117" s="486">
        <v>5.9999998658895493E-2</v>
      </c>
      <c r="S117" s="486"/>
      <c r="T117">
        <v>5</v>
      </c>
      <c r="U117" s="501" t="str">
        <f t="shared" si="18"/>
        <v>C5-R27</v>
      </c>
      <c r="V117">
        <v>5</v>
      </c>
      <c r="W117" s="501" t="s">
        <v>493</v>
      </c>
      <c r="X117" s="470" t="s">
        <v>494</v>
      </c>
      <c r="Y117">
        <v>27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7"/>
      <c r="C118" s="404" t="str">
        <f t="shared" si="16"/>
        <v>C5-R29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5.87</v>
      </c>
      <c r="H118" s="407">
        <f t="shared" si="30"/>
        <v>1.2</v>
      </c>
      <c r="I118" s="407">
        <f t="shared" si="22"/>
        <v>7.57</v>
      </c>
      <c r="J118" s="407">
        <f t="shared" si="17"/>
        <v>7.7200000059604648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8.07</v>
      </c>
      <c r="N118" s="410">
        <f t="shared" si="26"/>
        <v>8.2200000059604648</v>
      </c>
      <c r="O118" s="411"/>
      <c r="P118" s="485">
        <f t="shared" ca="1" si="27"/>
        <v>0.34101851851851983</v>
      </c>
      <c r="Q118" s="484">
        <f t="shared" ca="1" si="28"/>
        <v>0.34115740740740874</v>
      </c>
      <c r="R118" s="486">
        <v>0.15000000596046448</v>
      </c>
      <c r="S118" s="486"/>
      <c r="T118">
        <v>5</v>
      </c>
      <c r="U118" s="469" t="str">
        <f t="shared" si="18"/>
        <v>C5-R29</v>
      </c>
      <c r="V118">
        <v>5</v>
      </c>
      <c r="W118" s="470" t="s">
        <v>493</v>
      </c>
      <c r="X118" s="470" t="s">
        <v>494</v>
      </c>
      <c r="Y118">
        <v>29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7"/>
      <c r="C119" s="404" t="str">
        <f t="shared" si="16"/>
        <v>C5-R31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5.87</v>
      </c>
      <c r="H119" s="407">
        <f t="shared" si="30"/>
        <v>1.2</v>
      </c>
      <c r="I119" s="407">
        <f t="shared" si="22"/>
        <v>7.57</v>
      </c>
      <c r="J119" s="407">
        <f t="shared" si="17"/>
        <v>7.6499999982118609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8.07</v>
      </c>
      <c r="N119" s="410">
        <f t="shared" si="26"/>
        <v>8.1499999982118609</v>
      </c>
      <c r="O119" s="411"/>
      <c r="P119" s="485">
        <f t="shared" ca="1" si="27"/>
        <v>0.34142361111111247</v>
      </c>
      <c r="Q119" s="484">
        <f t="shared" ca="1" si="28"/>
        <v>0.34158564814814951</v>
      </c>
      <c r="R119" s="486">
        <v>7.9999998211860657E-2</v>
      </c>
      <c r="S119" s="486"/>
      <c r="T119">
        <v>5</v>
      </c>
      <c r="U119" s="469" t="str">
        <f t="shared" si="18"/>
        <v>C5-R31</v>
      </c>
      <c r="V119">
        <v>5</v>
      </c>
      <c r="W119" s="470" t="s">
        <v>493</v>
      </c>
      <c r="X119" s="470" t="s">
        <v>494</v>
      </c>
      <c r="Y119">
        <v>31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7"/>
      <c r="C120" s="404" t="str">
        <f t="shared" si="16"/>
        <v>C5-R33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5.87</v>
      </c>
      <c r="H120" s="407">
        <f t="shared" si="30"/>
        <v>1.2</v>
      </c>
      <c r="I120" s="407">
        <f t="shared" si="22"/>
        <v>7.57</v>
      </c>
      <c r="J120" s="407">
        <f t="shared" si="17"/>
        <v>7.6400000002980235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8.07</v>
      </c>
      <c r="N120" s="410">
        <f t="shared" si="26"/>
        <v>8.1400000002980235</v>
      </c>
      <c r="O120" s="411"/>
      <c r="P120" s="485">
        <f t="shared" ca="1" si="27"/>
        <v>0.34182870370370505</v>
      </c>
      <c r="Q120" s="484">
        <f t="shared" ca="1" si="28"/>
        <v>0.341979166666668</v>
      </c>
      <c r="R120" s="486">
        <v>7.0000000298023224E-2</v>
      </c>
      <c r="S120" s="486"/>
      <c r="T120">
        <v>5</v>
      </c>
      <c r="U120" s="469" t="str">
        <f t="shared" si="18"/>
        <v>C5-R33</v>
      </c>
      <c r="V120">
        <v>5</v>
      </c>
      <c r="W120" s="470" t="s">
        <v>493</v>
      </c>
      <c r="X120" s="470" t="s">
        <v>494</v>
      </c>
      <c r="Y120">
        <v>33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7"/>
      <c r="C121" s="404" t="str">
        <f t="shared" si="16"/>
        <v>C5-R35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5.87</v>
      </c>
      <c r="H121" s="407">
        <f t="shared" si="30"/>
        <v>1.2</v>
      </c>
      <c r="I121" s="407">
        <f t="shared" si="22"/>
        <v>7.57</v>
      </c>
      <c r="J121" s="407">
        <f t="shared" si="17"/>
        <v>7.6700000014901164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8.07</v>
      </c>
      <c r="N121" s="410">
        <f t="shared" si="26"/>
        <v>8.1700000014901164</v>
      </c>
      <c r="O121" s="411"/>
      <c r="P121" s="485">
        <f t="shared" ca="1" si="27"/>
        <v>0.34226851851851986</v>
      </c>
      <c r="Q121" s="484">
        <f t="shared" ca="1" si="28"/>
        <v>0.34240740740740877</v>
      </c>
      <c r="R121" s="486">
        <v>0.10000000149011612</v>
      </c>
      <c r="S121" s="486"/>
      <c r="T121">
        <v>5</v>
      </c>
      <c r="U121" s="469" t="str">
        <f t="shared" si="18"/>
        <v>C5-R35</v>
      </c>
      <c r="V121">
        <v>5</v>
      </c>
      <c r="W121" s="470" t="s">
        <v>493</v>
      </c>
      <c r="X121" s="470" t="s">
        <v>494</v>
      </c>
      <c r="Y121">
        <v>35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7"/>
      <c r="C122" s="404" t="str">
        <f t="shared" si="16"/>
        <v>C5-R37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5.87</v>
      </c>
      <c r="H122" s="407">
        <f t="shared" si="30"/>
        <v>1.2</v>
      </c>
      <c r="I122" s="407">
        <f t="shared" si="22"/>
        <v>7.57</v>
      </c>
      <c r="J122" s="407">
        <f t="shared" si="17"/>
        <v>7.6700000014901164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8.07</v>
      </c>
      <c r="N122" s="410">
        <f t="shared" si="26"/>
        <v>8.1700000014901164</v>
      </c>
      <c r="O122" s="411"/>
      <c r="P122" s="485">
        <f t="shared" ca="1" si="27"/>
        <v>0.3426620370370384</v>
      </c>
      <c r="Q122" s="484">
        <f t="shared" ca="1" si="28"/>
        <v>0.34280092592592731</v>
      </c>
      <c r="R122" s="486">
        <v>0.10000000149011612</v>
      </c>
      <c r="S122" s="486"/>
      <c r="T122">
        <v>5</v>
      </c>
      <c r="U122" s="469" t="str">
        <f t="shared" si="18"/>
        <v>C5-R37</v>
      </c>
      <c r="V122">
        <v>5</v>
      </c>
      <c r="W122" s="470" t="s">
        <v>493</v>
      </c>
      <c r="X122" s="470" t="s">
        <v>494</v>
      </c>
      <c r="Y122">
        <v>37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7"/>
      <c r="C123" s="404" t="str">
        <f t="shared" si="16"/>
        <v>C5-R39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5.87</v>
      </c>
      <c r="H123" s="407">
        <f t="shared" si="30"/>
        <v>1.2</v>
      </c>
      <c r="I123" s="407">
        <f t="shared" si="22"/>
        <v>7.57</v>
      </c>
      <c r="J123" s="407">
        <f t="shared" si="17"/>
        <v>7.5799999997764829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8.07</v>
      </c>
      <c r="N123" s="410">
        <f t="shared" si="26"/>
        <v>8.0799999997764829</v>
      </c>
      <c r="O123" s="411"/>
      <c r="P123" s="485">
        <f t="shared" ca="1" si="27"/>
        <v>0.34307870370370508</v>
      </c>
      <c r="Q123" s="484">
        <f t="shared" ca="1" si="28"/>
        <v>0.34322916666666803</v>
      </c>
      <c r="R123" s="486">
        <v>9.9999997764825821E-3</v>
      </c>
      <c r="S123" s="486"/>
      <c r="T123">
        <v>5</v>
      </c>
      <c r="U123" s="469" t="str">
        <f t="shared" si="18"/>
        <v>C5-R39</v>
      </c>
      <c r="V123">
        <v>5</v>
      </c>
      <c r="W123" s="470" t="s">
        <v>493</v>
      </c>
      <c r="X123" s="470" t="s">
        <v>494</v>
      </c>
      <c r="Y123">
        <v>39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7"/>
      <c r="C124" s="404" t="str">
        <f t="shared" si="16"/>
        <v>C5-R41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5.87</v>
      </c>
      <c r="H124" s="407">
        <f t="shared" si="30"/>
        <v>1.2</v>
      </c>
      <c r="I124" s="407">
        <f t="shared" si="22"/>
        <v>7.57</v>
      </c>
      <c r="J124" s="407">
        <f t="shared" si="17"/>
        <v>7.599999999329448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8.07</v>
      </c>
      <c r="N124" s="410">
        <f t="shared" si="26"/>
        <v>8.099999999329448</v>
      </c>
      <c r="O124" s="411"/>
      <c r="P124" s="485">
        <f t="shared" ca="1" si="27"/>
        <v>0.34347222222222357</v>
      </c>
      <c r="Q124" s="484">
        <f t="shared" ca="1" si="28"/>
        <v>0.34361111111111248</v>
      </c>
      <c r="R124" s="486">
        <v>2.9999999329447746E-2</v>
      </c>
      <c r="S124" s="486"/>
      <c r="T124">
        <v>5</v>
      </c>
      <c r="U124" s="469" t="str">
        <f t="shared" si="18"/>
        <v>C5-R41</v>
      </c>
      <c r="V124">
        <v>5</v>
      </c>
      <c r="W124" s="470" t="s">
        <v>493</v>
      </c>
      <c r="X124" s="470" t="s">
        <v>494</v>
      </c>
      <c r="Y124">
        <v>41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7"/>
      <c r="C125" s="404" t="str">
        <f t="shared" si="16"/>
        <v>C6-R44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5.87</v>
      </c>
      <c r="H125" s="407">
        <f t="shared" si="30"/>
        <v>1.2</v>
      </c>
      <c r="I125" s="407">
        <f t="shared" si="22"/>
        <v>7.57</v>
      </c>
      <c r="J125" s="407">
        <f t="shared" si="17"/>
        <v>7.5799999997764829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8.07</v>
      </c>
      <c r="N125" s="410">
        <f t="shared" si="26"/>
        <v>8.0799999997764829</v>
      </c>
      <c r="O125" s="411"/>
      <c r="P125" s="485">
        <f t="shared" ca="1" si="27"/>
        <v>0.34388888888889024</v>
      </c>
      <c r="Q125" s="484">
        <f t="shared" ca="1" si="28"/>
        <v>0.34406250000000138</v>
      </c>
      <c r="R125" s="486">
        <v>9.9999997764825821E-3</v>
      </c>
      <c r="S125" s="486"/>
      <c r="T125">
        <v>5</v>
      </c>
      <c r="U125" s="469" t="str">
        <f t="shared" si="18"/>
        <v>C6-R44</v>
      </c>
      <c r="V125">
        <v>6</v>
      </c>
      <c r="W125" s="470" t="s">
        <v>493</v>
      </c>
      <c r="X125" s="470" t="s">
        <v>494</v>
      </c>
      <c r="Y125">
        <v>44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7"/>
      <c r="C126" s="404" t="str">
        <f t="shared" si="16"/>
        <v>C6-R42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5.87</v>
      </c>
      <c r="H126" s="407">
        <f t="shared" si="30"/>
        <v>1.2</v>
      </c>
      <c r="I126" s="407">
        <f t="shared" si="22"/>
        <v>7.57</v>
      </c>
      <c r="J126" s="407">
        <f t="shared" si="17"/>
        <v>7.660000003576279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8.07</v>
      </c>
      <c r="N126" s="410">
        <f t="shared" si="26"/>
        <v>8.160000003576279</v>
      </c>
      <c r="O126" s="411"/>
      <c r="P126" s="485">
        <f t="shared" ca="1" si="27"/>
        <v>0.34430555555555692</v>
      </c>
      <c r="Q126" s="484">
        <f t="shared" ca="1" si="28"/>
        <v>0.34446759259259396</v>
      </c>
      <c r="R126" s="486">
        <v>9.0000003576278687E-2</v>
      </c>
      <c r="S126" s="486"/>
      <c r="T126">
        <v>5</v>
      </c>
      <c r="U126" s="469" t="str">
        <f t="shared" si="18"/>
        <v>C6-R42</v>
      </c>
      <c r="V126">
        <v>6</v>
      </c>
      <c r="W126" s="470" t="s">
        <v>493</v>
      </c>
      <c r="X126" s="470" t="s">
        <v>494</v>
      </c>
      <c r="Y126">
        <v>42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7"/>
      <c r="C127" s="404" t="str">
        <f t="shared" si="16"/>
        <v>C6-R40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5.87</v>
      </c>
      <c r="H127" s="407">
        <f t="shared" si="30"/>
        <v>1.2</v>
      </c>
      <c r="I127" s="407">
        <f t="shared" si="22"/>
        <v>7.57</v>
      </c>
      <c r="J127" s="407">
        <f t="shared" si="17"/>
        <v>7.6999999952316287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8.07</v>
      </c>
      <c r="N127" s="410">
        <f t="shared" si="26"/>
        <v>8.1999999952316287</v>
      </c>
      <c r="O127" s="411"/>
      <c r="P127" s="485">
        <f t="shared" ca="1" si="27"/>
        <v>0.34475694444444582</v>
      </c>
      <c r="Q127" s="484">
        <f t="shared" ca="1" si="28"/>
        <v>0.34493055555555696</v>
      </c>
      <c r="R127" s="486">
        <v>0.12999999523162842</v>
      </c>
      <c r="S127" s="486"/>
      <c r="T127">
        <v>5</v>
      </c>
      <c r="U127" s="469" t="str">
        <f t="shared" si="18"/>
        <v>C6-R40</v>
      </c>
      <c r="V127">
        <v>6</v>
      </c>
      <c r="W127" s="470" t="s">
        <v>493</v>
      </c>
      <c r="X127" s="470" t="s">
        <v>494</v>
      </c>
      <c r="Y127">
        <v>40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7"/>
      <c r="C128" s="404" t="str">
        <f t="shared" si="16"/>
        <v>C6-R38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5.87</v>
      </c>
      <c r="H128" s="407">
        <f t="shared" si="30"/>
        <v>1.2</v>
      </c>
      <c r="I128" s="407">
        <f t="shared" si="22"/>
        <v>7.57</v>
      </c>
      <c r="J128" s="407">
        <f t="shared" si="17"/>
        <v>7.6999999952316287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8.07</v>
      </c>
      <c r="N128" s="410">
        <f t="shared" si="26"/>
        <v>8.1999999952316287</v>
      </c>
      <c r="O128" s="411"/>
      <c r="P128" s="485">
        <f t="shared" ca="1" si="27"/>
        <v>0.34518518518518659</v>
      </c>
      <c r="Q128" s="484">
        <f t="shared" ca="1" si="28"/>
        <v>0.34533564814814954</v>
      </c>
      <c r="R128" s="486">
        <v>0.12999999523162842</v>
      </c>
      <c r="S128" s="486"/>
      <c r="T128">
        <v>5</v>
      </c>
      <c r="U128" s="469" t="str">
        <f t="shared" si="18"/>
        <v>C6-R38</v>
      </c>
      <c r="V128">
        <v>6</v>
      </c>
      <c r="W128" s="470" t="s">
        <v>493</v>
      </c>
      <c r="X128" s="470" t="s">
        <v>494</v>
      </c>
      <c r="Y128">
        <v>38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7"/>
      <c r="C129" s="404" t="str">
        <f t="shared" si="16"/>
        <v>C6-R36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5.87</v>
      </c>
      <c r="H129" s="407">
        <f t="shared" si="30"/>
        <v>1.2</v>
      </c>
      <c r="I129" s="407">
        <f t="shared" si="22"/>
        <v>7.57</v>
      </c>
      <c r="J129" s="407">
        <f t="shared" si="17"/>
        <v>7.6099999991059306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8.07</v>
      </c>
      <c r="N129" s="410">
        <f t="shared" si="26"/>
        <v>8.1099999991059306</v>
      </c>
      <c r="O129" s="411"/>
      <c r="P129" s="485">
        <f t="shared" ca="1" si="27"/>
        <v>0.34556712962963104</v>
      </c>
      <c r="Q129" s="484">
        <f t="shared" ca="1" si="28"/>
        <v>0.34572916666666809</v>
      </c>
      <c r="R129" s="486">
        <v>3.9999999105930328E-2</v>
      </c>
      <c r="S129" s="486"/>
      <c r="T129">
        <v>6</v>
      </c>
      <c r="U129" s="469" t="str">
        <f t="shared" si="18"/>
        <v>C6-R36</v>
      </c>
      <c r="V129">
        <v>6</v>
      </c>
      <c r="W129" s="470" t="s">
        <v>493</v>
      </c>
      <c r="X129" s="470" t="s">
        <v>494</v>
      </c>
      <c r="Y129">
        <v>36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7"/>
      <c r="C130" s="404" t="str">
        <f t="shared" si="16"/>
        <v>C6-R34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5.87</v>
      </c>
      <c r="H130" s="407">
        <f t="shared" si="30"/>
        <v>1.2</v>
      </c>
      <c r="I130" s="407">
        <f t="shared" si="22"/>
        <v>7.57</v>
      </c>
      <c r="J130" s="407">
        <f t="shared" si="17"/>
        <v>7.599999999329448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8.07</v>
      </c>
      <c r="N130" s="410">
        <f t="shared" si="26"/>
        <v>8.099999999329448</v>
      </c>
      <c r="O130" s="411"/>
      <c r="P130" s="485">
        <f t="shared" ca="1" si="27"/>
        <v>0.34596064814814959</v>
      </c>
      <c r="Q130" s="484">
        <f t="shared" ca="1" si="28"/>
        <v>0.34613425925926072</v>
      </c>
      <c r="R130" s="486">
        <v>2.9999999329447746E-2</v>
      </c>
      <c r="S130" s="486"/>
      <c r="T130">
        <v>6</v>
      </c>
      <c r="U130" s="469" t="str">
        <f t="shared" si="18"/>
        <v>C6-R34</v>
      </c>
      <c r="V130">
        <v>6</v>
      </c>
      <c r="W130" s="470" t="s">
        <v>493</v>
      </c>
      <c r="X130" s="470" t="s">
        <v>494</v>
      </c>
      <c r="Y130">
        <v>34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7" t="str">
        <f>D12</f>
        <v>Km 11+250- Km 11+315</v>
      </c>
      <c r="C131" s="404" t="str">
        <f t="shared" si="16"/>
        <v>C6-R32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5.87</v>
      </c>
      <c r="H131" s="407">
        <f t="shared" si="31"/>
        <v>1.2</v>
      </c>
      <c r="I131" s="407">
        <f t="shared" si="22"/>
        <v>7.57</v>
      </c>
      <c r="J131" s="407">
        <f t="shared" si="17"/>
        <v>7.6099999991059306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8.07</v>
      </c>
      <c r="N131" s="410">
        <f t="shared" si="26"/>
        <v>8.1099999991059306</v>
      </c>
      <c r="O131" s="411"/>
      <c r="P131" s="485">
        <f t="shared" ca="1" si="27"/>
        <v>0.34636574074074222</v>
      </c>
      <c r="Q131" s="484">
        <f t="shared" ca="1" si="28"/>
        <v>0.34652777777777927</v>
      </c>
      <c r="R131" s="486">
        <v>3.9999999105930328E-2</v>
      </c>
      <c r="S131" s="486"/>
      <c r="T131">
        <v>6</v>
      </c>
      <c r="U131" s="469" t="str">
        <f t="shared" si="18"/>
        <v>C6-R32</v>
      </c>
      <c r="V131">
        <v>6</v>
      </c>
      <c r="W131" s="470" t="s">
        <v>493</v>
      </c>
      <c r="X131" s="470" t="s">
        <v>494</v>
      </c>
      <c r="Y131">
        <v>32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7"/>
      <c r="C132" s="404" t="str">
        <f t="shared" si="16"/>
        <v>C6-R30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5.87</v>
      </c>
      <c r="H132" s="407">
        <f t="shared" si="31"/>
        <v>1.2</v>
      </c>
      <c r="I132" s="407">
        <f t="shared" si="22"/>
        <v>7.57</v>
      </c>
      <c r="J132" s="407">
        <f t="shared" si="17"/>
        <v>7.7100000005960467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8.07</v>
      </c>
      <c r="N132" s="410">
        <f t="shared" si="26"/>
        <v>8.2100000005960467</v>
      </c>
      <c r="O132" s="411"/>
      <c r="P132" s="485">
        <f t="shared" ca="1" si="27"/>
        <v>0.3467824074074089</v>
      </c>
      <c r="Q132" s="484">
        <f t="shared" ca="1" si="28"/>
        <v>0.34694444444444594</v>
      </c>
      <c r="R132" s="486">
        <v>0.14000000059604645</v>
      </c>
      <c r="S132" s="486"/>
      <c r="T132">
        <v>6</v>
      </c>
      <c r="U132" s="469" t="str">
        <f t="shared" si="18"/>
        <v>C6-R30</v>
      </c>
      <c r="V132">
        <v>6</v>
      </c>
      <c r="W132" s="470" t="s">
        <v>493</v>
      </c>
      <c r="X132" s="470" t="s">
        <v>494</v>
      </c>
      <c r="Y132">
        <v>30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7"/>
      <c r="C133" s="404" t="str">
        <f t="shared" si="16"/>
        <v>C6-R28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5.87</v>
      </c>
      <c r="H133" s="407">
        <f t="shared" si="31"/>
        <v>1.2</v>
      </c>
      <c r="I133" s="407">
        <f t="shared" si="22"/>
        <v>7.57</v>
      </c>
      <c r="J133" s="407">
        <f t="shared" si="17"/>
        <v>7.6799999994039538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8.07</v>
      </c>
      <c r="N133" s="410">
        <f t="shared" si="26"/>
        <v>8.1799999994039538</v>
      </c>
      <c r="O133" s="411"/>
      <c r="P133" s="485">
        <f t="shared" ca="1" si="27"/>
        <v>0.3472337962962978</v>
      </c>
      <c r="Q133" s="484">
        <f t="shared" ca="1" si="28"/>
        <v>0.34738425925926075</v>
      </c>
      <c r="R133" s="486">
        <v>0.10999999940395355</v>
      </c>
      <c r="S133" s="486"/>
      <c r="T133">
        <v>6</v>
      </c>
      <c r="U133" s="469" t="str">
        <f t="shared" si="18"/>
        <v>C6-R28</v>
      </c>
      <c r="V133">
        <v>6</v>
      </c>
      <c r="W133" s="470" t="s">
        <v>493</v>
      </c>
      <c r="X133" s="470" t="s">
        <v>494</v>
      </c>
      <c r="Y133">
        <v>28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7"/>
      <c r="C134" s="404" t="str">
        <f t="shared" si="16"/>
        <v>C6-R26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5.87</v>
      </c>
      <c r="H134" s="407">
        <f t="shared" si="31"/>
        <v>1.2</v>
      </c>
      <c r="I134" s="407">
        <f t="shared" si="22"/>
        <v>7.57</v>
      </c>
      <c r="J134" s="407">
        <f t="shared" si="17"/>
        <v>7.6200000007450583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8.07</v>
      </c>
      <c r="N134" s="410">
        <f t="shared" si="26"/>
        <v>8.1200000007450583</v>
      </c>
      <c r="O134" s="411"/>
      <c r="P134" s="485">
        <f t="shared" ca="1" si="27"/>
        <v>0.34763888888889038</v>
      </c>
      <c r="Q134" s="484">
        <f t="shared" ca="1" si="28"/>
        <v>0.3477777777777793</v>
      </c>
      <c r="R134" s="486">
        <v>5.000000074505806E-2</v>
      </c>
      <c r="S134" s="486"/>
      <c r="T134">
        <v>6</v>
      </c>
      <c r="U134" s="469" t="str">
        <f t="shared" si="18"/>
        <v>C6-R26</v>
      </c>
      <c r="V134">
        <v>6</v>
      </c>
      <c r="W134" s="470" t="s">
        <v>493</v>
      </c>
      <c r="X134" s="470" t="s">
        <v>494</v>
      </c>
      <c r="Y134">
        <v>26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7"/>
      <c r="C135" s="404" t="str">
        <f t="shared" si="16"/>
        <v>C6-R24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5.87</v>
      </c>
      <c r="H135" s="407">
        <f t="shared" si="31"/>
        <v>1.2</v>
      </c>
      <c r="I135" s="407">
        <f t="shared" si="22"/>
        <v>7.57</v>
      </c>
      <c r="J135" s="407">
        <f t="shared" si="17"/>
        <v>7.660000003576279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8.07</v>
      </c>
      <c r="N135" s="410">
        <f t="shared" si="26"/>
        <v>8.160000003576279</v>
      </c>
      <c r="O135" s="411"/>
      <c r="P135" s="485">
        <f t="shared" ca="1" si="27"/>
        <v>0.34806712962963116</v>
      </c>
      <c r="Q135" s="484">
        <f t="shared" ca="1" si="28"/>
        <v>0.34824074074074229</v>
      </c>
      <c r="R135" s="486">
        <v>9.0000003576278687E-2</v>
      </c>
      <c r="S135" s="486"/>
      <c r="T135">
        <v>6</v>
      </c>
      <c r="U135" s="469" t="str">
        <f t="shared" si="18"/>
        <v>C6-R24</v>
      </c>
      <c r="V135">
        <v>6</v>
      </c>
      <c r="W135" s="470" t="s">
        <v>493</v>
      </c>
      <c r="X135" s="470" t="s">
        <v>494</v>
      </c>
      <c r="Y135">
        <v>24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7"/>
      <c r="C136" s="404" t="str">
        <f t="shared" si="16"/>
        <v>C6-R22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5.87</v>
      </c>
      <c r="H136" s="407">
        <f t="shared" si="31"/>
        <v>1.2</v>
      </c>
      <c r="I136" s="407">
        <f t="shared" si="22"/>
        <v>7.57</v>
      </c>
      <c r="J136" s="407">
        <f t="shared" si="17"/>
        <v>7.660000003576279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8.07</v>
      </c>
      <c r="N136" s="410">
        <f t="shared" si="26"/>
        <v>8.160000003576279</v>
      </c>
      <c r="O136" s="411"/>
      <c r="P136" s="485">
        <f t="shared" ca="1" si="27"/>
        <v>0.34847222222222379</v>
      </c>
      <c r="Q136" s="484">
        <f t="shared" ca="1" si="28"/>
        <v>0.34864583333333493</v>
      </c>
      <c r="R136" s="486">
        <v>9.0000003576278687E-2</v>
      </c>
      <c r="S136" s="486"/>
      <c r="T136">
        <v>6</v>
      </c>
      <c r="U136" s="501" t="str">
        <f t="shared" si="18"/>
        <v>C6-R22</v>
      </c>
      <c r="V136">
        <v>6</v>
      </c>
      <c r="W136" s="501" t="s">
        <v>493</v>
      </c>
      <c r="X136" s="470" t="s">
        <v>494</v>
      </c>
      <c r="Y136">
        <v>22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7"/>
      <c r="C137" s="404" t="str">
        <f t="shared" si="16"/>
        <v>C6-R20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5.87</v>
      </c>
      <c r="H137" s="407">
        <f t="shared" si="31"/>
        <v>1.2</v>
      </c>
      <c r="I137" s="407">
        <f t="shared" si="22"/>
        <v>7.57</v>
      </c>
      <c r="J137" s="407">
        <f t="shared" si="17"/>
        <v>7.7200000059604648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8.07</v>
      </c>
      <c r="N137" s="410">
        <f t="shared" si="26"/>
        <v>8.2200000059604648</v>
      </c>
      <c r="O137" s="411"/>
      <c r="P137" s="485">
        <f t="shared" ca="1" si="27"/>
        <v>0.34888888888889047</v>
      </c>
      <c r="Q137" s="484">
        <f t="shared" ca="1" si="28"/>
        <v>0.34905092592592751</v>
      </c>
      <c r="R137" s="486">
        <v>0.15000000596046448</v>
      </c>
      <c r="S137" s="486"/>
      <c r="T137">
        <v>6</v>
      </c>
      <c r="U137" s="469" t="str">
        <f t="shared" si="18"/>
        <v>C6-R20</v>
      </c>
      <c r="V137">
        <v>6</v>
      </c>
      <c r="W137" s="470" t="s">
        <v>493</v>
      </c>
      <c r="X137" s="470" t="s">
        <v>494</v>
      </c>
      <c r="Y137">
        <v>20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7"/>
      <c r="C138" s="404" t="str">
        <f t="shared" si="16"/>
        <v>C6-R18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5.87</v>
      </c>
      <c r="H138" s="407">
        <f t="shared" si="31"/>
        <v>1.2</v>
      </c>
      <c r="I138" s="407">
        <f t="shared" si="22"/>
        <v>7.57</v>
      </c>
      <c r="J138" s="407">
        <f t="shared" si="17"/>
        <v>7.599999999329448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8.07</v>
      </c>
      <c r="N138" s="410">
        <f t="shared" si="26"/>
        <v>8.099999999329448</v>
      </c>
      <c r="O138" s="411"/>
      <c r="P138" s="485">
        <f t="shared" ca="1" si="27"/>
        <v>0.34931712962963124</v>
      </c>
      <c r="Q138" s="484">
        <f t="shared" ca="1" si="28"/>
        <v>0.34946759259259419</v>
      </c>
      <c r="R138" s="486">
        <v>2.9999999329447746E-2</v>
      </c>
      <c r="S138" s="486"/>
      <c r="T138">
        <v>6</v>
      </c>
      <c r="U138" s="469" t="str">
        <f t="shared" si="18"/>
        <v>C6-R18</v>
      </c>
      <c r="V138">
        <v>6</v>
      </c>
      <c r="W138" s="470" t="s">
        <v>493</v>
      </c>
      <c r="X138" s="470" t="s">
        <v>494</v>
      </c>
      <c r="Y138">
        <v>18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7"/>
      <c r="C139" s="404" t="str">
        <f t="shared" si="16"/>
        <v>C6-R16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5.87</v>
      </c>
      <c r="H139" s="407">
        <f t="shared" si="31"/>
        <v>1.2</v>
      </c>
      <c r="I139" s="407">
        <f t="shared" si="22"/>
        <v>7.57</v>
      </c>
      <c r="J139" s="407">
        <f t="shared" si="17"/>
        <v>7.6499999982118609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8.07</v>
      </c>
      <c r="N139" s="410">
        <f t="shared" si="26"/>
        <v>8.1499999982118609</v>
      </c>
      <c r="O139" s="411"/>
      <c r="P139" s="485">
        <f t="shared" ca="1" si="27"/>
        <v>0.34972222222222382</v>
      </c>
      <c r="Q139" s="484">
        <f t="shared" ca="1" si="28"/>
        <v>0.34986111111111273</v>
      </c>
      <c r="R139" s="486">
        <v>7.9999998211860657E-2</v>
      </c>
      <c r="S139" s="486"/>
      <c r="T139">
        <v>6</v>
      </c>
      <c r="U139" s="469" t="str">
        <f t="shared" si="18"/>
        <v>C6-R16</v>
      </c>
      <c r="V139">
        <v>6</v>
      </c>
      <c r="W139" s="470" t="s">
        <v>493</v>
      </c>
      <c r="X139" s="470" t="s">
        <v>494</v>
      </c>
      <c r="Y139">
        <v>16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7"/>
      <c r="C140" s="404" t="str">
        <f t="shared" si="16"/>
        <v>C6-R14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5.87</v>
      </c>
      <c r="H140" s="407">
        <f t="shared" si="31"/>
        <v>1.2</v>
      </c>
      <c r="I140" s="407">
        <f t="shared" si="22"/>
        <v>7.57</v>
      </c>
      <c r="J140" s="407">
        <f t="shared" si="17"/>
        <v>7.6999999952316287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8.07</v>
      </c>
      <c r="N140" s="410">
        <f t="shared" si="26"/>
        <v>8.1999999952316287</v>
      </c>
      <c r="O140" s="411"/>
      <c r="P140" s="485">
        <f t="shared" ca="1" si="27"/>
        <v>0.3501388888888905</v>
      </c>
      <c r="Q140" s="484">
        <f t="shared" ca="1" si="28"/>
        <v>0.35028935185185345</v>
      </c>
      <c r="R140" s="486">
        <v>0.12999999523162842</v>
      </c>
      <c r="S140" s="486"/>
      <c r="T140">
        <v>6</v>
      </c>
      <c r="U140" s="469" t="str">
        <f t="shared" si="18"/>
        <v>C6-R14</v>
      </c>
      <c r="V140">
        <v>6</v>
      </c>
      <c r="W140" s="470" t="s">
        <v>493</v>
      </c>
      <c r="X140" s="470" t="s">
        <v>494</v>
      </c>
      <c r="Y140">
        <v>14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7"/>
      <c r="C141" s="404" t="str">
        <f t="shared" si="16"/>
        <v>C6-R12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5.87</v>
      </c>
      <c r="H141" s="407">
        <f t="shared" si="31"/>
        <v>1.2</v>
      </c>
      <c r="I141" s="407">
        <f t="shared" si="22"/>
        <v>7.57</v>
      </c>
      <c r="J141" s="407">
        <f t="shared" si="17"/>
        <v>7.5799999997764829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8.07</v>
      </c>
      <c r="N141" s="410">
        <f t="shared" si="26"/>
        <v>8.0799999997764829</v>
      </c>
      <c r="O141" s="411"/>
      <c r="P141" s="485">
        <f t="shared" ca="1" si="27"/>
        <v>0.35053240740740899</v>
      </c>
      <c r="Q141" s="484">
        <f t="shared" ca="1" si="28"/>
        <v>0.3506712962962979</v>
      </c>
      <c r="R141" s="486">
        <v>9.9999997764825821E-3</v>
      </c>
      <c r="S141" s="486"/>
      <c r="T141">
        <v>6</v>
      </c>
      <c r="U141" s="469" t="str">
        <f t="shared" si="18"/>
        <v>C6-R12</v>
      </c>
      <c r="V141">
        <v>6</v>
      </c>
      <c r="W141" s="470" t="s">
        <v>493</v>
      </c>
      <c r="X141" s="470" t="s">
        <v>494</v>
      </c>
      <c r="Y141">
        <v>12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7"/>
      <c r="C142" s="404" t="str">
        <f t="shared" si="16"/>
        <v>C6-R10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5.87</v>
      </c>
      <c r="H142" s="407">
        <f t="shared" si="31"/>
        <v>1.2</v>
      </c>
      <c r="I142" s="407">
        <f t="shared" si="22"/>
        <v>7.57</v>
      </c>
      <c r="J142" s="407">
        <f t="shared" si="17"/>
        <v>7.6299999986588958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8.07</v>
      </c>
      <c r="N142" s="410">
        <f t="shared" si="26"/>
        <v>8.1299999986588958</v>
      </c>
      <c r="O142" s="411"/>
      <c r="P142" s="485">
        <f t="shared" ca="1" si="27"/>
        <v>0.35096064814814976</v>
      </c>
      <c r="Q142" s="484">
        <f t="shared" ca="1" si="28"/>
        <v>0.3511226851851868</v>
      </c>
      <c r="R142" s="486">
        <v>5.9999998658895493E-2</v>
      </c>
      <c r="S142" s="486"/>
      <c r="T142">
        <v>6</v>
      </c>
      <c r="U142" s="469" t="str">
        <f t="shared" si="18"/>
        <v>C6-R10</v>
      </c>
      <c r="V142">
        <v>6</v>
      </c>
      <c r="W142" s="470" t="s">
        <v>493</v>
      </c>
      <c r="X142" s="470" t="s">
        <v>494</v>
      </c>
      <c r="Y142">
        <v>10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7"/>
      <c r="C143" s="404" t="str">
        <f t="shared" si="16"/>
        <v>C6-R8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5.87</v>
      </c>
      <c r="H143" s="407">
        <f t="shared" si="31"/>
        <v>1.2</v>
      </c>
      <c r="I143" s="407">
        <f t="shared" si="22"/>
        <v>7.57</v>
      </c>
      <c r="J143" s="407">
        <f t="shared" si="17"/>
        <v>7.6499999982118609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8.07</v>
      </c>
      <c r="N143" s="410">
        <f t="shared" si="26"/>
        <v>8.1499999982118609</v>
      </c>
      <c r="O143" s="411"/>
      <c r="P143" s="485">
        <f t="shared" ca="1" si="27"/>
        <v>0.35138888888889053</v>
      </c>
      <c r="Q143" s="484">
        <f t="shared" ca="1" si="28"/>
        <v>0.35155092592592757</v>
      </c>
      <c r="R143" s="486">
        <v>7.9999998211860657E-2</v>
      </c>
      <c r="S143" s="486"/>
      <c r="T143">
        <v>6</v>
      </c>
      <c r="U143" s="469" t="str">
        <f t="shared" si="18"/>
        <v>C6-R8</v>
      </c>
      <c r="V143">
        <v>6</v>
      </c>
      <c r="W143" s="470" t="s">
        <v>493</v>
      </c>
      <c r="X143" s="470" t="s">
        <v>494</v>
      </c>
      <c r="Y143">
        <v>8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7"/>
      <c r="C144" s="404" t="str">
        <f t="shared" si="16"/>
        <v>C6-R6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5.87</v>
      </c>
      <c r="H144" s="407">
        <f t="shared" si="31"/>
        <v>1.2</v>
      </c>
      <c r="I144" s="407">
        <f t="shared" si="22"/>
        <v>7.57</v>
      </c>
      <c r="J144" s="407">
        <f t="shared" si="17"/>
        <v>7.7100000005960467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8.07</v>
      </c>
      <c r="N144" s="410">
        <f t="shared" si="26"/>
        <v>8.2100000005960467</v>
      </c>
      <c r="O144" s="411"/>
      <c r="P144" s="485">
        <f t="shared" ca="1" si="27"/>
        <v>0.35178240740740907</v>
      </c>
      <c r="Q144" s="484">
        <f t="shared" ca="1" si="28"/>
        <v>0.35193287037037202</v>
      </c>
      <c r="R144" s="486">
        <v>0.14000000059604645</v>
      </c>
      <c r="S144" s="486"/>
      <c r="T144">
        <v>6</v>
      </c>
      <c r="U144" s="469" t="str">
        <f t="shared" si="18"/>
        <v>C6-R6</v>
      </c>
      <c r="V144">
        <v>6</v>
      </c>
      <c r="W144" s="470" t="s">
        <v>493</v>
      </c>
      <c r="X144" s="470" t="s">
        <v>494</v>
      </c>
      <c r="Y144">
        <v>6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7"/>
      <c r="C145" s="404" t="str">
        <f t="shared" si="16"/>
        <v>C6-R4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5.87</v>
      </c>
      <c r="H145" s="407">
        <f t="shared" si="31"/>
        <v>1.2</v>
      </c>
      <c r="I145" s="407">
        <f t="shared" si="22"/>
        <v>7.57</v>
      </c>
      <c r="J145" s="407">
        <f t="shared" si="17"/>
        <v>7.5899999995529654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8.07</v>
      </c>
      <c r="N145" s="410">
        <f t="shared" si="26"/>
        <v>8.0899999995529654</v>
      </c>
      <c r="O145" s="411"/>
      <c r="P145" s="485">
        <f t="shared" ca="1" si="27"/>
        <v>0.35222222222222388</v>
      </c>
      <c r="Q145" s="484">
        <f t="shared" ca="1" si="28"/>
        <v>0.35237268518518683</v>
      </c>
      <c r="R145" s="486">
        <v>1.9999999552965164E-2</v>
      </c>
      <c r="S145" s="486"/>
      <c r="T145">
        <v>6</v>
      </c>
      <c r="U145" s="469" t="str">
        <f t="shared" si="18"/>
        <v>C6-R4</v>
      </c>
      <c r="V145">
        <v>6</v>
      </c>
      <c r="W145" s="470" t="s">
        <v>493</v>
      </c>
      <c r="X145" s="470" t="s">
        <v>494</v>
      </c>
      <c r="Y145">
        <v>4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7"/>
      <c r="C146" s="404" t="str">
        <f t="shared" ref="C146:C209" si="32">U146</f>
        <v>C6-R2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5.87</v>
      </c>
      <c r="H146" s="407">
        <f t="shared" si="31"/>
        <v>1.2</v>
      </c>
      <c r="I146" s="407">
        <f t="shared" si="22"/>
        <v>7.57</v>
      </c>
      <c r="J146" s="407">
        <f t="shared" ref="J146:J209" si="33">I146+R146</f>
        <v>7.5899999995529654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8.07</v>
      </c>
      <c r="N146" s="410">
        <f t="shared" si="26"/>
        <v>8.0899999995529654</v>
      </c>
      <c r="O146" s="411"/>
      <c r="P146" s="485">
        <f t="shared" ca="1" si="27"/>
        <v>0.35263888888889056</v>
      </c>
      <c r="Q146" s="484">
        <f t="shared" ca="1" si="28"/>
        <v>0.35278935185185351</v>
      </c>
      <c r="R146" s="486">
        <v>1.9999999552965164E-2</v>
      </c>
      <c r="S146" s="486"/>
      <c r="T146">
        <v>6</v>
      </c>
      <c r="U146" s="469" t="str">
        <f t="shared" ref="U146:U209" si="34">W146&amp;V146&amp;"-"&amp;X146&amp;Y146</f>
        <v>C6-R2</v>
      </c>
      <c r="V146">
        <v>6</v>
      </c>
      <c r="W146" s="470" t="s">
        <v>493</v>
      </c>
      <c r="X146" s="470" t="s">
        <v>494</v>
      </c>
      <c r="Y146">
        <v>2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7"/>
      <c r="C147" s="404" t="str">
        <f t="shared" si="32"/>
        <v>C7-R1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5.87</v>
      </c>
      <c r="H147" s="407">
        <f t="shared" si="37"/>
        <v>1.2</v>
      </c>
      <c r="I147" s="407">
        <f t="shared" ref="I147:I210" si="38">F147+G147</f>
        <v>7.57</v>
      </c>
      <c r="J147" s="407">
        <f t="shared" si="33"/>
        <v>7.7100000005960467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8.07</v>
      </c>
      <c r="N147" s="410">
        <f t="shared" ref="N147:N210" si="42">J147+L147</f>
        <v>8.2100000005960467</v>
      </c>
      <c r="O147" s="411"/>
      <c r="P147" s="485">
        <f t="shared" ref="P147:P210" ca="1" si="43">Q146+TIME(0,0,RANDBETWEEN(20,25))</f>
        <v>0.35303240740740904</v>
      </c>
      <c r="Q147" s="484">
        <f t="shared" ref="Q147:Q210" ca="1" si="44">P147+TIME(0,0,RANDBETWEEN(12,15))</f>
        <v>0.35320601851852018</v>
      </c>
      <c r="R147" s="486">
        <v>0.14000000059604645</v>
      </c>
      <c r="S147" s="486"/>
      <c r="T147">
        <v>6</v>
      </c>
      <c r="U147" s="469" t="str">
        <f t="shared" si="34"/>
        <v>C7-R1</v>
      </c>
      <c r="V147">
        <v>7</v>
      </c>
      <c r="W147" s="470" t="s">
        <v>493</v>
      </c>
      <c r="X147" s="470" t="s">
        <v>494</v>
      </c>
      <c r="Y147">
        <v>1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7"/>
      <c r="C148" s="404" t="str">
        <f t="shared" si="32"/>
        <v>C7-R3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5.87</v>
      </c>
      <c r="H148" s="407">
        <f t="shared" si="37"/>
        <v>1.2</v>
      </c>
      <c r="I148" s="407">
        <f t="shared" si="38"/>
        <v>7.57</v>
      </c>
      <c r="J148" s="407">
        <f t="shared" si="33"/>
        <v>7.6200000007450583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8.07</v>
      </c>
      <c r="N148" s="410">
        <f t="shared" si="42"/>
        <v>8.1200000007450583</v>
      </c>
      <c r="O148" s="411"/>
      <c r="P148" s="485">
        <f t="shared" ca="1" si="43"/>
        <v>0.35349537037037204</v>
      </c>
      <c r="Q148" s="484">
        <f t="shared" ca="1" si="44"/>
        <v>0.35365740740740909</v>
      </c>
      <c r="R148" s="486">
        <v>5.000000074505806E-2</v>
      </c>
      <c r="S148" s="486"/>
      <c r="T148">
        <v>6</v>
      </c>
      <c r="U148" s="469" t="str">
        <f t="shared" si="34"/>
        <v>C7-R3</v>
      </c>
      <c r="V148">
        <v>7</v>
      </c>
      <c r="W148" s="470" t="s">
        <v>493</v>
      </c>
      <c r="X148" s="470" t="s">
        <v>494</v>
      </c>
      <c r="Y148">
        <v>3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7"/>
      <c r="C149" s="404" t="str">
        <f t="shared" si="32"/>
        <v>C7-R5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5.87</v>
      </c>
      <c r="H149" s="407">
        <f t="shared" si="37"/>
        <v>1.2</v>
      </c>
      <c r="I149" s="407">
        <f t="shared" si="38"/>
        <v>7.57</v>
      </c>
      <c r="J149" s="407">
        <f t="shared" si="33"/>
        <v>7.6099999991059306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8.07</v>
      </c>
      <c r="N149" s="410">
        <f t="shared" si="42"/>
        <v>8.1099999991059306</v>
      </c>
      <c r="O149" s="411"/>
      <c r="P149" s="485">
        <f t="shared" ca="1" si="43"/>
        <v>0.35393518518518685</v>
      </c>
      <c r="Q149" s="484">
        <f t="shared" ca="1" si="44"/>
        <v>0.3540972222222239</v>
      </c>
      <c r="R149" s="486">
        <v>3.9999999105930328E-2</v>
      </c>
      <c r="S149" s="486"/>
      <c r="T149">
        <v>6</v>
      </c>
      <c r="U149" s="469" t="str">
        <f t="shared" si="34"/>
        <v>C7-R5</v>
      </c>
      <c r="V149">
        <v>7</v>
      </c>
      <c r="W149" s="470" t="s">
        <v>493</v>
      </c>
      <c r="X149" s="470" t="s">
        <v>494</v>
      </c>
      <c r="Y149">
        <v>5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7"/>
      <c r="C150" s="404" t="str">
        <f t="shared" si="32"/>
        <v>C7-R7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5.87</v>
      </c>
      <c r="H150" s="407">
        <f t="shared" si="37"/>
        <v>1.2</v>
      </c>
      <c r="I150" s="407">
        <f t="shared" si="38"/>
        <v>7.57</v>
      </c>
      <c r="J150" s="407">
        <f t="shared" si="33"/>
        <v>7.5899999995529654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8.07</v>
      </c>
      <c r="N150" s="410">
        <f t="shared" si="42"/>
        <v>8.0899999995529654</v>
      </c>
      <c r="O150" s="411"/>
      <c r="P150" s="485">
        <f t="shared" ca="1" si="43"/>
        <v>0.35435185185185353</v>
      </c>
      <c r="Q150" s="484">
        <f t="shared" ca="1" si="44"/>
        <v>0.35452546296296467</v>
      </c>
      <c r="R150" s="486">
        <v>1.9999999552965164E-2</v>
      </c>
      <c r="S150" s="486"/>
      <c r="T150">
        <v>6</v>
      </c>
      <c r="U150" s="469" t="str">
        <f t="shared" si="34"/>
        <v>C7-R7</v>
      </c>
      <c r="V150">
        <v>7</v>
      </c>
      <c r="W150" s="470" t="s">
        <v>493</v>
      </c>
      <c r="X150" s="470" t="s">
        <v>494</v>
      </c>
      <c r="Y150">
        <v>7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7"/>
      <c r="C151" s="404" t="str">
        <f t="shared" si="32"/>
        <v>C7-R9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5.87</v>
      </c>
      <c r="H151" s="407">
        <f t="shared" si="37"/>
        <v>1.2</v>
      </c>
      <c r="I151" s="407">
        <f t="shared" si="38"/>
        <v>7.57</v>
      </c>
      <c r="J151" s="407">
        <f t="shared" si="33"/>
        <v>7.660000003576279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8.07</v>
      </c>
      <c r="N151" s="410">
        <f t="shared" si="42"/>
        <v>8.160000003576279</v>
      </c>
      <c r="O151" s="411"/>
      <c r="P151" s="485">
        <f t="shared" ca="1" si="43"/>
        <v>0.35481481481481653</v>
      </c>
      <c r="Q151" s="484">
        <f t="shared" ca="1" si="44"/>
        <v>0.35498842592592766</v>
      </c>
      <c r="R151" s="486">
        <v>9.0000003576278687E-2</v>
      </c>
      <c r="S151" s="486"/>
      <c r="T151">
        <v>7</v>
      </c>
      <c r="U151" s="469" t="str">
        <f t="shared" si="34"/>
        <v>C7-R9</v>
      </c>
      <c r="V151">
        <v>7</v>
      </c>
      <c r="W151" s="470" t="s">
        <v>493</v>
      </c>
      <c r="X151" s="470" t="s">
        <v>494</v>
      </c>
      <c r="Y151">
        <v>9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7"/>
      <c r="C152" s="404" t="str">
        <f t="shared" si="32"/>
        <v>C7-R11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5.87</v>
      </c>
      <c r="H152" s="407">
        <f t="shared" si="37"/>
        <v>1.2</v>
      </c>
      <c r="I152" s="407">
        <f t="shared" si="38"/>
        <v>7.57</v>
      </c>
      <c r="J152" s="407">
        <f t="shared" si="33"/>
        <v>7.7100000005960467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8.07</v>
      </c>
      <c r="N152" s="410">
        <f t="shared" si="42"/>
        <v>8.2100000005960467</v>
      </c>
      <c r="O152" s="411"/>
      <c r="P152" s="485">
        <f t="shared" ca="1" si="43"/>
        <v>0.35525462962963139</v>
      </c>
      <c r="Q152" s="484">
        <f t="shared" ca="1" si="44"/>
        <v>0.35542824074074253</v>
      </c>
      <c r="R152" s="486">
        <v>0.14000000059604645</v>
      </c>
      <c r="S152" s="486"/>
      <c r="T152">
        <v>7</v>
      </c>
      <c r="U152" s="469" t="str">
        <f t="shared" si="34"/>
        <v>C7-R11</v>
      </c>
      <c r="V152">
        <v>7</v>
      </c>
      <c r="W152" s="470" t="s">
        <v>493</v>
      </c>
      <c r="X152" s="470" t="s">
        <v>494</v>
      </c>
      <c r="Y152">
        <v>11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7"/>
      <c r="C153" s="404" t="str">
        <f t="shared" si="32"/>
        <v>C7-R13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5.87</v>
      </c>
      <c r="H153" s="407">
        <f t="shared" si="37"/>
        <v>1.2</v>
      </c>
      <c r="I153" s="407">
        <f t="shared" si="38"/>
        <v>7.57</v>
      </c>
      <c r="J153" s="407">
        <f t="shared" si="33"/>
        <v>7.7100000005960467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8.07</v>
      </c>
      <c r="N153" s="410">
        <f t="shared" si="42"/>
        <v>8.2100000005960467</v>
      </c>
      <c r="O153" s="411"/>
      <c r="P153" s="485">
        <f t="shared" ca="1" si="43"/>
        <v>0.35571759259259439</v>
      </c>
      <c r="Q153" s="484">
        <f t="shared" ca="1" si="44"/>
        <v>0.35589120370370553</v>
      </c>
      <c r="R153" s="486">
        <v>0.14000000059604645</v>
      </c>
      <c r="S153" s="486"/>
      <c r="T153">
        <v>7</v>
      </c>
      <c r="U153" s="469" t="str">
        <f t="shared" si="34"/>
        <v>C7-R13</v>
      </c>
      <c r="V153">
        <v>7</v>
      </c>
      <c r="W153" s="470" t="s">
        <v>493</v>
      </c>
      <c r="X153" s="470" t="s">
        <v>494</v>
      </c>
      <c r="Y153">
        <v>13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7"/>
      <c r="C154" s="404" t="str">
        <f t="shared" si="32"/>
        <v>C7-R15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5.87</v>
      </c>
      <c r="H154" s="407">
        <f t="shared" si="37"/>
        <v>1.2</v>
      </c>
      <c r="I154" s="407">
        <f t="shared" si="38"/>
        <v>7.57</v>
      </c>
      <c r="J154" s="407">
        <f t="shared" si="33"/>
        <v>7.5899999995529654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8.07</v>
      </c>
      <c r="N154" s="410">
        <f t="shared" si="42"/>
        <v>8.0899999995529654</v>
      </c>
      <c r="O154" s="411"/>
      <c r="P154" s="485">
        <f t="shared" ca="1" si="43"/>
        <v>0.35612268518518703</v>
      </c>
      <c r="Q154" s="484">
        <f t="shared" ca="1" si="44"/>
        <v>0.35626157407407594</v>
      </c>
      <c r="R154" s="486">
        <v>1.9999999552965164E-2</v>
      </c>
      <c r="S154" s="486"/>
      <c r="T154">
        <v>7</v>
      </c>
      <c r="U154" s="469" t="str">
        <f t="shared" si="34"/>
        <v>C7-R15</v>
      </c>
      <c r="V154">
        <v>7</v>
      </c>
      <c r="W154" s="470" t="s">
        <v>493</v>
      </c>
      <c r="X154" s="470" t="s">
        <v>494</v>
      </c>
      <c r="Y154">
        <v>15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7"/>
      <c r="C155" s="404" t="str">
        <f t="shared" si="32"/>
        <v>C7-R17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5.87</v>
      </c>
      <c r="H155" s="407">
        <f t="shared" si="37"/>
        <v>1.2</v>
      </c>
      <c r="I155" s="407">
        <f t="shared" si="38"/>
        <v>7.57</v>
      </c>
      <c r="J155" s="407">
        <f t="shared" si="33"/>
        <v>7.6700000014901164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8.07</v>
      </c>
      <c r="N155" s="410">
        <f t="shared" si="42"/>
        <v>8.1700000014901164</v>
      </c>
      <c r="O155" s="411"/>
      <c r="P155" s="485">
        <f t="shared" ca="1" si="43"/>
        <v>0.35652777777777966</v>
      </c>
      <c r="Q155" s="484">
        <f t="shared" ca="1" si="44"/>
        <v>0.35668981481481671</v>
      </c>
      <c r="R155" s="486">
        <v>0.10000000149011612</v>
      </c>
      <c r="S155" s="486"/>
      <c r="T155">
        <v>7</v>
      </c>
      <c r="U155" s="469" t="str">
        <f t="shared" si="34"/>
        <v>C7-R17</v>
      </c>
      <c r="V155">
        <v>7</v>
      </c>
      <c r="W155" s="470" t="s">
        <v>493</v>
      </c>
      <c r="X155" s="470" t="s">
        <v>494</v>
      </c>
      <c r="Y155">
        <v>17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7"/>
      <c r="C156" s="404" t="str">
        <f t="shared" si="32"/>
        <v>C7-R19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5.87</v>
      </c>
      <c r="H156" s="407">
        <f t="shared" si="37"/>
        <v>1.2</v>
      </c>
      <c r="I156" s="407">
        <f t="shared" si="38"/>
        <v>7.57</v>
      </c>
      <c r="J156" s="407">
        <f t="shared" si="33"/>
        <v>7.6899999973177913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8.07</v>
      </c>
      <c r="N156" s="410">
        <f t="shared" si="42"/>
        <v>8.1899999973177913</v>
      </c>
      <c r="O156" s="411"/>
      <c r="P156" s="485">
        <f t="shared" ca="1" si="43"/>
        <v>0.35696759259259447</v>
      </c>
      <c r="Q156" s="484">
        <f t="shared" ca="1" si="44"/>
        <v>0.35714120370370561</v>
      </c>
      <c r="R156" s="486">
        <v>0.11999999731779099</v>
      </c>
      <c r="S156" s="486"/>
      <c r="T156">
        <v>7</v>
      </c>
      <c r="U156" s="469" t="str">
        <f t="shared" si="34"/>
        <v>C7-R19</v>
      </c>
      <c r="V156">
        <v>7</v>
      </c>
      <c r="W156" s="470" t="s">
        <v>493</v>
      </c>
      <c r="X156" s="470" t="s">
        <v>494</v>
      </c>
      <c r="Y156">
        <v>19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7"/>
      <c r="C157" s="404" t="str">
        <f t="shared" si="32"/>
        <v>C7-R21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5.87</v>
      </c>
      <c r="H157" s="407">
        <f t="shared" si="37"/>
        <v>1.2</v>
      </c>
      <c r="I157" s="407">
        <f t="shared" si="38"/>
        <v>7.57</v>
      </c>
      <c r="J157" s="407">
        <f t="shared" si="33"/>
        <v>7.5899999995529654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8.07</v>
      </c>
      <c r="N157" s="410">
        <f t="shared" si="42"/>
        <v>8.0899999995529654</v>
      </c>
      <c r="O157" s="411"/>
      <c r="P157" s="485">
        <f t="shared" ca="1" si="43"/>
        <v>0.35737268518518711</v>
      </c>
      <c r="Q157" s="484">
        <f t="shared" ca="1" si="44"/>
        <v>0.35754629629629825</v>
      </c>
      <c r="R157" s="486">
        <v>1.9999999552965164E-2</v>
      </c>
      <c r="S157" s="486"/>
      <c r="T157">
        <v>7</v>
      </c>
      <c r="U157" s="501" t="str">
        <f t="shared" si="34"/>
        <v>C7-R21</v>
      </c>
      <c r="V157">
        <v>7</v>
      </c>
      <c r="W157" s="501" t="s">
        <v>493</v>
      </c>
      <c r="X157" s="470" t="s">
        <v>494</v>
      </c>
      <c r="Y157">
        <v>21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7"/>
      <c r="C158" s="404" t="str">
        <f t="shared" si="32"/>
        <v>C7-R23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5.87</v>
      </c>
      <c r="H158" s="407">
        <f t="shared" si="37"/>
        <v>1.2</v>
      </c>
      <c r="I158" s="407">
        <f t="shared" si="38"/>
        <v>7.57</v>
      </c>
      <c r="J158" s="407">
        <f t="shared" si="33"/>
        <v>7.6400000002980235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8.07</v>
      </c>
      <c r="N158" s="410">
        <f t="shared" si="42"/>
        <v>8.1400000002980235</v>
      </c>
      <c r="O158" s="411"/>
      <c r="P158" s="485">
        <f t="shared" ca="1" si="43"/>
        <v>0.35777777777777975</v>
      </c>
      <c r="Q158" s="484">
        <f t="shared" ca="1" si="44"/>
        <v>0.3579282407407427</v>
      </c>
      <c r="R158" s="486">
        <v>7.0000000298023224E-2</v>
      </c>
      <c r="S158" s="486"/>
      <c r="T158">
        <v>7</v>
      </c>
      <c r="U158" s="469" t="str">
        <f t="shared" si="34"/>
        <v>C7-R23</v>
      </c>
      <c r="V158">
        <v>7</v>
      </c>
      <c r="W158" s="470" t="s">
        <v>493</v>
      </c>
      <c r="X158" s="470" t="s">
        <v>494</v>
      </c>
      <c r="Y158">
        <v>23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7"/>
      <c r="C159" s="404" t="str">
        <f t="shared" si="32"/>
        <v>C7-R25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5.87</v>
      </c>
      <c r="H159" s="407">
        <f t="shared" si="37"/>
        <v>1.2</v>
      </c>
      <c r="I159" s="407">
        <f t="shared" si="38"/>
        <v>7.57</v>
      </c>
      <c r="J159" s="407">
        <f t="shared" si="33"/>
        <v>7.6700000014901164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8.07</v>
      </c>
      <c r="N159" s="410">
        <f t="shared" si="42"/>
        <v>8.1700000014901164</v>
      </c>
      <c r="O159" s="411"/>
      <c r="P159" s="485">
        <f t="shared" ca="1" si="43"/>
        <v>0.3581597222222242</v>
      </c>
      <c r="Q159" s="484">
        <f t="shared" ca="1" si="44"/>
        <v>0.35833333333333534</v>
      </c>
      <c r="R159" s="486">
        <v>0.10000000149011612</v>
      </c>
      <c r="S159" s="486"/>
      <c r="T159">
        <v>7</v>
      </c>
      <c r="U159" s="469" t="str">
        <f t="shared" si="34"/>
        <v>C7-R25</v>
      </c>
      <c r="V159">
        <v>7</v>
      </c>
      <c r="W159" s="470" t="s">
        <v>493</v>
      </c>
      <c r="X159" s="470" t="s">
        <v>494</v>
      </c>
      <c r="Y159">
        <v>25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7"/>
      <c r="C160" s="404" t="str">
        <f t="shared" si="32"/>
        <v>C7-R27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5.87</v>
      </c>
      <c r="H160" s="407">
        <f t="shared" si="37"/>
        <v>1.2</v>
      </c>
      <c r="I160" s="407">
        <f t="shared" si="38"/>
        <v>7.57</v>
      </c>
      <c r="J160" s="407">
        <f t="shared" si="33"/>
        <v>7.6499999982118609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8.07</v>
      </c>
      <c r="N160" s="410">
        <f t="shared" si="42"/>
        <v>8.1499999982118609</v>
      </c>
      <c r="O160" s="411"/>
      <c r="P160" s="485">
        <f t="shared" ca="1" si="43"/>
        <v>0.3586226851851872</v>
      </c>
      <c r="Q160" s="484">
        <f t="shared" ca="1" si="44"/>
        <v>0.35878472222222424</v>
      </c>
      <c r="R160" s="486">
        <v>7.9999998211860657E-2</v>
      </c>
      <c r="S160" s="486"/>
      <c r="T160">
        <v>7</v>
      </c>
      <c r="U160" s="469" t="str">
        <f t="shared" si="34"/>
        <v>C7-R27</v>
      </c>
      <c r="V160">
        <v>7</v>
      </c>
      <c r="W160" s="470" t="s">
        <v>493</v>
      </c>
      <c r="X160" s="470" t="s">
        <v>494</v>
      </c>
      <c r="Y160">
        <v>27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7"/>
      <c r="C161" s="404" t="str">
        <f t="shared" si="32"/>
        <v>C7-R29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5.87</v>
      </c>
      <c r="H161" s="407">
        <f t="shared" si="37"/>
        <v>1.2</v>
      </c>
      <c r="I161" s="407">
        <f t="shared" si="38"/>
        <v>7.57</v>
      </c>
      <c r="J161" s="407">
        <f t="shared" si="33"/>
        <v>7.6200000007450583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8.07</v>
      </c>
      <c r="N161" s="410">
        <f t="shared" si="42"/>
        <v>8.1200000007450583</v>
      </c>
      <c r="O161" s="411"/>
      <c r="P161" s="485">
        <f t="shared" ca="1" si="43"/>
        <v>0.35903935185185387</v>
      </c>
      <c r="Q161" s="484">
        <f t="shared" ca="1" si="44"/>
        <v>0.35917824074074278</v>
      </c>
      <c r="R161" s="486">
        <v>5.000000074505806E-2</v>
      </c>
      <c r="S161" s="486"/>
      <c r="T161">
        <v>7</v>
      </c>
      <c r="U161" s="469" t="str">
        <f t="shared" si="34"/>
        <v>C7-R29</v>
      </c>
      <c r="V161">
        <v>7</v>
      </c>
      <c r="W161" s="470" t="s">
        <v>493</v>
      </c>
      <c r="X161" s="470" t="s">
        <v>494</v>
      </c>
      <c r="Y161">
        <v>29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7"/>
      <c r="C162" s="404" t="str">
        <f t="shared" si="32"/>
        <v>C7-R31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5.87</v>
      </c>
      <c r="H162" s="407">
        <f t="shared" si="37"/>
        <v>1.2</v>
      </c>
      <c r="I162" s="407">
        <f t="shared" si="38"/>
        <v>7.57</v>
      </c>
      <c r="J162" s="407">
        <f t="shared" si="33"/>
        <v>7.7100000005960467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8.07</v>
      </c>
      <c r="N162" s="410">
        <f t="shared" si="42"/>
        <v>8.2100000005960467</v>
      </c>
      <c r="O162" s="411"/>
      <c r="P162" s="485">
        <f t="shared" ca="1" si="43"/>
        <v>0.35943287037037241</v>
      </c>
      <c r="Q162" s="484">
        <f t="shared" ca="1" si="44"/>
        <v>0.35958333333333536</v>
      </c>
      <c r="R162" s="486">
        <v>0.14000000059604645</v>
      </c>
      <c r="S162" s="486"/>
      <c r="T162">
        <v>7</v>
      </c>
      <c r="U162" s="469" t="str">
        <f t="shared" si="34"/>
        <v>C7-R31</v>
      </c>
      <c r="V162">
        <v>7</v>
      </c>
      <c r="W162" s="470" t="s">
        <v>493</v>
      </c>
      <c r="X162" s="470" t="s">
        <v>494</v>
      </c>
      <c r="Y162">
        <v>31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7"/>
      <c r="C163" s="404" t="str">
        <f t="shared" si="32"/>
        <v>C7-R33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5.87</v>
      </c>
      <c r="H163" s="407">
        <f t="shared" si="45"/>
        <v>1.2</v>
      </c>
      <c r="I163" s="407">
        <f t="shared" si="38"/>
        <v>7.57</v>
      </c>
      <c r="J163" s="407">
        <f t="shared" si="33"/>
        <v>7.6400000002980235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8.07</v>
      </c>
      <c r="N163" s="410">
        <f t="shared" si="42"/>
        <v>8.1400000002980235</v>
      </c>
      <c r="O163" s="411"/>
      <c r="P163" s="485">
        <f t="shared" ca="1" si="43"/>
        <v>0.3598263888888909</v>
      </c>
      <c r="Q163" s="484">
        <f t="shared" ca="1" si="44"/>
        <v>0.35997685185185385</v>
      </c>
      <c r="R163" s="486">
        <v>7.0000000298023224E-2</v>
      </c>
      <c r="S163" s="486"/>
      <c r="T163">
        <v>7</v>
      </c>
      <c r="U163" s="469" t="str">
        <f t="shared" si="34"/>
        <v>C7-R33</v>
      </c>
      <c r="V163">
        <v>7</v>
      </c>
      <c r="W163" s="470" t="s">
        <v>493</v>
      </c>
      <c r="X163" s="470" t="s">
        <v>494</v>
      </c>
      <c r="Y163">
        <v>33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7"/>
      <c r="C164" s="404" t="str">
        <f t="shared" si="32"/>
        <v>C7-R35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5.87</v>
      </c>
      <c r="H164" s="407">
        <f t="shared" si="45"/>
        <v>1.2</v>
      </c>
      <c r="I164" s="407">
        <f t="shared" si="38"/>
        <v>7.57</v>
      </c>
      <c r="J164" s="407">
        <f t="shared" si="33"/>
        <v>7.6499999982118609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8.07</v>
      </c>
      <c r="N164" s="410">
        <f t="shared" si="42"/>
        <v>8.1499999982118609</v>
      </c>
      <c r="O164" s="411"/>
      <c r="P164" s="485">
        <f t="shared" ca="1" si="43"/>
        <v>0.36021990740740939</v>
      </c>
      <c r="Q164" s="484">
        <f t="shared" ca="1" si="44"/>
        <v>0.36037037037037234</v>
      </c>
      <c r="R164" s="486">
        <v>7.9999998211860657E-2</v>
      </c>
      <c r="S164" s="486"/>
      <c r="T164">
        <v>7</v>
      </c>
      <c r="U164" s="469" t="str">
        <f t="shared" si="34"/>
        <v>C7-R35</v>
      </c>
      <c r="V164">
        <v>7</v>
      </c>
      <c r="W164" s="470" t="s">
        <v>493</v>
      </c>
      <c r="X164" s="470" t="s">
        <v>494</v>
      </c>
      <c r="Y164">
        <v>35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7"/>
      <c r="C165" s="404" t="str">
        <f t="shared" si="32"/>
        <v>C7-R37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5.87</v>
      </c>
      <c r="H165" s="407">
        <f t="shared" si="45"/>
        <v>1.2</v>
      </c>
      <c r="I165" s="407">
        <f t="shared" si="38"/>
        <v>7.57</v>
      </c>
      <c r="J165" s="407">
        <f t="shared" si="33"/>
        <v>7.7200000059604648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8.07</v>
      </c>
      <c r="N165" s="410">
        <f t="shared" si="42"/>
        <v>8.2200000059604648</v>
      </c>
      <c r="O165" s="411"/>
      <c r="P165" s="485">
        <f t="shared" ca="1" si="43"/>
        <v>0.36061342592592788</v>
      </c>
      <c r="Q165" s="484">
        <f t="shared" ca="1" si="44"/>
        <v>0.36077546296296492</v>
      </c>
      <c r="R165" s="486">
        <v>0.15000000596046448</v>
      </c>
      <c r="S165" s="486"/>
      <c r="T165">
        <v>7</v>
      </c>
      <c r="U165" s="469" t="str">
        <f t="shared" si="34"/>
        <v>C7-R37</v>
      </c>
      <c r="V165">
        <v>7</v>
      </c>
      <c r="W165" s="470" t="s">
        <v>493</v>
      </c>
      <c r="X165" s="470" t="s">
        <v>494</v>
      </c>
      <c r="Y165">
        <v>37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7"/>
      <c r="C166" s="404" t="str">
        <f t="shared" si="32"/>
        <v>C7-R39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5.87</v>
      </c>
      <c r="H166" s="407">
        <f t="shared" si="45"/>
        <v>1.2</v>
      </c>
      <c r="I166" s="407">
        <f t="shared" si="38"/>
        <v>7.57</v>
      </c>
      <c r="J166" s="407">
        <f t="shared" si="33"/>
        <v>7.6700000014901164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8.07</v>
      </c>
      <c r="N166" s="410">
        <f t="shared" si="42"/>
        <v>8.1700000014901164</v>
      </c>
      <c r="O166" s="411"/>
      <c r="P166" s="485">
        <f t="shared" ca="1" si="43"/>
        <v>0.36101851851852046</v>
      </c>
      <c r="Q166" s="484">
        <f t="shared" ca="1" si="44"/>
        <v>0.3611921296296316</v>
      </c>
      <c r="R166" s="486">
        <v>0.10000000149011612</v>
      </c>
      <c r="S166" s="486"/>
      <c r="T166">
        <v>7</v>
      </c>
      <c r="U166" s="469" t="str">
        <f t="shared" si="34"/>
        <v>C7-R39</v>
      </c>
      <c r="V166">
        <v>7</v>
      </c>
      <c r="W166" s="470" t="s">
        <v>493</v>
      </c>
      <c r="X166" s="470" t="s">
        <v>494</v>
      </c>
      <c r="Y166">
        <v>39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7"/>
      <c r="C167" s="404" t="str">
        <f t="shared" si="32"/>
        <v>C7-R41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5.87</v>
      </c>
      <c r="H167" s="407">
        <f t="shared" si="45"/>
        <v>1.2</v>
      </c>
      <c r="I167" s="407">
        <f t="shared" si="38"/>
        <v>7.57</v>
      </c>
      <c r="J167" s="407">
        <f t="shared" si="33"/>
        <v>7.6499999982118609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8.07</v>
      </c>
      <c r="N167" s="410">
        <f t="shared" si="42"/>
        <v>8.1499999982118609</v>
      </c>
      <c r="O167" s="411"/>
      <c r="P167" s="485">
        <f t="shared" ca="1" si="43"/>
        <v>0.36143518518518714</v>
      </c>
      <c r="Q167" s="484">
        <f t="shared" ca="1" si="44"/>
        <v>0.36157407407407605</v>
      </c>
      <c r="R167" s="486">
        <v>7.9999998211860657E-2</v>
      </c>
      <c r="S167" s="486"/>
      <c r="T167">
        <v>7</v>
      </c>
      <c r="U167" s="469" t="str">
        <f t="shared" si="34"/>
        <v>C7-R41</v>
      </c>
      <c r="V167">
        <v>7</v>
      </c>
      <c r="W167" s="470" t="s">
        <v>493</v>
      </c>
      <c r="X167" s="470" t="s">
        <v>494</v>
      </c>
      <c r="Y167">
        <v>41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7" t="str">
        <f>D12</f>
        <v>Km 11+250- Km 11+315</v>
      </c>
      <c r="C168" s="404" t="str">
        <f t="shared" si="32"/>
        <v>C7-R43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5.87</v>
      </c>
      <c r="H168" s="407">
        <f t="shared" si="45"/>
        <v>1.2</v>
      </c>
      <c r="I168" s="407">
        <f t="shared" si="38"/>
        <v>7.57</v>
      </c>
      <c r="J168" s="407">
        <f t="shared" si="33"/>
        <v>7.5899999995529654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8.07</v>
      </c>
      <c r="N168" s="410">
        <f t="shared" si="42"/>
        <v>8.0899999995529654</v>
      </c>
      <c r="O168" s="411"/>
      <c r="P168" s="485">
        <f t="shared" ca="1" si="43"/>
        <v>0.36184027777777977</v>
      </c>
      <c r="Q168" s="484">
        <f t="shared" ca="1" si="44"/>
        <v>0.36200231481481682</v>
      </c>
      <c r="R168" s="486">
        <v>1.9999999552965164E-2</v>
      </c>
      <c r="S168" s="486"/>
      <c r="T168">
        <v>7</v>
      </c>
      <c r="U168" s="469" t="str">
        <f t="shared" si="34"/>
        <v>C7-R43</v>
      </c>
      <c r="V168">
        <v>7</v>
      </c>
      <c r="W168" s="470" t="s">
        <v>493</v>
      </c>
      <c r="X168" s="470" t="s">
        <v>494</v>
      </c>
      <c r="Y168">
        <v>43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7"/>
      <c r="C169" s="404" t="str">
        <f t="shared" si="32"/>
        <v>C8-R46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5.87</v>
      </c>
      <c r="H169" s="407">
        <f t="shared" si="45"/>
        <v>1.2</v>
      </c>
      <c r="I169" s="407">
        <f t="shared" si="38"/>
        <v>7.57</v>
      </c>
      <c r="J169" s="407">
        <f t="shared" si="33"/>
        <v>7.599999999329448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8.07</v>
      </c>
      <c r="N169" s="410">
        <f t="shared" si="42"/>
        <v>8.099999999329448</v>
      </c>
      <c r="O169" s="411"/>
      <c r="P169" s="485">
        <f t="shared" ca="1" si="43"/>
        <v>0.36225694444444645</v>
      </c>
      <c r="Q169" s="484">
        <f t="shared" ca="1" si="44"/>
        <v>0.36243055555555759</v>
      </c>
      <c r="R169" s="486">
        <v>2.9999999329447746E-2</v>
      </c>
      <c r="S169" s="486"/>
      <c r="T169">
        <v>7</v>
      </c>
      <c r="U169" s="469" t="str">
        <f t="shared" si="34"/>
        <v>C8-R46</v>
      </c>
      <c r="V169">
        <v>8</v>
      </c>
      <c r="W169" s="470" t="s">
        <v>493</v>
      </c>
      <c r="X169" s="470" t="s">
        <v>494</v>
      </c>
      <c r="Y169">
        <v>46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7"/>
      <c r="C170" s="404" t="str">
        <f t="shared" si="32"/>
        <v>C8-R44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5.87</v>
      </c>
      <c r="H170" s="407">
        <f t="shared" si="45"/>
        <v>1.2</v>
      </c>
      <c r="I170" s="407">
        <f t="shared" si="38"/>
        <v>7.57</v>
      </c>
      <c r="J170" s="407">
        <f t="shared" si="33"/>
        <v>7.7100000005960467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8.07</v>
      </c>
      <c r="N170" s="410">
        <f t="shared" si="42"/>
        <v>8.2100000005960467</v>
      </c>
      <c r="O170" s="411"/>
      <c r="P170" s="485">
        <f t="shared" ca="1" si="43"/>
        <v>0.36267361111111313</v>
      </c>
      <c r="Q170" s="484">
        <f t="shared" ca="1" si="44"/>
        <v>0.36281250000000204</v>
      </c>
      <c r="R170" s="486">
        <v>0.14000000059604645</v>
      </c>
      <c r="S170" s="486"/>
      <c r="T170">
        <v>7</v>
      </c>
      <c r="U170" s="469" t="str">
        <f t="shared" si="34"/>
        <v>C8-R44</v>
      </c>
      <c r="V170">
        <v>8</v>
      </c>
      <c r="W170" s="470" t="s">
        <v>493</v>
      </c>
      <c r="X170" s="470" t="s">
        <v>494</v>
      </c>
      <c r="Y170">
        <v>44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7"/>
      <c r="C171" s="404" t="str">
        <f t="shared" si="32"/>
        <v>C8-R42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5.87</v>
      </c>
      <c r="H171" s="407">
        <f t="shared" si="45"/>
        <v>1.2</v>
      </c>
      <c r="I171" s="407">
        <f t="shared" si="38"/>
        <v>7.57</v>
      </c>
      <c r="J171" s="407">
        <f t="shared" si="33"/>
        <v>7.7100000005960467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8.07</v>
      </c>
      <c r="N171" s="410">
        <f t="shared" si="42"/>
        <v>8.2100000005960467</v>
      </c>
      <c r="O171" s="411"/>
      <c r="P171" s="485">
        <f t="shared" ca="1" si="43"/>
        <v>0.36307870370370576</v>
      </c>
      <c r="Q171" s="484">
        <f t="shared" ca="1" si="44"/>
        <v>0.3632523148148169</v>
      </c>
      <c r="R171" s="486">
        <v>0.14000000059604645</v>
      </c>
      <c r="S171" s="486"/>
      <c r="T171">
        <v>7</v>
      </c>
      <c r="U171" s="469" t="str">
        <f t="shared" si="34"/>
        <v>C8-R42</v>
      </c>
      <c r="V171">
        <v>8</v>
      </c>
      <c r="W171" s="470" t="s">
        <v>493</v>
      </c>
      <c r="X171" s="470" t="s">
        <v>494</v>
      </c>
      <c r="Y171">
        <v>42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7"/>
      <c r="C172" s="404" t="str">
        <f t="shared" si="32"/>
        <v>C8-R40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5.87</v>
      </c>
      <c r="H172" s="407">
        <f t="shared" si="45"/>
        <v>1.2</v>
      </c>
      <c r="I172" s="407">
        <f t="shared" si="38"/>
        <v>7.57</v>
      </c>
      <c r="J172" s="407">
        <f t="shared" si="33"/>
        <v>7.5799999997764829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8.07</v>
      </c>
      <c r="N172" s="410">
        <f t="shared" si="42"/>
        <v>8.0799999997764829</v>
      </c>
      <c r="O172" s="411"/>
      <c r="P172" s="485">
        <f t="shared" ca="1" si="43"/>
        <v>0.36351851851852063</v>
      </c>
      <c r="Q172" s="484">
        <f t="shared" ca="1" si="44"/>
        <v>0.36369212962963177</v>
      </c>
      <c r="R172" s="486">
        <v>9.9999997764825821E-3</v>
      </c>
      <c r="S172" s="486"/>
      <c r="T172">
        <v>7</v>
      </c>
      <c r="U172" s="469" t="str">
        <f t="shared" si="34"/>
        <v>C8-R40</v>
      </c>
      <c r="V172">
        <v>8</v>
      </c>
      <c r="W172" s="470" t="s">
        <v>493</v>
      </c>
      <c r="X172" s="470" t="s">
        <v>494</v>
      </c>
      <c r="Y172">
        <v>40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7"/>
      <c r="C173" s="404" t="str">
        <f t="shared" si="32"/>
        <v>C8-R38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5.87</v>
      </c>
      <c r="H173" s="407">
        <f t="shared" si="45"/>
        <v>1.2</v>
      </c>
      <c r="I173" s="407">
        <f t="shared" si="38"/>
        <v>7.57</v>
      </c>
      <c r="J173" s="407">
        <f t="shared" si="33"/>
        <v>7.6999999952316287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8.07</v>
      </c>
      <c r="N173" s="410">
        <f t="shared" si="42"/>
        <v>8.1999999952316287</v>
      </c>
      <c r="O173" s="411"/>
      <c r="P173" s="485">
        <f t="shared" ca="1" si="43"/>
        <v>0.36395833333333549</v>
      </c>
      <c r="Q173" s="484">
        <f t="shared" ca="1" si="44"/>
        <v>0.36412037037037254</v>
      </c>
      <c r="R173" s="486">
        <v>0.12999999523162842</v>
      </c>
      <c r="S173" s="486"/>
      <c r="T173">
        <v>8</v>
      </c>
      <c r="U173" s="469" t="str">
        <f t="shared" si="34"/>
        <v>C8-R38</v>
      </c>
      <c r="V173">
        <v>8</v>
      </c>
      <c r="W173" s="470" t="s">
        <v>493</v>
      </c>
      <c r="X173" s="470" t="s">
        <v>494</v>
      </c>
      <c r="Y173">
        <v>38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7"/>
      <c r="C174" s="404" t="str">
        <f t="shared" si="32"/>
        <v>C8-R36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5.87</v>
      </c>
      <c r="H174" s="407">
        <f t="shared" si="45"/>
        <v>1.2</v>
      </c>
      <c r="I174" s="407">
        <f t="shared" si="38"/>
        <v>7.57</v>
      </c>
      <c r="J174" s="407">
        <f t="shared" si="33"/>
        <v>7.6299999986588958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8.07</v>
      </c>
      <c r="N174" s="410">
        <f t="shared" si="42"/>
        <v>8.1299999986588958</v>
      </c>
      <c r="O174" s="411"/>
      <c r="P174" s="485">
        <f t="shared" ca="1" si="43"/>
        <v>0.3644097222222244</v>
      </c>
      <c r="Q174" s="484">
        <f t="shared" ca="1" si="44"/>
        <v>0.36454861111111331</v>
      </c>
      <c r="R174" s="486">
        <v>5.9999998658895493E-2</v>
      </c>
      <c r="S174" s="486"/>
      <c r="T174">
        <v>8</v>
      </c>
      <c r="U174" s="469" t="str">
        <f t="shared" si="34"/>
        <v>C8-R36</v>
      </c>
      <c r="V174">
        <v>8</v>
      </c>
      <c r="W174" s="470" t="s">
        <v>493</v>
      </c>
      <c r="X174" s="470" t="s">
        <v>494</v>
      </c>
      <c r="Y174">
        <v>36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7"/>
      <c r="C175" s="404" t="str">
        <f t="shared" si="32"/>
        <v>C8-R34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5.87</v>
      </c>
      <c r="H175" s="407">
        <f t="shared" si="45"/>
        <v>1.2</v>
      </c>
      <c r="I175" s="407">
        <f t="shared" si="38"/>
        <v>7.57</v>
      </c>
      <c r="J175" s="407">
        <f t="shared" si="33"/>
        <v>7.7100000005960467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8.07</v>
      </c>
      <c r="N175" s="410">
        <f t="shared" si="42"/>
        <v>8.2100000005960467</v>
      </c>
      <c r="O175" s="411"/>
      <c r="P175" s="485">
        <f t="shared" ca="1" si="43"/>
        <v>0.36478009259259481</v>
      </c>
      <c r="Q175" s="484">
        <f t="shared" ca="1" si="44"/>
        <v>0.36493055555555776</v>
      </c>
      <c r="R175" s="486">
        <v>0.14000000059604645</v>
      </c>
      <c r="S175" s="486"/>
      <c r="T175">
        <v>8</v>
      </c>
      <c r="U175" s="469" t="str">
        <f t="shared" si="34"/>
        <v>C8-R34</v>
      </c>
      <c r="V175">
        <v>8</v>
      </c>
      <c r="W175" s="470" t="s">
        <v>493</v>
      </c>
      <c r="X175" s="470" t="s">
        <v>494</v>
      </c>
      <c r="Y175">
        <v>34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7"/>
      <c r="C176" s="404" t="str">
        <f t="shared" si="32"/>
        <v>C8-R32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5.87</v>
      </c>
      <c r="H176" s="407">
        <f t="shared" si="45"/>
        <v>1.2</v>
      </c>
      <c r="I176" s="407">
        <f t="shared" si="38"/>
        <v>7.57</v>
      </c>
      <c r="J176" s="407">
        <f t="shared" si="33"/>
        <v>7.6099999991059306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8.07</v>
      </c>
      <c r="N176" s="410">
        <f t="shared" si="42"/>
        <v>8.1099999991059306</v>
      </c>
      <c r="O176" s="411"/>
      <c r="P176" s="485">
        <f t="shared" ca="1" si="43"/>
        <v>0.36516203703703926</v>
      </c>
      <c r="Q176" s="484">
        <f t="shared" ca="1" si="44"/>
        <v>0.36533564814815039</v>
      </c>
      <c r="R176" s="486">
        <v>3.9999999105930328E-2</v>
      </c>
      <c r="S176" s="486"/>
      <c r="T176">
        <v>8</v>
      </c>
      <c r="U176" s="501" t="str">
        <f t="shared" si="34"/>
        <v>C8-R32</v>
      </c>
      <c r="V176">
        <v>8</v>
      </c>
      <c r="W176" s="501" t="s">
        <v>493</v>
      </c>
      <c r="X176" s="470" t="s">
        <v>494</v>
      </c>
      <c r="Y176">
        <v>32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7"/>
      <c r="C177" s="404" t="str">
        <f t="shared" si="32"/>
        <v>C8-R30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5.87</v>
      </c>
      <c r="H177" s="407">
        <f t="shared" si="45"/>
        <v>1.2</v>
      </c>
      <c r="I177" s="407">
        <f t="shared" si="38"/>
        <v>7.57</v>
      </c>
      <c r="J177" s="407">
        <f t="shared" si="33"/>
        <v>7.599999999329448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8.07</v>
      </c>
      <c r="N177" s="410">
        <f t="shared" si="42"/>
        <v>8.099999999329448</v>
      </c>
      <c r="O177" s="411"/>
      <c r="P177" s="485">
        <f t="shared" ca="1" si="43"/>
        <v>0.36556712962963189</v>
      </c>
      <c r="Q177" s="484">
        <f t="shared" ca="1" si="44"/>
        <v>0.36572916666666894</v>
      </c>
      <c r="R177" s="486">
        <v>2.9999999329447746E-2</v>
      </c>
      <c r="S177" s="486"/>
      <c r="T177">
        <v>8</v>
      </c>
      <c r="U177" s="469" t="str">
        <f t="shared" si="34"/>
        <v>C8-R30</v>
      </c>
      <c r="V177">
        <v>8</v>
      </c>
      <c r="W177" s="470" t="s">
        <v>493</v>
      </c>
      <c r="X177" s="470" t="s">
        <v>494</v>
      </c>
      <c r="Y177">
        <v>30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7"/>
      <c r="C178" s="404" t="str">
        <f t="shared" si="32"/>
        <v>C8-R28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5.87</v>
      </c>
      <c r="H178" s="407">
        <f t="shared" si="45"/>
        <v>1.2</v>
      </c>
      <c r="I178" s="407">
        <f t="shared" si="38"/>
        <v>7.57</v>
      </c>
      <c r="J178" s="407">
        <f t="shared" si="33"/>
        <v>7.5899999995529654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8.07</v>
      </c>
      <c r="N178" s="410">
        <f t="shared" si="42"/>
        <v>8.0899999995529654</v>
      </c>
      <c r="O178" s="411"/>
      <c r="P178" s="485">
        <f t="shared" ca="1" si="43"/>
        <v>0.36596064814815044</v>
      </c>
      <c r="Q178" s="484">
        <f t="shared" ca="1" si="44"/>
        <v>0.36609953703703935</v>
      </c>
      <c r="R178" s="486">
        <v>1.9999999552965164E-2</v>
      </c>
      <c r="S178" s="486"/>
      <c r="T178">
        <v>8</v>
      </c>
      <c r="U178" s="469" t="str">
        <f t="shared" si="34"/>
        <v>C8-R28</v>
      </c>
      <c r="V178">
        <v>8</v>
      </c>
      <c r="W178" s="470" t="s">
        <v>493</v>
      </c>
      <c r="X178" s="470" t="s">
        <v>494</v>
      </c>
      <c r="Y178">
        <v>28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7"/>
      <c r="C179" s="404" t="str">
        <f t="shared" si="32"/>
        <v>C8-R26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5.87</v>
      </c>
      <c r="H179" s="407">
        <f t="shared" si="46"/>
        <v>1.2</v>
      </c>
      <c r="I179" s="407">
        <f t="shared" si="38"/>
        <v>7.57</v>
      </c>
      <c r="J179" s="407">
        <f t="shared" si="33"/>
        <v>7.7200000059604648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8.07</v>
      </c>
      <c r="N179" s="410">
        <f t="shared" si="42"/>
        <v>8.2200000059604648</v>
      </c>
      <c r="O179" s="411"/>
      <c r="P179" s="485">
        <f t="shared" ca="1" si="43"/>
        <v>0.36636574074074307</v>
      </c>
      <c r="Q179" s="484">
        <f t="shared" ca="1" si="44"/>
        <v>0.36652777777778012</v>
      </c>
      <c r="R179" s="486">
        <v>0.15000000596046448</v>
      </c>
      <c r="S179" s="486"/>
      <c r="T179">
        <v>8</v>
      </c>
      <c r="U179" s="469" t="str">
        <f t="shared" si="34"/>
        <v>C8-R26</v>
      </c>
      <c r="V179">
        <v>8</v>
      </c>
      <c r="W179" s="470" t="s">
        <v>493</v>
      </c>
      <c r="X179" s="470" t="s">
        <v>494</v>
      </c>
      <c r="Y179">
        <v>26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7"/>
      <c r="C180" s="404" t="str">
        <f t="shared" si="32"/>
        <v>C8-R24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5.87</v>
      </c>
      <c r="H180" s="407">
        <f t="shared" si="46"/>
        <v>1.2</v>
      </c>
      <c r="I180" s="407">
        <f t="shared" si="38"/>
        <v>7.57</v>
      </c>
      <c r="J180" s="407">
        <f t="shared" si="33"/>
        <v>7.6799999994039538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8.07</v>
      </c>
      <c r="N180" s="410">
        <f t="shared" si="42"/>
        <v>8.1799999994039538</v>
      </c>
      <c r="O180" s="411"/>
      <c r="P180" s="485">
        <f t="shared" ca="1" si="43"/>
        <v>0.36677083333333566</v>
      </c>
      <c r="Q180" s="484">
        <f t="shared" ca="1" si="44"/>
        <v>0.3669212962962986</v>
      </c>
      <c r="R180" s="486">
        <v>0.10999999940395355</v>
      </c>
      <c r="S180" s="486"/>
      <c r="T180">
        <v>8</v>
      </c>
      <c r="U180" s="469" t="str">
        <f t="shared" si="34"/>
        <v>C8-R24</v>
      </c>
      <c r="V180">
        <v>8</v>
      </c>
      <c r="W180" s="470" t="s">
        <v>493</v>
      </c>
      <c r="X180" s="470" t="s">
        <v>494</v>
      </c>
      <c r="Y180">
        <v>24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7"/>
      <c r="C181" s="404" t="str">
        <f t="shared" si="32"/>
        <v>C8-R22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5.87</v>
      </c>
      <c r="H181" s="407">
        <f t="shared" si="46"/>
        <v>1.2</v>
      </c>
      <c r="I181" s="407">
        <f t="shared" si="38"/>
        <v>7.57</v>
      </c>
      <c r="J181" s="407">
        <f t="shared" si="33"/>
        <v>7.5799999997764829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8.07</v>
      </c>
      <c r="N181" s="410">
        <f t="shared" si="42"/>
        <v>8.0799999997764829</v>
      </c>
      <c r="O181" s="411"/>
      <c r="P181" s="485">
        <f t="shared" ca="1" si="43"/>
        <v>0.3671527777777801</v>
      </c>
      <c r="Q181" s="484">
        <f t="shared" ca="1" si="44"/>
        <v>0.36731481481481715</v>
      </c>
      <c r="R181" s="486">
        <v>9.9999997764825821E-3</v>
      </c>
      <c r="S181" s="486"/>
      <c r="T181">
        <v>8</v>
      </c>
      <c r="U181" s="469" t="str">
        <f t="shared" si="34"/>
        <v>C8-R22</v>
      </c>
      <c r="V181">
        <v>8</v>
      </c>
      <c r="W181" s="470" t="s">
        <v>493</v>
      </c>
      <c r="X181" s="470" t="s">
        <v>494</v>
      </c>
      <c r="Y181">
        <v>22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7"/>
      <c r="C182" s="404" t="str">
        <f t="shared" si="32"/>
        <v>C8-R20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5.87</v>
      </c>
      <c r="H182" s="407">
        <f t="shared" si="46"/>
        <v>1.2</v>
      </c>
      <c r="I182" s="407">
        <f t="shared" si="38"/>
        <v>7.57</v>
      </c>
      <c r="J182" s="407">
        <f t="shared" si="33"/>
        <v>7.660000003576279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8.07</v>
      </c>
      <c r="N182" s="410">
        <f t="shared" si="42"/>
        <v>8.160000003576279</v>
      </c>
      <c r="O182" s="411"/>
      <c r="P182" s="485">
        <f t="shared" ca="1" si="43"/>
        <v>0.36755787037037269</v>
      </c>
      <c r="Q182" s="484">
        <f t="shared" ca="1" si="44"/>
        <v>0.3676967592592616</v>
      </c>
      <c r="R182" s="486">
        <v>9.0000003576278687E-2</v>
      </c>
      <c r="S182" s="486"/>
      <c r="T182">
        <v>8</v>
      </c>
      <c r="U182" s="469" t="str">
        <f t="shared" si="34"/>
        <v>C8-R20</v>
      </c>
      <c r="V182">
        <v>8</v>
      </c>
      <c r="W182" s="470" t="s">
        <v>493</v>
      </c>
      <c r="X182" s="470" t="s">
        <v>494</v>
      </c>
      <c r="Y182">
        <v>20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7"/>
      <c r="C183" s="404" t="str">
        <f t="shared" si="32"/>
        <v>C8-R18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5.87</v>
      </c>
      <c r="H183" s="407">
        <f t="shared" si="46"/>
        <v>1.2</v>
      </c>
      <c r="I183" s="407">
        <f t="shared" si="38"/>
        <v>7.57</v>
      </c>
      <c r="J183" s="407">
        <f t="shared" si="33"/>
        <v>7.660000003576279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8.07</v>
      </c>
      <c r="N183" s="410">
        <f t="shared" si="42"/>
        <v>8.160000003576279</v>
      </c>
      <c r="O183" s="411"/>
      <c r="P183" s="485">
        <f t="shared" ca="1" si="43"/>
        <v>0.36798611111111346</v>
      </c>
      <c r="Q183" s="484">
        <f t="shared" ca="1" si="44"/>
        <v>0.36813657407407641</v>
      </c>
      <c r="R183" s="486">
        <v>9.0000003576278687E-2</v>
      </c>
      <c r="S183" s="486"/>
      <c r="T183">
        <v>8</v>
      </c>
      <c r="U183" s="469" t="str">
        <f t="shared" si="34"/>
        <v>C8-R18</v>
      </c>
      <c r="V183">
        <v>8</v>
      </c>
      <c r="W183" s="470" t="s">
        <v>493</v>
      </c>
      <c r="X183" s="470" t="s">
        <v>494</v>
      </c>
      <c r="Y183">
        <v>18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7"/>
      <c r="C184" s="404" t="str">
        <f t="shared" si="32"/>
        <v>C8-R16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5.87</v>
      </c>
      <c r="H184" s="407">
        <f t="shared" si="46"/>
        <v>1.2</v>
      </c>
      <c r="I184" s="407">
        <f t="shared" si="38"/>
        <v>7.57</v>
      </c>
      <c r="J184" s="407">
        <f t="shared" si="33"/>
        <v>7.6999999952316287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8.07</v>
      </c>
      <c r="N184" s="410">
        <f t="shared" si="42"/>
        <v>8.1999999952316287</v>
      </c>
      <c r="O184" s="411"/>
      <c r="P184" s="485">
        <f t="shared" ca="1" si="43"/>
        <v>0.36842592592592827</v>
      </c>
      <c r="Q184" s="484">
        <f t="shared" ca="1" si="44"/>
        <v>0.36857638888889122</v>
      </c>
      <c r="R184" s="486">
        <v>0.12999999523162842</v>
      </c>
      <c r="S184" s="486"/>
      <c r="T184">
        <v>8</v>
      </c>
      <c r="U184" s="469" t="str">
        <f t="shared" si="34"/>
        <v>C8-R16</v>
      </c>
      <c r="V184">
        <v>8</v>
      </c>
      <c r="W184" s="470" t="s">
        <v>493</v>
      </c>
      <c r="X184" s="470" t="s">
        <v>494</v>
      </c>
      <c r="Y184">
        <v>16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7"/>
      <c r="C185" s="404" t="str">
        <f t="shared" si="32"/>
        <v>C8-R14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5.87</v>
      </c>
      <c r="H185" s="407">
        <f t="shared" si="46"/>
        <v>1.2</v>
      </c>
      <c r="I185" s="407">
        <f t="shared" si="38"/>
        <v>7.57</v>
      </c>
      <c r="J185" s="407">
        <f t="shared" si="33"/>
        <v>7.6999999952316287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8.07</v>
      </c>
      <c r="N185" s="410">
        <f t="shared" si="42"/>
        <v>8.1999999952316287</v>
      </c>
      <c r="O185" s="411"/>
      <c r="P185" s="485">
        <f t="shared" ca="1" si="43"/>
        <v>0.36880787037037271</v>
      </c>
      <c r="Q185" s="484">
        <f t="shared" ca="1" si="44"/>
        <v>0.36894675925926163</v>
      </c>
      <c r="R185" s="486">
        <v>0.12999999523162842</v>
      </c>
      <c r="S185" s="486"/>
      <c r="T185">
        <v>8</v>
      </c>
      <c r="U185" s="469" t="str">
        <f t="shared" si="34"/>
        <v>C8-R14</v>
      </c>
      <c r="V185">
        <v>8</v>
      </c>
      <c r="W185" s="470" t="s">
        <v>493</v>
      </c>
      <c r="X185" s="470" t="s">
        <v>494</v>
      </c>
      <c r="Y185">
        <v>14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7"/>
      <c r="C186" s="404" t="str">
        <f t="shared" si="32"/>
        <v>C8-R12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5.87</v>
      </c>
      <c r="H186" s="407">
        <f t="shared" si="46"/>
        <v>1.2</v>
      </c>
      <c r="I186" s="407">
        <f t="shared" si="38"/>
        <v>7.57</v>
      </c>
      <c r="J186" s="407">
        <f t="shared" si="33"/>
        <v>7.6099999991059306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8.07</v>
      </c>
      <c r="N186" s="410">
        <f t="shared" si="42"/>
        <v>8.1099999991059306</v>
      </c>
      <c r="O186" s="411"/>
      <c r="P186" s="485">
        <f t="shared" ca="1" si="43"/>
        <v>0.36921296296296535</v>
      </c>
      <c r="Q186" s="484">
        <f t="shared" ca="1" si="44"/>
        <v>0.36938657407407649</v>
      </c>
      <c r="R186" s="486">
        <v>3.9999999105930328E-2</v>
      </c>
      <c r="S186" s="486"/>
      <c r="T186">
        <v>8</v>
      </c>
      <c r="U186" s="469" t="str">
        <f t="shared" si="34"/>
        <v>C8-R12</v>
      </c>
      <c r="V186">
        <v>8</v>
      </c>
      <c r="W186" s="470" t="s">
        <v>493</v>
      </c>
      <c r="X186" s="470" t="s">
        <v>494</v>
      </c>
      <c r="Y186">
        <v>12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7"/>
      <c r="C187" s="404" t="str">
        <f t="shared" si="32"/>
        <v>C8-R10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5.87</v>
      </c>
      <c r="H187" s="407">
        <f t="shared" si="46"/>
        <v>1.2</v>
      </c>
      <c r="I187" s="407">
        <f t="shared" si="38"/>
        <v>7.57</v>
      </c>
      <c r="J187" s="407">
        <f t="shared" si="33"/>
        <v>7.6700000014901164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8.07</v>
      </c>
      <c r="N187" s="410">
        <f t="shared" si="42"/>
        <v>8.1700000014901164</v>
      </c>
      <c r="O187" s="411"/>
      <c r="P187" s="485">
        <f t="shared" ca="1" si="43"/>
        <v>0.36962962962963203</v>
      </c>
      <c r="Q187" s="484">
        <f t="shared" ca="1" si="44"/>
        <v>0.36980324074074317</v>
      </c>
      <c r="R187" s="486">
        <v>0.10000000149011612</v>
      </c>
      <c r="S187" s="486"/>
      <c r="T187">
        <v>8</v>
      </c>
      <c r="U187" s="469" t="str">
        <f t="shared" si="34"/>
        <v>C8-R10</v>
      </c>
      <c r="V187">
        <v>8</v>
      </c>
      <c r="W187" s="470" t="s">
        <v>493</v>
      </c>
      <c r="X187" s="470" t="s">
        <v>494</v>
      </c>
      <c r="Y187">
        <v>10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7"/>
      <c r="C188" s="404" t="str">
        <f t="shared" si="32"/>
        <v>C8-R8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5.87</v>
      </c>
      <c r="H188" s="407">
        <f t="shared" si="46"/>
        <v>1.2</v>
      </c>
      <c r="I188" s="407">
        <f t="shared" si="38"/>
        <v>7.57</v>
      </c>
      <c r="J188" s="407">
        <f t="shared" si="33"/>
        <v>7.5799999997764829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8.07</v>
      </c>
      <c r="N188" s="410">
        <f t="shared" si="42"/>
        <v>8.0799999997764829</v>
      </c>
      <c r="O188" s="411"/>
      <c r="P188" s="485">
        <f t="shared" ca="1" si="43"/>
        <v>0.3700462962962987</v>
      </c>
      <c r="Q188" s="484">
        <f t="shared" ca="1" si="44"/>
        <v>0.37020833333333575</v>
      </c>
      <c r="R188" s="486">
        <v>9.9999997764825821E-3</v>
      </c>
      <c r="S188" s="486"/>
      <c r="T188">
        <v>8</v>
      </c>
      <c r="U188" s="469" t="str">
        <f t="shared" si="34"/>
        <v>C8-R8</v>
      </c>
      <c r="V188">
        <v>8</v>
      </c>
      <c r="W188" s="470" t="s">
        <v>493</v>
      </c>
      <c r="X188" s="470" t="s">
        <v>494</v>
      </c>
      <c r="Y188">
        <v>8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7"/>
      <c r="C189" s="404" t="str">
        <f t="shared" si="32"/>
        <v>C8-R6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5.87</v>
      </c>
      <c r="H189" s="407">
        <f t="shared" si="46"/>
        <v>1.2</v>
      </c>
      <c r="I189" s="407">
        <f t="shared" si="38"/>
        <v>7.57</v>
      </c>
      <c r="J189" s="407">
        <f t="shared" si="33"/>
        <v>7.7100000005960467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8.07</v>
      </c>
      <c r="N189" s="410">
        <f t="shared" si="42"/>
        <v>8.2100000005960467</v>
      </c>
      <c r="O189" s="411"/>
      <c r="P189" s="485">
        <f t="shared" ca="1" si="43"/>
        <v>0.37046296296296538</v>
      </c>
      <c r="Q189" s="484">
        <f t="shared" ca="1" si="44"/>
        <v>0.37063657407407652</v>
      </c>
      <c r="R189" s="486">
        <v>0.14000000059604645</v>
      </c>
      <c r="S189" s="486"/>
      <c r="T189">
        <v>8</v>
      </c>
      <c r="U189" s="469" t="str">
        <f t="shared" si="34"/>
        <v>C8-R6</v>
      </c>
      <c r="V189">
        <v>8</v>
      </c>
      <c r="W189" s="470" t="s">
        <v>493</v>
      </c>
      <c r="X189" s="470" t="s">
        <v>494</v>
      </c>
      <c r="Y189">
        <v>6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7"/>
      <c r="C190" s="404" t="str">
        <f t="shared" si="32"/>
        <v>C8-R4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5.87</v>
      </c>
      <c r="H190" s="407">
        <f t="shared" si="46"/>
        <v>1.2</v>
      </c>
      <c r="I190" s="407">
        <f t="shared" si="38"/>
        <v>7.57</v>
      </c>
      <c r="J190" s="407">
        <f t="shared" si="33"/>
        <v>7.6999999952316287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8.07</v>
      </c>
      <c r="N190" s="410">
        <f t="shared" si="42"/>
        <v>8.1999999952316287</v>
      </c>
      <c r="O190" s="411"/>
      <c r="P190" s="485">
        <f t="shared" ca="1" si="43"/>
        <v>0.37089120370370615</v>
      </c>
      <c r="Q190" s="484">
        <f t="shared" ca="1" si="44"/>
        <v>0.37106481481481729</v>
      </c>
      <c r="R190" s="486">
        <v>0.12999999523162842</v>
      </c>
      <c r="S190" s="486"/>
      <c r="T190">
        <v>8</v>
      </c>
      <c r="U190" s="469" t="str">
        <f t="shared" si="34"/>
        <v>C8-R4</v>
      </c>
      <c r="V190">
        <v>8</v>
      </c>
      <c r="W190" s="470" t="s">
        <v>493</v>
      </c>
      <c r="X190" s="470" t="s">
        <v>494</v>
      </c>
      <c r="Y190">
        <v>4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7"/>
      <c r="C191" s="404" t="str">
        <f t="shared" si="32"/>
        <v>C8-R2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5.87</v>
      </c>
      <c r="H191" s="407">
        <f t="shared" si="46"/>
        <v>1.2</v>
      </c>
      <c r="I191" s="407">
        <f t="shared" si="38"/>
        <v>7.57</v>
      </c>
      <c r="J191" s="407">
        <f t="shared" si="33"/>
        <v>7.5899999995529654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8.07</v>
      </c>
      <c r="N191" s="410">
        <f t="shared" si="42"/>
        <v>8.0899999995529654</v>
      </c>
      <c r="O191" s="411"/>
      <c r="P191" s="485">
        <f t="shared" ca="1" si="43"/>
        <v>0.37129629629629879</v>
      </c>
      <c r="Q191" s="484">
        <f t="shared" ca="1" si="44"/>
        <v>0.37145833333333583</v>
      </c>
      <c r="R191" s="486">
        <v>1.9999999552965164E-2</v>
      </c>
      <c r="S191" s="486"/>
      <c r="T191">
        <v>8</v>
      </c>
      <c r="U191" s="469" t="str">
        <f t="shared" si="34"/>
        <v>C8-R2</v>
      </c>
      <c r="V191">
        <v>8</v>
      </c>
      <c r="W191" s="470" t="s">
        <v>493</v>
      </c>
      <c r="X191" s="470" t="s">
        <v>494</v>
      </c>
      <c r="Y191">
        <v>2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7"/>
      <c r="C192" s="404" t="str">
        <f t="shared" si="32"/>
        <v>C9-R1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5.87</v>
      </c>
      <c r="H192" s="407">
        <f t="shared" si="46"/>
        <v>1.2</v>
      </c>
      <c r="I192" s="407">
        <f t="shared" si="38"/>
        <v>7.57</v>
      </c>
      <c r="J192" s="407">
        <f t="shared" si="33"/>
        <v>7.7200000059604648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8.07</v>
      </c>
      <c r="N192" s="410">
        <f t="shared" si="42"/>
        <v>8.2200000059604648</v>
      </c>
      <c r="O192" s="411"/>
      <c r="P192" s="485">
        <f t="shared" ca="1" si="43"/>
        <v>0.37170138888889137</v>
      </c>
      <c r="Q192" s="484">
        <f t="shared" ca="1" si="44"/>
        <v>0.37184027777778028</v>
      </c>
      <c r="R192" s="486">
        <v>0.15000000596046448</v>
      </c>
      <c r="S192" s="486"/>
      <c r="T192">
        <v>8</v>
      </c>
      <c r="U192" s="469" t="str">
        <f t="shared" si="34"/>
        <v>C9-R1</v>
      </c>
      <c r="V192">
        <v>9</v>
      </c>
      <c r="W192" s="470" t="s">
        <v>493</v>
      </c>
      <c r="X192" s="470" t="s">
        <v>494</v>
      </c>
      <c r="Y192">
        <v>1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7"/>
      <c r="C193" s="404" t="str">
        <f t="shared" si="32"/>
        <v>C9-R3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5.87</v>
      </c>
      <c r="H193" s="407">
        <f t="shared" si="46"/>
        <v>1.2</v>
      </c>
      <c r="I193" s="407">
        <f t="shared" si="38"/>
        <v>7.57</v>
      </c>
      <c r="J193" s="407">
        <f t="shared" si="33"/>
        <v>7.6299999986588958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8.07</v>
      </c>
      <c r="N193" s="410">
        <f t="shared" si="42"/>
        <v>8.1299999986588958</v>
      </c>
      <c r="O193" s="411"/>
      <c r="P193" s="485">
        <f t="shared" ca="1" si="43"/>
        <v>0.37209490740740991</v>
      </c>
      <c r="Q193" s="484">
        <f t="shared" ca="1" si="44"/>
        <v>0.37224537037037286</v>
      </c>
      <c r="R193" s="486">
        <v>5.9999998658895493E-2</v>
      </c>
      <c r="S193" s="486"/>
      <c r="T193">
        <v>8</v>
      </c>
      <c r="U193" s="469" t="str">
        <f t="shared" si="34"/>
        <v>C9-R3</v>
      </c>
      <c r="V193">
        <v>9</v>
      </c>
      <c r="W193" s="470" t="s">
        <v>493</v>
      </c>
      <c r="X193" s="470" t="s">
        <v>494</v>
      </c>
      <c r="Y193">
        <v>3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7"/>
      <c r="C194" s="404" t="str">
        <f t="shared" si="32"/>
        <v>C9-R5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5.87</v>
      </c>
      <c r="H194" s="407">
        <f t="shared" si="46"/>
        <v>1.2</v>
      </c>
      <c r="I194" s="407">
        <f t="shared" si="38"/>
        <v>7.57</v>
      </c>
      <c r="J194" s="407">
        <f t="shared" si="33"/>
        <v>7.660000003576279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8.07</v>
      </c>
      <c r="N194" s="410">
        <f t="shared" si="42"/>
        <v>8.160000003576279</v>
      </c>
      <c r="O194" s="411"/>
      <c r="P194" s="485">
        <f t="shared" ca="1" si="43"/>
        <v>0.37252314814815063</v>
      </c>
      <c r="Q194" s="484">
        <f t="shared" ca="1" si="44"/>
        <v>0.37268518518518767</v>
      </c>
      <c r="R194" s="486">
        <v>9.0000003576278687E-2</v>
      </c>
      <c r="S194" s="486"/>
      <c r="T194">
        <v>8</v>
      </c>
      <c r="U194" s="469" t="str">
        <f t="shared" si="34"/>
        <v>C9-R5</v>
      </c>
      <c r="V194">
        <v>9</v>
      </c>
      <c r="W194" s="470" t="s">
        <v>493</v>
      </c>
      <c r="X194" s="470" t="s">
        <v>494</v>
      </c>
      <c r="Y194">
        <v>5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7"/>
      <c r="C195" s="404" t="str">
        <f t="shared" si="32"/>
        <v>C9-R7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5.87</v>
      </c>
      <c r="H195" s="407">
        <f t="shared" si="47"/>
        <v>1.2</v>
      </c>
      <c r="I195" s="407">
        <f t="shared" si="38"/>
        <v>7.57</v>
      </c>
      <c r="J195" s="407">
        <f t="shared" si="33"/>
        <v>7.6499999982118609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8.07</v>
      </c>
      <c r="N195" s="410">
        <f t="shared" si="42"/>
        <v>8.1499999982118609</v>
      </c>
      <c r="O195" s="411"/>
      <c r="P195" s="485">
        <f t="shared" ca="1" si="43"/>
        <v>0.3729513888888914</v>
      </c>
      <c r="Q195" s="484">
        <f t="shared" ca="1" si="44"/>
        <v>0.37309027777778031</v>
      </c>
      <c r="R195" s="486">
        <v>7.9999998211860657E-2</v>
      </c>
      <c r="S195" s="486"/>
      <c r="T195">
        <v>9</v>
      </c>
      <c r="U195" s="469" t="str">
        <f t="shared" si="34"/>
        <v>C9-R7</v>
      </c>
      <c r="V195">
        <v>9</v>
      </c>
      <c r="W195" s="470" t="s">
        <v>493</v>
      </c>
      <c r="X195" s="470" t="s">
        <v>494</v>
      </c>
      <c r="Y195">
        <v>7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7"/>
      <c r="C196" s="404" t="str">
        <f t="shared" si="32"/>
        <v>C9-R9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5.87</v>
      </c>
      <c r="H196" s="407">
        <f t="shared" si="47"/>
        <v>1.2</v>
      </c>
      <c r="I196" s="407">
        <f t="shared" si="38"/>
        <v>7.57</v>
      </c>
      <c r="J196" s="407">
        <f t="shared" si="33"/>
        <v>7.6200000007450583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8.07</v>
      </c>
      <c r="N196" s="410">
        <f t="shared" si="42"/>
        <v>8.1200000007450583</v>
      </c>
      <c r="O196" s="411"/>
      <c r="P196" s="485">
        <f t="shared" ca="1" si="43"/>
        <v>0.37335648148148404</v>
      </c>
      <c r="Q196" s="484">
        <f t="shared" ca="1" si="44"/>
        <v>0.37349537037037295</v>
      </c>
      <c r="R196" s="486">
        <v>5.000000074505806E-2</v>
      </c>
      <c r="S196" s="486"/>
      <c r="T196">
        <v>9</v>
      </c>
      <c r="U196" s="469" t="str">
        <f t="shared" si="34"/>
        <v>C9-R9</v>
      </c>
      <c r="V196">
        <v>9</v>
      </c>
      <c r="W196" s="470" t="s">
        <v>493</v>
      </c>
      <c r="X196" s="470" t="s">
        <v>494</v>
      </c>
      <c r="Y196">
        <v>9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7"/>
      <c r="C197" s="404" t="str">
        <f t="shared" si="32"/>
        <v>C9-R11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5.87</v>
      </c>
      <c r="H197" s="407">
        <f t="shared" si="47"/>
        <v>1.2</v>
      </c>
      <c r="I197" s="407">
        <f t="shared" si="38"/>
        <v>7.57</v>
      </c>
      <c r="J197" s="407">
        <f t="shared" si="33"/>
        <v>7.7200000059604648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8.07</v>
      </c>
      <c r="N197" s="410">
        <f t="shared" si="42"/>
        <v>8.2200000059604648</v>
      </c>
      <c r="O197" s="411"/>
      <c r="P197" s="485">
        <f t="shared" ca="1" si="43"/>
        <v>0.37373842592592849</v>
      </c>
      <c r="Q197" s="484">
        <f t="shared" ca="1" si="44"/>
        <v>0.37388888888889144</v>
      </c>
      <c r="R197" s="486">
        <v>0.15000000596046448</v>
      </c>
      <c r="S197" s="486"/>
      <c r="T197">
        <v>9</v>
      </c>
      <c r="U197" s="501" t="str">
        <f t="shared" si="34"/>
        <v>C9-R11</v>
      </c>
      <c r="V197">
        <v>9</v>
      </c>
      <c r="W197" s="501" t="s">
        <v>493</v>
      </c>
      <c r="X197" s="470" t="s">
        <v>494</v>
      </c>
      <c r="Y197">
        <v>11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7"/>
      <c r="C198" s="404" t="str">
        <f t="shared" si="32"/>
        <v>C9-R13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5.87</v>
      </c>
      <c r="H198" s="407">
        <f t="shared" si="47"/>
        <v>1.2</v>
      </c>
      <c r="I198" s="407">
        <f t="shared" si="38"/>
        <v>7.57</v>
      </c>
      <c r="J198" s="407">
        <f t="shared" si="33"/>
        <v>7.6999999952316287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8.07</v>
      </c>
      <c r="N198" s="410">
        <f t="shared" si="42"/>
        <v>8.1999999952316287</v>
      </c>
      <c r="O198" s="411"/>
      <c r="P198" s="485">
        <f t="shared" ca="1" si="43"/>
        <v>0.3741666666666692</v>
      </c>
      <c r="Q198" s="484">
        <f t="shared" ca="1" si="44"/>
        <v>0.37430555555555811</v>
      </c>
      <c r="R198" s="486">
        <v>0.12999999523162842</v>
      </c>
      <c r="S198" s="486"/>
      <c r="T198">
        <v>9</v>
      </c>
      <c r="U198" s="501" t="str">
        <f t="shared" si="34"/>
        <v>C9-R13</v>
      </c>
      <c r="V198">
        <v>9</v>
      </c>
      <c r="W198" s="501" t="s">
        <v>493</v>
      </c>
      <c r="X198" s="470" t="s">
        <v>494</v>
      </c>
      <c r="Y198">
        <v>13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7"/>
      <c r="C199" s="404" t="str">
        <f t="shared" si="32"/>
        <v>C9-R15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5.87</v>
      </c>
      <c r="H199" s="407">
        <f t="shared" si="47"/>
        <v>1.2</v>
      </c>
      <c r="I199" s="407">
        <f t="shared" si="38"/>
        <v>7.57</v>
      </c>
      <c r="J199" s="407">
        <f t="shared" si="33"/>
        <v>7.6099999991059306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8.07</v>
      </c>
      <c r="N199" s="410">
        <f t="shared" si="42"/>
        <v>8.1099999991059306</v>
      </c>
      <c r="O199" s="411"/>
      <c r="P199" s="485">
        <f t="shared" ca="1" si="43"/>
        <v>0.37454861111111365</v>
      </c>
      <c r="Q199" s="484">
        <f t="shared" ca="1" si="44"/>
        <v>0.3746990740740766</v>
      </c>
      <c r="R199" s="486">
        <v>3.9999999105930328E-2</v>
      </c>
      <c r="S199" s="486"/>
      <c r="T199">
        <v>9</v>
      </c>
      <c r="U199" s="469" t="str">
        <f t="shared" si="34"/>
        <v>C9-R15</v>
      </c>
      <c r="V199">
        <v>9</v>
      </c>
      <c r="W199" s="470" t="s">
        <v>493</v>
      </c>
      <c r="X199" s="470" t="s">
        <v>494</v>
      </c>
      <c r="Y199">
        <v>15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7"/>
      <c r="C200" s="404" t="str">
        <f t="shared" si="32"/>
        <v>C9-R17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5.87</v>
      </c>
      <c r="H200" s="407">
        <f t="shared" si="47"/>
        <v>1.2</v>
      </c>
      <c r="I200" s="407">
        <f t="shared" si="38"/>
        <v>7.57</v>
      </c>
      <c r="J200" s="407">
        <f t="shared" si="33"/>
        <v>7.599999999329448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8.07</v>
      </c>
      <c r="N200" s="410">
        <f t="shared" si="42"/>
        <v>8.099999999329448</v>
      </c>
      <c r="O200" s="411"/>
      <c r="P200" s="485">
        <f t="shared" ca="1" si="43"/>
        <v>0.37498842592592846</v>
      </c>
      <c r="Q200" s="484">
        <f t="shared" ca="1" si="44"/>
        <v>0.3751504629629655</v>
      </c>
      <c r="R200" s="486">
        <v>2.9999999329447746E-2</v>
      </c>
      <c r="S200" s="486"/>
      <c r="T200">
        <v>9</v>
      </c>
      <c r="U200" s="469" t="str">
        <f t="shared" si="34"/>
        <v>C9-R17</v>
      </c>
      <c r="V200">
        <v>9</v>
      </c>
      <c r="W200" s="470" t="s">
        <v>493</v>
      </c>
      <c r="X200" s="470" t="s">
        <v>494</v>
      </c>
      <c r="Y200">
        <v>17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7"/>
      <c r="C201" s="404" t="str">
        <f t="shared" si="32"/>
        <v>C9-R19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5.87</v>
      </c>
      <c r="H201" s="407">
        <f t="shared" si="47"/>
        <v>1.2</v>
      </c>
      <c r="I201" s="407">
        <f t="shared" si="38"/>
        <v>7.57</v>
      </c>
      <c r="J201" s="407">
        <f t="shared" si="33"/>
        <v>7.5899999995529654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8.07</v>
      </c>
      <c r="N201" s="410">
        <f t="shared" si="42"/>
        <v>8.0899999995529654</v>
      </c>
      <c r="O201" s="411"/>
      <c r="P201" s="485">
        <f t="shared" ca="1" si="43"/>
        <v>0.37539351851852104</v>
      </c>
      <c r="Q201" s="484">
        <f t="shared" ca="1" si="44"/>
        <v>0.37555555555555808</v>
      </c>
      <c r="R201" s="486">
        <v>1.9999999552965164E-2</v>
      </c>
      <c r="S201" s="486"/>
      <c r="T201">
        <v>9</v>
      </c>
      <c r="U201" s="469" t="str">
        <f t="shared" si="34"/>
        <v>C9-R19</v>
      </c>
      <c r="V201">
        <v>9</v>
      </c>
      <c r="W201" s="470" t="s">
        <v>493</v>
      </c>
      <c r="X201" s="470" t="s">
        <v>494</v>
      </c>
      <c r="Y201">
        <v>19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7"/>
      <c r="C202" s="404" t="str">
        <f t="shared" si="32"/>
        <v>C9-R21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5.87</v>
      </c>
      <c r="H202" s="407">
        <f t="shared" si="47"/>
        <v>1.2</v>
      </c>
      <c r="I202" s="407">
        <f t="shared" si="38"/>
        <v>7.57</v>
      </c>
      <c r="J202" s="407">
        <f t="shared" si="33"/>
        <v>7.5799999997764829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8.07</v>
      </c>
      <c r="N202" s="410">
        <f t="shared" si="42"/>
        <v>8.0799999997764829</v>
      </c>
      <c r="O202" s="411"/>
      <c r="P202" s="485">
        <f t="shared" ca="1" si="43"/>
        <v>0.37582175925926181</v>
      </c>
      <c r="Q202" s="484">
        <f t="shared" ca="1" si="44"/>
        <v>0.37599537037037295</v>
      </c>
      <c r="R202" s="486">
        <v>9.9999997764825821E-3</v>
      </c>
      <c r="S202" s="486"/>
      <c r="T202">
        <v>9</v>
      </c>
      <c r="U202" s="469" t="str">
        <f t="shared" si="34"/>
        <v>C9-R21</v>
      </c>
      <c r="V202">
        <v>9</v>
      </c>
      <c r="W202" s="470" t="s">
        <v>493</v>
      </c>
      <c r="X202" s="470" t="s">
        <v>494</v>
      </c>
      <c r="Y202">
        <v>21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7"/>
      <c r="C203" s="404" t="str">
        <f t="shared" si="32"/>
        <v>C9-R23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5.87</v>
      </c>
      <c r="H203" s="407">
        <f t="shared" si="47"/>
        <v>1.2</v>
      </c>
      <c r="I203" s="407">
        <f t="shared" si="38"/>
        <v>7.57</v>
      </c>
      <c r="J203" s="407">
        <f t="shared" si="33"/>
        <v>7.6899999973177913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8.07</v>
      </c>
      <c r="N203" s="410">
        <f t="shared" si="42"/>
        <v>8.1899999973177913</v>
      </c>
      <c r="O203" s="411"/>
      <c r="P203" s="485">
        <f t="shared" ca="1" si="43"/>
        <v>0.37625000000000258</v>
      </c>
      <c r="Q203" s="484">
        <f t="shared" ca="1" si="44"/>
        <v>0.37641203703703963</v>
      </c>
      <c r="R203" s="486">
        <v>0.11999999731779099</v>
      </c>
      <c r="S203" s="486"/>
      <c r="T203">
        <v>9</v>
      </c>
      <c r="U203" s="469" t="str">
        <f t="shared" si="34"/>
        <v>C9-R23</v>
      </c>
      <c r="V203">
        <v>9</v>
      </c>
      <c r="W203" s="470" t="s">
        <v>493</v>
      </c>
      <c r="X203" s="470" t="s">
        <v>494</v>
      </c>
      <c r="Y203">
        <v>23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7"/>
      <c r="C204" s="404" t="str">
        <f t="shared" si="32"/>
        <v>C9-R25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5.87</v>
      </c>
      <c r="H204" s="407">
        <f t="shared" si="47"/>
        <v>1.2</v>
      </c>
      <c r="I204" s="407">
        <f t="shared" si="38"/>
        <v>7.57</v>
      </c>
      <c r="J204" s="407">
        <f t="shared" si="33"/>
        <v>7.6099999991059306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8.07</v>
      </c>
      <c r="N204" s="410">
        <f t="shared" si="42"/>
        <v>8.1099999991059306</v>
      </c>
      <c r="O204" s="411"/>
      <c r="P204" s="485">
        <f t="shared" ca="1" si="43"/>
        <v>0.37664351851852113</v>
      </c>
      <c r="Q204" s="484">
        <f t="shared" ca="1" si="44"/>
        <v>0.37679398148148407</v>
      </c>
      <c r="R204" s="486">
        <v>3.9999999105930328E-2</v>
      </c>
      <c r="S204" s="486"/>
      <c r="T204">
        <v>9</v>
      </c>
      <c r="U204" s="469" t="str">
        <f t="shared" si="34"/>
        <v>C9-R25</v>
      </c>
      <c r="V204">
        <v>9</v>
      </c>
      <c r="W204" s="470" t="s">
        <v>493</v>
      </c>
      <c r="X204" s="470" t="s">
        <v>494</v>
      </c>
      <c r="Y204">
        <v>25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7" t="str">
        <f>D12</f>
        <v>Km 11+250- Km 11+315</v>
      </c>
      <c r="C205" s="404" t="str">
        <f t="shared" si="32"/>
        <v>C9-R27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5.87</v>
      </c>
      <c r="H205" s="407">
        <f t="shared" si="47"/>
        <v>1.2</v>
      </c>
      <c r="I205" s="407">
        <f t="shared" si="38"/>
        <v>7.57</v>
      </c>
      <c r="J205" s="407">
        <f t="shared" si="33"/>
        <v>7.660000003576279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8.07</v>
      </c>
      <c r="N205" s="410">
        <f t="shared" si="42"/>
        <v>8.160000003576279</v>
      </c>
      <c r="O205" s="411"/>
      <c r="P205" s="485">
        <f t="shared" ca="1" si="43"/>
        <v>0.37708333333333593</v>
      </c>
      <c r="Q205" s="484">
        <f t="shared" ca="1" si="44"/>
        <v>0.37725694444444707</v>
      </c>
      <c r="R205" s="486">
        <v>9.0000003576278687E-2</v>
      </c>
      <c r="S205" s="486"/>
      <c r="T205">
        <v>9</v>
      </c>
      <c r="U205" s="469" t="str">
        <f t="shared" si="34"/>
        <v>C9-R27</v>
      </c>
      <c r="V205">
        <v>9</v>
      </c>
      <c r="W205" s="470" t="s">
        <v>493</v>
      </c>
      <c r="X205" s="470" t="s">
        <v>494</v>
      </c>
      <c r="Y205">
        <v>27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7"/>
      <c r="C206" s="404" t="str">
        <f t="shared" si="32"/>
        <v>C9-R29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5.87</v>
      </c>
      <c r="H206" s="407">
        <f t="shared" si="47"/>
        <v>1.2</v>
      </c>
      <c r="I206" s="407">
        <f t="shared" si="38"/>
        <v>7.57</v>
      </c>
      <c r="J206" s="407">
        <f t="shared" si="33"/>
        <v>7.7100000005960467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8.07</v>
      </c>
      <c r="N206" s="410">
        <f t="shared" si="42"/>
        <v>8.2100000005960467</v>
      </c>
      <c r="O206" s="411"/>
      <c r="P206" s="485">
        <f t="shared" ca="1" si="43"/>
        <v>0.37750000000000261</v>
      </c>
      <c r="Q206" s="484">
        <f t="shared" ca="1" si="44"/>
        <v>0.37765046296296556</v>
      </c>
      <c r="R206" s="486">
        <v>0.14000000059604645</v>
      </c>
      <c r="S206" s="486"/>
      <c r="T206">
        <v>9</v>
      </c>
      <c r="U206" s="469" t="str">
        <f t="shared" si="34"/>
        <v>C9-R29</v>
      </c>
      <c r="V206">
        <v>9</v>
      </c>
      <c r="W206" s="470" t="s">
        <v>493</v>
      </c>
      <c r="X206" s="470" t="s">
        <v>494</v>
      </c>
      <c r="Y206">
        <v>29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7"/>
      <c r="C207" s="404" t="str">
        <f t="shared" si="32"/>
        <v>C9-R31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5.87</v>
      </c>
      <c r="H207" s="407">
        <f t="shared" si="47"/>
        <v>1.2</v>
      </c>
      <c r="I207" s="407">
        <f t="shared" si="38"/>
        <v>7.57</v>
      </c>
      <c r="J207" s="407">
        <f t="shared" si="33"/>
        <v>7.6299999986588958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8.07</v>
      </c>
      <c r="N207" s="410">
        <f t="shared" si="42"/>
        <v>8.1299999986588958</v>
      </c>
      <c r="O207" s="411"/>
      <c r="P207" s="485">
        <f t="shared" ca="1" si="43"/>
        <v>0.37790509259259519</v>
      </c>
      <c r="Q207" s="484">
        <f t="shared" ca="1" si="44"/>
        <v>0.37806712962963224</v>
      </c>
      <c r="R207" s="486">
        <v>5.9999998658895493E-2</v>
      </c>
      <c r="S207" s="486"/>
      <c r="T207">
        <v>9</v>
      </c>
      <c r="U207" s="469" t="str">
        <f t="shared" si="34"/>
        <v>C9-R31</v>
      </c>
      <c r="V207">
        <v>9</v>
      </c>
      <c r="W207" s="470" t="s">
        <v>493</v>
      </c>
      <c r="X207" s="470" t="s">
        <v>494</v>
      </c>
      <c r="Y207">
        <v>31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7"/>
      <c r="C208" s="404" t="str">
        <f t="shared" si="32"/>
        <v>C9-R33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5.87</v>
      </c>
      <c r="H208" s="407">
        <f t="shared" si="47"/>
        <v>1.2</v>
      </c>
      <c r="I208" s="407">
        <f t="shared" si="38"/>
        <v>7.57</v>
      </c>
      <c r="J208" s="407">
        <f t="shared" si="33"/>
        <v>7.7200000059604648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8.07</v>
      </c>
      <c r="N208" s="410">
        <f t="shared" si="42"/>
        <v>8.2200000059604648</v>
      </c>
      <c r="O208" s="411"/>
      <c r="P208" s="485">
        <f t="shared" ca="1" si="43"/>
        <v>0.37829861111111374</v>
      </c>
      <c r="Q208" s="484">
        <f t="shared" ca="1" si="44"/>
        <v>0.37844907407407669</v>
      </c>
      <c r="R208" s="486">
        <v>0.15000000596046448</v>
      </c>
      <c r="S208" s="486"/>
      <c r="T208">
        <v>9</v>
      </c>
      <c r="U208" s="469" t="str">
        <f t="shared" si="34"/>
        <v>C9-R33</v>
      </c>
      <c r="V208">
        <v>9</v>
      </c>
      <c r="W208" s="470" t="s">
        <v>493</v>
      </c>
      <c r="X208" s="470" t="s">
        <v>494</v>
      </c>
      <c r="Y208">
        <v>33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7"/>
      <c r="C209" s="404" t="str">
        <f t="shared" si="32"/>
        <v>C9-R35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5.87</v>
      </c>
      <c r="H209" s="407">
        <f t="shared" si="47"/>
        <v>1.2</v>
      </c>
      <c r="I209" s="407">
        <f t="shared" si="38"/>
        <v>7.57</v>
      </c>
      <c r="J209" s="407">
        <f t="shared" si="33"/>
        <v>7.6999999952316287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8.07</v>
      </c>
      <c r="N209" s="410">
        <f t="shared" si="42"/>
        <v>8.1999999952316287</v>
      </c>
      <c r="O209" s="411"/>
      <c r="P209" s="485">
        <f t="shared" ca="1" si="43"/>
        <v>0.37872685185185445</v>
      </c>
      <c r="Q209" s="484">
        <f t="shared" ca="1" si="44"/>
        <v>0.37886574074074336</v>
      </c>
      <c r="R209" s="486">
        <v>0.12999999523162842</v>
      </c>
      <c r="S209" s="486"/>
      <c r="T209">
        <v>9</v>
      </c>
      <c r="U209" s="469" t="str">
        <f t="shared" si="34"/>
        <v>C9-R35</v>
      </c>
      <c r="V209">
        <v>9</v>
      </c>
      <c r="W209" s="470" t="s">
        <v>493</v>
      </c>
      <c r="X209" s="470" t="s">
        <v>494</v>
      </c>
      <c r="Y209">
        <v>35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7"/>
      <c r="C210" s="404" t="str">
        <f t="shared" ref="C210:C273" si="48">U210</f>
        <v>C9-R37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5.87</v>
      </c>
      <c r="H210" s="407">
        <f t="shared" si="47"/>
        <v>1.2</v>
      </c>
      <c r="I210" s="407">
        <f t="shared" si="38"/>
        <v>7.57</v>
      </c>
      <c r="J210" s="407">
        <f t="shared" ref="J210:J273" si="49">I210+R210</f>
        <v>7.6099999991059306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8.07</v>
      </c>
      <c r="N210" s="410">
        <f t="shared" si="42"/>
        <v>8.1099999991059306</v>
      </c>
      <c r="O210" s="411"/>
      <c r="P210" s="485">
        <f t="shared" ca="1" si="43"/>
        <v>0.37912037037037299</v>
      </c>
      <c r="Q210" s="484">
        <f t="shared" ca="1" si="44"/>
        <v>0.3792592592592619</v>
      </c>
      <c r="R210" s="486">
        <v>3.9999999105930328E-2</v>
      </c>
      <c r="S210" s="486"/>
      <c r="T210">
        <v>9</v>
      </c>
      <c r="U210" s="469" t="str">
        <f t="shared" ref="U210:U273" si="50">W210&amp;V210&amp;"-"&amp;X210&amp;Y210</f>
        <v>C9-R37</v>
      </c>
      <c r="V210">
        <v>9</v>
      </c>
      <c r="W210" s="470" t="s">
        <v>493</v>
      </c>
      <c r="X210" s="470" t="s">
        <v>494</v>
      </c>
      <c r="Y210">
        <v>37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7"/>
      <c r="C211" s="404" t="str">
        <f t="shared" si="48"/>
        <v>C9-R39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5.87</v>
      </c>
      <c r="H211" s="407">
        <f t="shared" si="53"/>
        <v>1.2</v>
      </c>
      <c r="I211" s="407">
        <f t="shared" ref="I211:I274" si="54">F211+G211</f>
        <v>7.57</v>
      </c>
      <c r="J211" s="407">
        <f t="shared" si="49"/>
        <v>7.6499999982118609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8.07</v>
      </c>
      <c r="N211" s="410">
        <f t="shared" ref="N211:N274" si="58">J211+L211</f>
        <v>8.1499999982118609</v>
      </c>
      <c r="O211" s="411"/>
      <c r="P211" s="485">
        <f t="shared" ref="P211:P274" ca="1" si="59">Q210+TIME(0,0,RANDBETWEEN(20,25))</f>
        <v>0.3794907407407434</v>
      </c>
      <c r="Q211" s="484">
        <f t="shared" ref="Q211:Q274" ca="1" si="60">P211+TIME(0,0,RANDBETWEEN(12,15))</f>
        <v>0.37966435185185454</v>
      </c>
      <c r="R211" s="486">
        <v>7.9999998211860657E-2</v>
      </c>
      <c r="S211" s="486"/>
      <c r="T211">
        <v>9</v>
      </c>
      <c r="U211" s="469" t="str">
        <f t="shared" si="50"/>
        <v>C9-R39</v>
      </c>
      <c r="V211">
        <v>9</v>
      </c>
      <c r="W211" s="470" t="s">
        <v>493</v>
      </c>
      <c r="X211" s="470" t="s">
        <v>494</v>
      </c>
      <c r="Y211">
        <v>39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7"/>
      <c r="C212" s="404" t="str">
        <f t="shared" si="48"/>
        <v>C9-R41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5.87</v>
      </c>
      <c r="H212" s="407">
        <f t="shared" si="53"/>
        <v>1.2</v>
      </c>
      <c r="I212" s="407">
        <f t="shared" si="54"/>
        <v>7.57</v>
      </c>
      <c r="J212" s="407">
        <f t="shared" si="49"/>
        <v>7.5899999995529654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8.07</v>
      </c>
      <c r="N212" s="410">
        <f t="shared" si="58"/>
        <v>8.0899999995529654</v>
      </c>
      <c r="O212" s="411"/>
      <c r="P212" s="485">
        <f t="shared" ca="1" si="59"/>
        <v>0.37993055555555827</v>
      </c>
      <c r="Q212" s="484">
        <f t="shared" ca="1" si="60"/>
        <v>0.38010416666666941</v>
      </c>
      <c r="R212" s="486">
        <v>1.9999999552965164E-2</v>
      </c>
      <c r="S212" s="486"/>
      <c r="T212">
        <v>9</v>
      </c>
      <c r="U212" s="469" t="str">
        <f t="shared" si="50"/>
        <v>C9-R41</v>
      </c>
      <c r="V212">
        <v>9</v>
      </c>
      <c r="W212" s="470" t="s">
        <v>493</v>
      </c>
      <c r="X212" s="470" t="s">
        <v>494</v>
      </c>
      <c r="Y212">
        <v>41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7"/>
      <c r="C213" s="404" t="str">
        <f t="shared" si="48"/>
        <v>C9-R43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5.87</v>
      </c>
      <c r="H213" s="407">
        <f t="shared" si="53"/>
        <v>1.2</v>
      </c>
      <c r="I213" s="407">
        <f t="shared" si="54"/>
        <v>7.57</v>
      </c>
      <c r="J213" s="407">
        <f t="shared" si="49"/>
        <v>7.6299999986588958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8.07</v>
      </c>
      <c r="N213" s="410">
        <f t="shared" si="58"/>
        <v>8.1299999986588958</v>
      </c>
      <c r="O213" s="411"/>
      <c r="P213" s="485">
        <f t="shared" ca="1" si="59"/>
        <v>0.38033564814815091</v>
      </c>
      <c r="Q213" s="484">
        <f t="shared" ca="1" si="60"/>
        <v>0.38050925925926204</v>
      </c>
      <c r="R213" s="486">
        <v>5.9999998658895493E-2</v>
      </c>
      <c r="S213" s="486"/>
      <c r="T213">
        <v>9</v>
      </c>
      <c r="U213" s="469" t="str">
        <f t="shared" si="50"/>
        <v>C9-R43</v>
      </c>
      <c r="V213">
        <v>9</v>
      </c>
      <c r="W213" s="470" t="s">
        <v>493</v>
      </c>
      <c r="X213" s="470" t="s">
        <v>494</v>
      </c>
      <c r="Y213">
        <v>43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7"/>
      <c r="C214" s="404" t="str">
        <f t="shared" si="48"/>
        <v>C10-R44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5.87</v>
      </c>
      <c r="H214" s="407">
        <f t="shared" si="53"/>
        <v>1.2</v>
      </c>
      <c r="I214" s="407">
        <f t="shared" si="54"/>
        <v>7.57</v>
      </c>
      <c r="J214" s="407">
        <f t="shared" si="49"/>
        <v>7.6499999982118609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8.07</v>
      </c>
      <c r="N214" s="410">
        <f t="shared" si="58"/>
        <v>8.1499999982118609</v>
      </c>
      <c r="O214" s="411"/>
      <c r="P214" s="485">
        <f t="shared" ca="1" si="59"/>
        <v>0.38076388888889168</v>
      </c>
      <c r="Q214" s="484">
        <f t="shared" ca="1" si="60"/>
        <v>0.38093750000000282</v>
      </c>
      <c r="R214" s="486">
        <v>7.9999998211860657E-2</v>
      </c>
      <c r="S214" s="486"/>
      <c r="T214">
        <v>9</v>
      </c>
      <c r="U214" s="469" t="str">
        <f t="shared" si="50"/>
        <v>C10-R44</v>
      </c>
      <c r="V214">
        <v>10</v>
      </c>
      <c r="W214" s="470" t="s">
        <v>493</v>
      </c>
      <c r="X214" s="470" t="s">
        <v>494</v>
      </c>
      <c r="Y214">
        <v>44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7"/>
      <c r="C215" s="404" t="str">
        <f t="shared" si="48"/>
        <v>C10-R42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5.87</v>
      </c>
      <c r="H215" s="407">
        <f t="shared" si="53"/>
        <v>1.2</v>
      </c>
      <c r="I215" s="407">
        <f t="shared" si="54"/>
        <v>7.57</v>
      </c>
      <c r="J215" s="407">
        <f t="shared" si="49"/>
        <v>7.599999999329448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8.07</v>
      </c>
      <c r="N215" s="410">
        <f t="shared" si="58"/>
        <v>8.099999999329448</v>
      </c>
      <c r="O215" s="411"/>
      <c r="P215" s="485">
        <f t="shared" ca="1" si="59"/>
        <v>0.38118055555555835</v>
      </c>
      <c r="Q215" s="484">
        <f t="shared" ca="1" si="60"/>
        <v>0.38135416666666949</v>
      </c>
      <c r="R215" s="486">
        <v>2.9999999329447746E-2</v>
      </c>
      <c r="S215" s="486"/>
      <c r="T215">
        <v>9</v>
      </c>
      <c r="U215" s="469" t="str">
        <f t="shared" si="50"/>
        <v>C10-R42</v>
      </c>
      <c r="V215">
        <v>10</v>
      </c>
      <c r="W215" s="470" t="s">
        <v>493</v>
      </c>
      <c r="X215" s="470" t="s">
        <v>494</v>
      </c>
      <c r="Y215">
        <v>42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7"/>
      <c r="C216" s="404" t="str">
        <f t="shared" si="48"/>
        <v>C10-R40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5.87</v>
      </c>
      <c r="H216" s="407">
        <f t="shared" si="53"/>
        <v>1.2</v>
      </c>
      <c r="I216" s="407">
        <f t="shared" si="54"/>
        <v>7.57</v>
      </c>
      <c r="J216" s="407">
        <f t="shared" si="49"/>
        <v>7.6299999986588958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8.07</v>
      </c>
      <c r="N216" s="410">
        <f t="shared" si="58"/>
        <v>8.1299999986588958</v>
      </c>
      <c r="O216" s="411"/>
      <c r="P216" s="485">
        <f t="shared" ca="1" si="59"/>
        <v>0.38159722222222503</v>
      </c>
      <c r="Q216" s="484">
        <f t="shared" ca="1" si="60"/>
        <v>0.38174768518518798</v>
      </c>
      <c r="R216" s="486">
        <v>5.9999998658895493E-2</v>
      </c>
      <c r="S216" s="486"/>
      <c r="T216">
        <v>9</v>
      </c>
      <c r="U216" s="469" t="str">
        <f t="shared" si="50"/>
        <v>C10-R40</v>
      </c>
      <c r="V216">
        <v>10</v>
      </c>
      <c r="W216" s="470" t="s">
        <v>493</v>
      </c>
      <c r="X216" s="470" t="s">
        <v>494</v>
      </c>
      <c r="Y216">
        <v>40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7"/>
      <c r="C217" s="404" t="str">
        <f t="shared" si="48"/>
        <v>C10-R38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5.87</v>
      </c>
      <c r="H217" s="407">
        <f t="shared" si="53"/>
        <v>1.2</v>
      </c>
      <c r="I217" s="407">
        <f t="shared" si="54"/>
        <v>7.57</v>
      </c>
      <c r="J217" s="407">
        <f t="shared" si="49"/>
        <v>7.6499999982118609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8.07</v>
      </c>
      <c r="N217" s="410">
        <f t="shared" si="58"/>
        <v>8.1499999982118609</v>
      </c>
      <c r="O217" s="411"/>
      <c r="P217" s="485">
        <f t="shared" ca="1" si="59"/>
        <v>0.38197916666666948</v>
      </c>
      <c r="Q217" s="484">
        <f t="shared" ca="1" si="60"/>
        <v>0.38211805555555839</v>
      </c>
      <c r="R217" s="486">
        <v>7.9999998211860657E-2</v>
      </c>
      <c r="S217" s="486"/>
      <c r="T217">
        <v>10</v>
      </c>
      <c r="U217" s="501" t="str">
        <f t="shared" si="50"/>
        <v>C10-R38</v>
      </c>
      <c r="V217">
        <v>10</v>
      </c>
      <c r="W217" s="501" t="s">
        <v>493</v>
      </c>
      <c r="X217" s="470" t="s">
        <v>494</v>
      </c>
      <c r="Y217">
        <v>38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7"/>
      <c r="C218" s="404" t="str">
        <f t="shared" si="48"/>
        <v>C10-R36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5.87</v>
      </c>
      <c r="H218" s="407">
        <f t="shared" si="53"/>
        <v>1.2</v>
      </c>
      <c r="I218" s="407">
        <f t="shared" si="54"/>
        <v>7.57</v>
      </c>
      <c r="J218" s="407">
        <f t="shared" si="49"/>
        <v>7.6499999982118609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8.07</v>
      </c>
      <c r="N218" s="410">
        <f t="shared" si="58"/>
        <v>8.1499999982118609</v>
      </c>
      <c r="O218" s="411"/>
      <c r="P218" s="485">
        <f t="shared" ca="1" si="59"/>
        <v>0.38240740740741025</v>
      </c>
      <c r="Q218" s="484">
        <f t="shared" ca="1" si="60"/>
        <v>0.38254629629629916</v>
      </c>
      <c r="R218" s="486">
        <v>7.9999998211860657E-2</v>
      </c>
      <c r="S218" s="486"/>
      <c r="T218">
        <v>10</v>
      </c>
      <c r="U218" s="469" t="str">
        <f t="shared" si="50"/>
        <v>C10-R36</v>
      </c>
      <c r="V218">
        <v>10</v>
      </c>
      <c r="W218" s="470" t="s">
        <v>493</v>
      </c>
      <c r="X218" s="470" t="s">
        <v>494</v>
      </c>
      <c r="Y218">
        <v>36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7"/>
      <c r="C219" s="404" t="str">
        <f t="shared" si="48"/>
        <v>C10-R34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5.87</v>
      </c>
      <c r="H219" s="407">
        <f t="shared" si="53"/>
        <v>1.2</v>
      </c>
      <c r="I219" s="407">
        <f t="shared" si="54"/>
        <v>7.57</v>
      </c>
      <c r="J219" s="407">
        <f t="shared" si="49"/>
        <v>7.6200000007450583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8.07</v>
      </c>
      <c r="N219" s="410">
        <f t="shared" si="58"/>
        <v>8.1200000007450583</v>
      </c>
      <c r="O219" s="411"/>
      <c r="P219" s="485">
        <f t="shared" ca="1" si="59"/>
        <v>0.38280092592592879</v>
      </c>
      <c r="Q219" s="484">
        <f t="shared" ca="1" si="60"/>
        <v>0.3829398148148177</v>
      </c>
      <c r="R219" s="486">
        <v>5.000000074505806E-2</v>
      </c>
      <c r="S219" s="486"/>
      <c r="T219">
        <v>10</v>
      </c>
      <c r="U219" s="469" t="str">
        <f t="shared" si="50"/>
        <v>C10-R34</v>
      </c>
      <c r="V219">
        <v>10</v>
      </c>
      <c r="W219" s="470" t="s">
        <v>493</v>
      </c>
      <c r="X219" s="470" t="s">
        <v>494</v>
      </c>
      <c r="Y219">
        <v>34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7"/>
      <c r="C220" s="404" t="str">
        <f t="shared" si="48"/>
        <v>C10-R32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5.87</v>
      </c>
      <c r="H220" s="407">
        <f t="shared" si="53"/>
        <v>1.2</v>
      </c>
      <c r="I220" s="407">
        <f t="shared" si="54"/>
        <v>7.57</v>
      </c>
      <c r="J220" s="407">
        <f t="shared" si="49"/>
        <v>7.6499999982118609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8.07</v>
      </c>
      <c r="N220" s="410">
        <f t="shared" si="58"/>
        <v>8.1499999982118609</v>
      </c>
      <c r="O220" s="411"/>
      <c r="P220" s="485">
        <f t="shared" ca="1" si="59"/>
        <v>0.3831712962962992</v>
      </c>
      <c r="Q220" s="484">
        <f t="shared" ca="1" si="60"/>
        <v>0.38334490740741034</v>
      </c>
      <c r="R220" s="486">
        <v>7.9999998211860657E-2</v>
      </c>
      <c r="S220" s="486"/>
      <c r="T220">
        <v>10</v>
      </c>
      <c r="U220" s="469" t="str">
        <f t="shared" si="50"/>
        <v>C10-R32</v>
      </c>
      <c r="V220">
        <v>10</v>
      </c>
      <c r="W220" s="470" t="s">
        <v>493</v>
      </c>
      <c r="X220" s="470" t="s">
        <v>494</v>
      </c>
      <c r="Y220">
        <v>32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7"/>
      <c r="C221" s="404" t="str">
        <f t="shared" si="48"/>
        <v>C10-R30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5.87</v>
      </c>
      <c r="H221" s="407">
        <f t="shared" si="53"/>
        <v>1.2</v>
      </c>
      <c r="I221" s="407">
        <f t="shared" si="54"/>
        <v>7.57</v>
      </c>
      <c r="J221" s="407">
        <f t="shared" si="49"/>
        <v>7.5799999997764829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8.07</v>
      </c>
      <c r="N221" s="410">
        <f t="shared" si="58"/>
        <v>8.0799999997764829</v>
      </c>
      <c r="O221" s="411"/>
      <c r="P221" s="485">
        <f t="shared" ca="1" si="59"/>
        <v>0.38362268518518811</v>
      </c>
      <c r="Q221" s="484">
        <f t="shared" ca="1" si="60"/>
        <v>0.38376157407407702</v>
      </c>
      <c r="R221" s="486">
        <v>9.9999997764825821E-3</v>
      </c>
      <c r="S221" s="486"/>
      <c r="T221">
        <v>10</v>
      </c>
      <c r="U221" s="469" t="str">
        <f t="shared" si="50"/>
        <v>C10-R30</v>
      </c>
      <c r="V221">
        <v>10</v>
      </c>
      <c r="W221" s="470" t="s">
        <v>493</v>
      </c>
      <c r="X221" s="470" t="s">
        <v>494</v>
      </c>
      <c r="Y221">
        <v>30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7"/>
      <c r="C222" s="404" t="str">
        <f t="shared" si="48"/>
        <v>C10-R28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5.87</v>
      </c>
      <c r="H222" s="407">
        <f t="shared" si="53"/>
        <v>1.2</v>
      </c>
      <c r="I222" s="407">
        <f t="shared" si="54"/>
        <v>7.57</v>
      </c>
      <c r="J222" s="407">
        <f t="shared" si="49"/>
        <v>7.6799999994039538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8.07</v>
      </c>
      <c r="N222" s="410">
        <f t="shared" si="58"/>
        <v>8.1799999994039538</v>
      </c>
      <c r="O222" s="411"/>
      <c r="P222" s="485">
        <f t="shared" ca="1" si="59"/>
        <v>0.38401620370370665</v>
      </c>
      <c r="Q222" s="484">
        <f t="shared" ca="1" si="60"/>
        <v>0.38418981481481779</v>
      </c>
      <c r="R222" s="486">
        <v>0.10999999940395355</v>
      </c>
      <c r="S222" s="486"/>
      <c r="T222">
        <v>10</v>
      </c>
      <c r="U222" s="469" t="str">
        <f t="shared" si="50"/>
        <v>C10-R28</v>
      </c>
      <c r="V222">
        <v>10</v>
      </c>
      <c r="W222" s="470" t="s">
        <v>493</v>
      </c>
      <c r="X222" s="470" t="s">
        <v>494</v>
      </c>
      <c r="Y222">
        <v>28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7"/>
      <c r="C223" s="404" t="str">
        <f t="shared" si="48"/>
        <v>C10-R26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5.87</v>
      </c>
      <c r="H223" s="407">
        <f t="shared" si="53"/>
        <v>1.2</v>
      </c>
      <c r="I223" s="407">
        <f t="shared" si="54"/>
        <v>7.57</v>
      </c>
      <c r="J223" s="407">
        <f t="shared" si="49"/>
        <v>7.5799999997764829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8.07</v>
      </c>
      <c r="N223" s="410">
        <f t="shared" si="58"/>
        <v>8.0799999997764829</v>
      </c>
      <c r="O223" s="411"/>
      <c r="P223" s="485">
        <f t="shared" ca="1" si="59"/>
        <v>0.38446759259259555</v>
      </c>
      <c r="Q223" s="484">
        <f t="shared" ca="1" si="60"/>
        <v>0.38460648148148446</v>
      </c>
      <c r="R223" s="486">
        <v>9.9999997764825821E-3</v>
      </c>
      <c r="S223" s="486"/>
      <c r="T223">
        <v>10</v>
      </c>
      <c r="U223" s="469" t="str">
        <f t="shared" si="50"/>
        <v>C10-R26</v>
      </c>
      <c r="V223">
        <v>10</v>
      </c>
      <c r="W223" s="470" t="s">
        <v>493</v>
      </c>
      <c r="X223" s="470" t="s">
        <v>494</v>
      </c>
      <c r="Y223">
        <v>26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7"/>
      <c r="C224" s="404" t="str">
        <f t="shared" si="48"/>
        <v>C10-R24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5.87</v>
      </c>
      <c r="H224" s="407">
        <f t="shared" si="53"/>
        <v>1.2</v>
      </c>
      <c r="I224" s="407">
        <f t="shared" si="54"/>
        <v>7.57</v>
      </c>
      <c r="J224" s="407">
        <f t="shared" si="49"/>
        <v>7.6499999982118609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8.07</v>
      </c>
      <c r="N224" s="410">
        <f t="shared" si="58"/>
        <v>8.1499999982118609</v>
      </c>
      <c r="O224" s="411"/>
      <c r="P224" s="485">
        <f t="shared" ca="1" si="59"/>
        <v>0.3848611111111141</v>
      </c>
      <c r="Q224" s="484">
        <f t="shared" ca="1" si="60"/>
        <v>0.38503472222222523</v>
      </c>
      <c r="R224" s="486">
        <v>7.9999998211860657E-2</v>
      </c>
      <c r="S224" s="486"/>
      <c r="T224">
        <v>10</v>
      </c>
      <c r="U224" s="469" t="str">
        <f t="shared" si="50"/>
        <v>C10-R24</v>
      </c>
      <c r="V224">
        <v>10</v>
      </c>
      <c r="W224" s="470" t="s">
        <v>493</v>
      </c>
      <c r="X224" s="470" t="s">
        <v>494</v>
      </c>
      <c r="Y224">
        <v>24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7"/>
      <c r="C225" s="404" t="str">
        <f t="shared" si="48"/>
        <v>C10-R22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5.87</v>
      </c>
      <c r="H225" s="407">
        <f t="shared" si="53"/>
        <v>1.2</v>
      </c>
      <c r="I225" s="407">
        <f t="shared" si="54"/>
        <v>7.57</v>
      </c>
      <c r="J225" s="407">
        <f t="shared" si="49"/>
        <v>7.6799999994039538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8.07</v>
      </c>
      <c r="N225" s="410">
        <f t="shared" si="58"/>
        <v>8.1799999994039538</v>
      </c>
      <c r="O225" s="411"/>
      <c r="P225" s="485">
        <f t="shared" ca="1" si="59"/>
        <v>0.38526620370370673</v>
      </c>
      <c r="Q225" s="484">
        <f t="shared" ca="1" si="60"/>
        <v>0.38543981481481787</v>
      </c>
      <c r="R225" s="486">
        <v>0.10999999940395355</v>
      </c>
      <c r="S225" s="486"/>
      <c r="T225">
        <v>10</v>
      </c>
      <c r="U225" s="469" t="str">
        <f t="shared" si="50"/>
        <v>C10-R22</v>
      </c>
      <c r="V225">
        <v>10</v>
      </c>
      <c r="W225" s="470" t="s">
        <v>493</v>
      </c>
      <c r="X225" s="470" t="s">
        <v>494</v>
      </c>
      <c r="Y225">
        <v>22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7"/>
      <c r="C226" s="404" t="str">
        <f t="shared" si="48"/>
        <v>C10-R20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5.87</v>
      </c>
      <c r="H226" s="407">
        <f t="shared" si="53"/>
        <v>1.2</v>
      </c>
      <c r="I226" s="407">
        <f t="shared" si="54"/>
        <v>7.57</v>
      </c>
      <c r="J226" s="407">
        <f t="shared" si="49"/>
        <v>7.660000003576279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8.07</v>
      </c>
      <c r="N226" s="410">
        <f t="shared" si="58"/>
        <v>8.160000003576279</v>
      </c>
      <c r="O226" s="411"/>
      <c r="P226" s="485">
        <f t="shared" ca="1" si="59"/>
        <v>0.38572916666666973</v>
      </c>
      <c r="Q226" s="484">
        <f t="shared" ca="1" si="60"/>
        <v>0.38590277777778087</v>
      </c>
      <c r="R226" s="486">
        <v>9.0000003576278687E-2</v>
      </c>
      <c r="S226" s="486"/>
      <c r="T226">
        <v>10</v>
      </c>
      <c r="U226" s="469" t="str">
        <f t="shared" si="50"/>
        <v>C10-R20</v>
      </c>
      <c r="V226">
        <v>10</v>
      </c>
      <c r="W226" s="470" t="s">
        <v>493</v>
      </c>
      <c r="X226" s="470" t="s">
        <v>494</v>
      </c>
      <c r="Y226">
        <v>20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7"/>
      <c r="C227" s="404" t="str">
        <f t="shared" si="48"/>
        <v>C10-R18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5.87</v>
      </c>
      <c r="H227" s="407">
        <f t="shared" si="61"/>
        <v>1.2</v>
      </c>
      <c r="I227" s="407">
        <f t="shared" si="54"/>
        <v>7.57</v>
      </c>
      <c r="J227" s="407">
        <f t="shared" si="49"/>
        <v>7.6700000014901164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8.07</v>
      </c>
      <c r="N227" s="410">
        <f t="shared" si="58"/>
        <v>8.1700000014901164</v>
      </c>
      <c r="O227" s="411"/>
      <c r="P227" s="485">
        <f t="shared" ca="1" si="59"/>
        <v>0.38613425925926237</v>
      </c>
      <c r="Q227" s="484">
        <f t="shared" ca="1" si="60"/>
        <v>0.38629629629629941</v>
      </c>
      <c r="R227" s="486">
        <v>0.10000000149011612</v>
      </c>
      <c r="S227" s="486"/>
      <c r="T227">
        <v>10</v>
      </c>
      <c r="U227" s="469" t="str">
        <f t="shared" si="50"/>
        <v>C10-R18</v>
      </c>
      <c r="V227">
        <v>10</v>
      </c>
      <c r="W227" s="470" t="s">
        <v>493</v>
      </c>
      <c r="X227" s="470" t="s">
        <v>494</v>
      </c>
      <c r="Y227">
        <v>18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7"/>
      <c r="C228" s="404" t="str">
        <f t="shared" si="48"/>
        <v>C10-R16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5.87</v>
      </c>
      <c r="H228" s="407">
        <f t="shared" si="61"/>
        <v>1.2</v>
      </c>
      <c r="I228" s="407">
        <f t="shared" si="54"/>
        <v>7.57</v>
      </c>
      <c r="J228" s="407">
        <f t="shared" si="49"/>
        <v>7.7200000059604648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8.07</v>
      </c>
      <c r="N228" s="410">
        <f t="shared" si="58"/>
        <v>8.2200000059604648</v>
      </c>
      <c r="O228" s="411"/>
      <c r="P228" s="485">
        <f t="shared" ca="1" si="59"/>
        <v>0.38656250000000314</v>
      </c>
      <c r="Q228" s="484">
        <f t="shared" ca="1" si="60"/>
        <v>0.38671296296296609</v>
      </c>
      <c r="R228" s="486">
        <v>0.15000000596046448</v>
      </c>
      <c r="S228" s="486"/>
      <c r="T228">
        <v>10</v>
      </c>
      <c r="U228" s="469" t="str">
        <f t="shared" si="50"/>
        <v>C10-R16</v>
      </c>
      <c r="V228">
        <v>10</v>
      </c>
      <c r="W228" s="470" t="s">
        <v>493</v>
      </c>
      <c r="X228" s="470" t="s">
        <v>494</v>
      </c>
      <c r="Y228">
        <v>16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7"/>
      <c r="C229" s="404" t="str">
        <f t="shared" si="48"/>
        <v>C10-R14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5.87</v>
      </c>
      <c r="H229" s="407">
        <f t="shared" si="61"/>
        <v>1.2</v>
      </c>
      <c r="I229" s="407">
        <f t="shared" si="54"/>
        <v>7.57</v>
      </c>
      <c r="J229" s="407">
        <f t="shared" si="49"/>
        <v>7.6200000007450583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8.07</v>
      </c>
      <c r="N229" s="410">
        <f t="shared" si="58"/>
        <v>8.1200000007450583</v>
      </c>
      <c r="O229" s="411"/>
      <c r="P229" s="485">
        <f t="shared" ca="1" si="59"/>
        <v>0.38700231481481795</v>
      </c>
      <c r="Q229" s="484">
        <f t="shared" ca="1" si="60"/>
        <v>0.38714120370370686</v>
      </c>
      <c r="R229" s="486">
        <v>5.000000074505806E-2</v>
      </c>
      <c r="S229" s="486"/>
      <c r="T229">
        <v>10</v>
      </c>
      <c r="U229" s="469" t="str">
        <f t="shared" si="50"/>
        <v>C10-R14</v>
      </c>
      <c r="V229">
        <v>10</v>
      </c>
      <c r="W229" s="470" t="s">
        <v>493</v>
      </c>
      <c r="X229" s="470" t="s">
        <v>494</v>
      </c>
      <c r="Y229">
        <v>14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7"/>
      <c r="C230" s="404" t="str">
        <f t="shared" si="48"/>
        <v>C10-R12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5.87</v>
      </c>
      <c r="H230" s="407">
        <f t="shared" si="61"/>
        <v>1.2</v>
      </c>
      <c r="I230" s="407">
        <f t="shared" si="54"/>
        <v>7.57</v>
      </c>
      <c r="J230" s="407">
        <f t="shared" si="49"/>
        <v>7.7100000005960467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8.07</v>
      </c>
      <c r="N230" s="410">
        <f t="shared" si="58"/>
        <v>8.2100000005960467</v>
      </c>
      <c r="O230" s="411"/>
      <c r="P230" s="485">
        <f t="shared" ca="1" si="59"/>
        <v>0.38737268518518836</v>
      </c>
      <c r="Q230" s="484">
        <f t="shared" ca="1" si="60"/>
        <v>0.3875462962962995</v>
      </c>
      <c r="R230" s="486">
        <v>0.14000000059604645</v>
      </c>
      <c r="S230" s="486"/>
      <c r="T230">
        <v>10</v>
      </c>
      <c r="U230" s="469" t="str">
        <f t="shared" si="50"/>
        <v>C10-R12</v>
      </c>
      <c r="V230">
        <v>10</v>
      </c>
      <c r="W230" s="470" t="s">
        <v>493</v>
      </c>
      <c r="X230" s="470" t="s">
        <v>494</v>
      </c>
      <c r="Y230">
        <v>12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7"/>
      <c r="C231" s="404" t="str">
        <f t="shared" si="48"/>
        <v>C10-R10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5.87</v>
      </c>
      <c r="H231" s="407">
        <f t="shared" si="61"/>
        <v>1.2</v>
      </c>
      <c r="I231" s="407">
        <f t="shared" si="54"/>
        <v>7.57</v>
      </c>
      <c r="J231" s="407">
        <f t="shared" si="49"/>
        <v>7.6499999982118609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8.07</v>
      </c>
      <c r="N231" s="410">
        <f t="shared" si="58"/>
        <v>8.1499999982118609</v>
      </c>
      <c r="O231" s="411"/>
      <c r="P231" s="485">
        <f t="shared" ca="1" si="59"/>
        <v>0.38780092592592913</v>
      </c>
      <c r="Q231" s="484">
        <f t="shared" ca="1" si="60"/>
        <v>0.38796296296296617</v>
      </c>
      <c r="R231" s="486">
        <v>7.9999998211860657E-2</v>
      </c>
      <c r="S231" s="486"/>
      <c r="T231">
        <v>10</v>
      </c>
      <c r="U231" s="469" t="str">
        <f t="shared" si="50"/>
        <v>C10-R10</v>
      </c>
      <c r="V231">
        <v>10</v>
      </c>
      <c r="W231" s="470" t="s">
        <v>493</v>
      </c>
      <c r="X231" s="470" t="s">
        <v>494</v>
      </c>
      <c r="Y231">
        <v>10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7"/>
      <c r="C232" s="404" t="str">
        <f t="shared" si="48"/>
        <v>C10-R8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5.87</v>
      </c>
      <c r="H232" s="407">
        <f t="shared" si="61"/>
        <v>1.2</v>
      </c>
      <c r="I232" s="407">
        <f t="shared" si="54"/>
        <v>7.57</v>
      </c>
      <c r="J232" s="407">
        <f t="shared" si="49"/>
        <v>7.7200000059604648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8.07</v>
      </c>
      <c r="N232" s="410">
        <f t="shared" si="58"/>
        <v>8.2200000059604648</v>
      </c>
      <c r="O232" s="411"/>
      <c r="P232" s="485">
        <f t="shared" ca="1" si="59"/>
        <v>0.38825231481481803</v>
      </c>
      <c r="Q232" s="484">
        <f t="shared" ca="1" si="60"/>
        <v>0.38842592592592917</v>
      </c>
      <c r="R232" s="486">
        <v>0.15000000596046448</v>
      </c>
      <c r="S232" s="486"/>
      <c r="T232">
        <v>10</v>
      </c>
      <c r="U232" s="469" t="str">
        <f t="shared" si="50"/>
        <v>C10-R8</v>
      </c>
      <c r="V232">
        <v>10</v>
      </c>
      <c r="W232" s="470" t="s">
        <v>493</v>
      </c>
      <c r="X232" s="470" t="s">
        <v>494</v>
      </c>
      <c r="Y232">
        <v>8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7"/>
      <c r="C233" s="404" t="str">
        <f t="shared" si="48"/>
        <v>C10-R6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5.87</v>
      </c>
      <c r="H233" s="407">
        <f t="shared" si="61"/>
        <v>1.2</v>
      </c>
      <c r="I233" s="407">
        <f t="shared" si="54"/>
        <v>7.57</v>
      </c>
      <c r="J233" s="407">
        <f t="shared" si="49"/>
        <v>7.6999999952316287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8.07</v>
      </c>
      <c r="N233" s="410">
        <f t="shared" si="58"/>
        <v>8.1999999952316287</v>
      </c>
      <c r="O233" s="411"/>
      <c r="P233" s="485">
        <f t="shared" ca="1" si="59"/>
        <v>0.3886805555555588</v>
      </c>
      <c r="Q233" s="484">
        <f t="shared" ca="1" si="60"/>
        <v>0.38883101851852175</v>
      </c>
      <c r="R233" s="486">
        <v>0.12999999523162842</v>
      </c>
      <c r="S233" s="486"/>
      <c r="T233">
        <v>10</v>
      </c>
      <c r="U233" s="469" t="str">
        <f t="shared" si="50"/>
        <v>C10-R6</v>
      </c>
      <c r="V233">
        <v>10</v>
      </c>
      <c r="W233" s="470" t="s">
        <v>493</v>
      </c>
      <c r="X233" s="470" t="s">
        <v>494</v>
      </c>
      <c r="Y233">
        <v>6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7"/>
      <c r="C234" s="404" t="str">
        <f t="shared" si="48"/>
        <v>C10-R4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5.87</v>
      </c>
      <c r="H234" s="407">
        <f t="shared" si="61"/>
        <v>1.2</v>
      </c>
      <c r="I234" s="407">
        <f t="shared" si="54"/>
        <v>7.57</v>
      </c>
      <c r="J234" s="407">
        <f t="shared" si="49"/>
        <v>7.5899999995529654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8.07</v>
      </c>
      <c r="N234" s="410">
        <f t="shared" si="58"/>
        <v>8.0899999995529654</v>
      </c>
      <c r="O234" s="411"/>
      <c r="P234" s="485">
        <f t="shared" ca="1" si="59"/>
        <v>0.38907407407407729</v>
      </c>
      <c r="Q234" s="484">
        <f t="shared" ca="1" si="60"/>
        <v>0.38922453703704024</v>
      </c>
      <c r="R234" s="486">
        <v>1.9999999552965164E-2</v>
      </c>
      <c r="S234" s="486"/>
      <c r="T234">
        <v>10</v>
      </c>
      <c r="U234" s="469" t="str">
        <f t="shared" si="50"/>
        <v>C10-R4</v>
      </c>
      <c r="V234">
        <v>10</v>
      </c>
      <c r="W234" s="470" t="s">
        <v>493</v>
      </c>
      <c r="X234" s="470" t="s">
        <v>494</v>
      </c>
      <c r="Y234">
        <v>4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7"/>
      <c r="C235" s="404" t="str">
        <f t="shared" si="48"/>
        <v>C10-R2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5.87</v>
      </c>
      <c r="H235" s="407">
        <f t="shared" si="61"/>
        <v>1.2</v>
      </c>
      <c r="I235" s="407">
        <f t="shared" si="54"/>
        <v>7.57</v>
      </c>
      <c r="J235" s="407">
        <f t="shared" si="49"/>
        <v>7.660000003576279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8.07</v>
      </c>
      <c r="N235" s="410">
        <f t="shared" si="58"/>
        <v>8.160000003576279</v>
      </c>
      <c r="O235" s="411"/>
      <c r="P235" s="485">
        <f t="shared" ca="1" si="59"/>
        <v>0.38947916666666987</v>
      </c>
      <c r="Q235" s="484">
        <f t="shared" ca="1" si="60"/>
        <v>0.38962962962963282</v>
      </c>
      <c r="R235" s="486">
        <v>9.0000003576278687E-2</v>
      </c>
      <c r="S235" s="486"/>
      <c r="T235">
        <v>10</v>
      </c>
      <c r="U235" s="469" t="str">
        <f t="shared" si="50"/>
        <v>C10-R2</v>
      </c>
      <c r="V235">
        <v>10</v>
      </c>
      <c r="W235" s="470" t="s">
        <v>493</v>
      </c>
      <c r="X235" s="470" t="s">
        <v>494</v>
      </c>
      <c r="Y235">
        <v>2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7"/>
      <c r="C236" s="404" t="str">
        <f t="shared" si="48"/>
        <v>C11-R1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5.87</v>
      </c>
      <c r="H236" s="407">
        <f t="shared" si="61"/>
        <v>1.2</v>
      </c>
      <c r="I236" s="407">
        <f t="shared" si="54"/>
        <v>7.57</v>
      </c>
      <c r="J236" s="407">
        <f t="shared" si="49"/>
        <v>7.5799999997764829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8.07</v>
      </c>
      <c r="N236" s="410">
        <f t="shared" si="58"/>
        <v>8.0799999997764829</v>
      </c>
      <c r="O236" s="411"/>
      <c r="P236" s="485">
        <f t="shared" ca="1" si="59"/>
        <v>0.38988425925926246</v>
      </c>
      <c r="Q236" s="484">
        <f t="shared" ca="1" si="60"/>
        <v>0.39005787037037359</v>
      </c>
      <c r="R236" s="486">
        <v>9.9999997764825821E-3</v>
      </c>
      <c r="S236" s="486"/>
      <c r="T236">
        <v>10</v>
      </c>
      <c r="U236" s="469" t="str">
        <f t="shared" si="50"/>
        <v>C11-R1</v>
      </c>
      <c r="V236">
        <v>11</v>
      </c>
      <c r="W236" s="470" t="s">
        <v>493</v>
      </c>
      <c r="X236" s="470" t="s">
        <v>494</v>
      </c>
      <c r="Y236">
        <v>1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7"/>
      <c r="C237" s="404" t="str">
        <f t="shared" si="48"/>
        <v>C11-R3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5.87</v>
      </c>
      <c r="H237" s="407">
        <f t="shared" si="61"/>
        <v>1.2</v>
      </c>
      <c r="I237" s="407">
        <f t="shared" si="54"/>
        <v>7.57</v>
      </c>
      <c r="J237" s="407">
        <f t="shared" si="49"/>
        <v>7.7100000005960467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8.07</v>
      </c>
      <c r="N237" s="410">
        <f t="shared" si="58"/>
        <v>8.2100000005960467</v>
      </c>
      <c r="O237" s="411"/>
      <c r="P237" s="485">
        <f t="shared" ca="1" si="59"/>
        <v>0.39032407407407732</v>
      </c>
      <c r="Q237" s="484">
        <f t="shared" ca="1" si="60"/>
        <v>0.39049768518518846</v>
      </c>
      <c r="R237" s="486">
        <v>0.14000000059604645</v>
      </c>
      <c r="S237" s="486"/>
      <c r="T237">
        <v>10</v>
      </c>
      <c r="U237" s="469" t="str">
        <f t="shared" si="50"/>
        <v>C11-R3</v>
      </c>
      <c r="V237">
        <v>11</v>
      </c>
      <c r="W237" s="470" t="s">
        <v>493</v>
      </c>
      <c r="X237" s="470" t="s">
        <v>494</v>
      </c>
      <c r="Y237">
        <v>3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7"/>
      <c r="C238" s="404" t="str">
        <f t="shared" si="48"/>
        <v>C11-R5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5.87</v>
      </c>
      <c r="H238" s="407">
        <f t="shared" si="61"/>
        <v>1.2</v>
      </c>
      <c r="I238" s="407">
        <f t="shared" si="54"/>
        <v>7.57</v>
      </c>
      <c r="J238" s="407">
        <f t="shared" si="49"/>
        <v>7.7100000005960467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8.07</v>
      </c>
      <c r="N238" s="410">
        <f t="shared" si="58"/>
        <v>8.2100000005960467</v>
      </c>
      <c r="O238" s="411"/>
      <c r="P238" s="485">
        <f t="shared" ca="1" si="59"/>
        <v>0.39072916666666996</v>
      </c>
      <c r="Q238" s="484">
        <f t="shared" ca="1" si="60"/>
        <v>0.3909027777777811</v>
      </c>
      <c r="R238" s="486">
        <v>0.14000000059604645</v>
      </c>
      <c r="S238" s="486"/>
      <c r="T238">
        <v>10</v>
      </c>
      <c r="U238" s="501" t="str">
        <f t="shared" si="50"/>
        <v>C11-R5</v>
      </c>
      <c r="V238">
        <v>11</v>
      </c>
      <c r="W238" s="501" t="s">
        <v>493</v>
      </c>
      <c r="X238" s="470" t="s">
        <v>494</v>
      </c>
      <c r="Y238">
        <v>5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7"/>
      <c r="C239" s="404" t="str">
        <f t="shared" si="48"/>
        <v>C11-R7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5.87</v>
      </c>
      <c r="H239" s="407">
        <f t="shared" si="61"/>
        <v>1.2</v>
      </c>
      <c r="I239" s="407">
        <f t="shared" si="54"/>
        <v>7.57</v>
      </c>
      <c r="J239" s="407">
        <f t="shared" si="49"/>
        <v>7.6899999973177913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8.07</v>
      </c>
      <c r="N239" s="410">
        <f t="shared" si="58"/>
        <v>8.1899999973177913</v>
      </c>
      <c r="O239" s="411"/>
      <c r="P239" s="485">
        <f t="shared" ca="1" si="59"/>
        <v>0.39119212962963296</v>
      </c>
      <c r="Q239" s="484">
        <f t="shared" ca="1" si="60"/>
        <v>0.39134259259259591</v>
      </c>
      <c r="R239" s="486">
        <v>0.11999999731779099</v>
      </c>
      <c r="S239" s="486"/>
      <c r="T239">
        <v>11</v>
      </c>
      <c r="U239" s="469" t="str">
        <f t="shared" si="50"/>
        <v>C11-R7</v>
      </c>
      <c r="V239">
        <v>11</v>
      </c>
      <c r="W239" s="470" t="s">
        <v>493</v>
      </c>
      <c r="X239" s="470" t="s">
        <v>494</v>
      </c>
      <c r="Y239">
        <v>7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7"/>
      <c r="C240" s="404" t="str">
        <f t="shared" si="48"/>
        <v>C11-R9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5.87</v>
      </c>
      <c r="H240" s="407">
        <f t="shared" si="61"/>
        <v>1.2</v>
      </c>
      <c r="I240" s="407">
        <f t="shared" si="54"/>
        <v>7.57</v>
      </c>
      <c r="J240" s="407">
        <f t="shared" si="49"/>
        <v>7.6299999986588958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8.07</v>
      </c>
      <c r="N240" s="410">
        <f t="shared" si="58"/>
        <v>8.1299999986588958</v>
      </c>
      <c r="O240" s="411"/>
      <c r="P240" s="485">
        <f t="shared" ca="1" si="59"/>
        <v>0.39160879629629963</v>
      </c>
      <c r="Q240" s="484">
        <f t="shared" ca="1" si="60"/>
        <v>0.39174768518518854</v>
      </c>
      <c r="R240" s="486">
        <v>5.9999998658895493E-2</v>
      </c>
      <c r="S240" s="486"/>
      <c r="T240">
        <v>11</v>
      </c>
      <c r="U240" s="469" t="str">
        <f t="shared" si="50"/>
        <v>C11-R9</v>
      </c>
      <c r="V240">
        <v>11</v>
      </c>
      <c r="W240" s="470" t="s">
        <v>493</v>
      </c>
      <c r="X240" s="470" t="s">
        <v>494</v>
      </c>
      <c r="Y240">
        <v>9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7"/>
      <c r="C241" s="404" t="str">
        <f t="shared" si="48"/>
        <v>C11-R11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5.87</v>
      </c>
      <c r="H241" s="407">
        <f t="shared" si="61"/>
        <v>1.2</v>
      </c>
      <c r="I241" s="407">
        <f t="shared" si="54"/>
        <v>7.57</v>
      </c>
      <c r="J241" s="407">
        <f t="shared" si="49"/>
        <v>7.6099999991059306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8.07</v>
      </c>
      <c r="N241" s="410">
        <f t="shared" si="58"/>
        <v>8.1099999991059306</v>
      </c>
      <c r="O241" s="411"/>
      <c r="P241" s="485">
        <f t="shared" ca="1" si="59"/>
        <v>0.39201388888889227</v>
      </c>
      <c r="Q241" s="484">
        <f t="shared" ca="1" si="60"/>
        <v>0.39217592592592931</v>
      </c>
      <c r="R241" s="486">
        <v>3.9999999105930328E-2</v>
      </c>
      <c r="S241" s="486"/>
      <c r="T241">
        <v>11</v>
      </c>
      <c r="U241" s="469" t="str">
        <f t="shared" si="50"/>
        <v>C11-R11</v>
      </c>
      <c r="V241">
        <v>11</v>
      </c>
      <c r="W241" s="470" t="s">
        <v>493</v>
      </c>
      <c r="X241" s="470" t="s">
        <v>494</v>
      </c>
      <c r="Y241">
        <v>11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7" t="str">
        <f>D12</f>
        <v>Km 11+250- Km 11+315</v>
      </c>
      <c r="C242" s="404" t="str">
        <f t="shared" si="48"/>
        <v>C11-R13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5.87</v>
      </c>
      <c r="H242" s="407">
        <f t="shared" si="61"/>
        <v>1.2</v>
      </c>
      <c r="I242" s="407">
        <f t="shared" si="54"/>
        <v>7.57</v>
      </c>
      <c r="J242" s="407">
        <f t="shared" si="49"/>
        <v>7.5899999995529654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8.07</v>
      </c>
      <c r="N242" s="410">
        <f t="shared" si="58"/>
        <v>8.0899999995529654</v>
      </c>
      <c r="O242" s="411"/>
      <c r="P242" s="485">
        <f t="shared" ca="1" si="59"/>
        <v>0.39245370370370708</v>
      </c>
      <c r="Q242" s="484">
        <f t="shared" ca="1" si="60"/>
        <v>0.39260416666667003</v>
      </c>
      <c r="R242" s="486">
        <v>1.9999999552965164E-2</v>
      </c>
      <c r="S242" s="486"/>
      <c r="T242">
        <v>11</v>
      </c>
      <c r="U242" s="469" t="str">
        <f t="shared" si="50"/>
        <v>C11-R13</v>
      </c>
      <c r="V242">
        <v>11</v>
      </c>
      <c r="W242" s="470" t="s">
        <v>493</v>
      </c>
      <c r="X242" s="470" t="s">
        <v>494</v>
      </c>
      <c r="Y242">
        <v>13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7"/>
      <c r="C243" s="404" t="str">
        <f t="shared" si="48"/>
        <v>C11-R15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5.87</v>
      </c>
      <c r="H243" s="407">
        <f t="shared" si="62"/>
        <v>1.2</v>
      </c>
      <c r="I243" s="407">
        <f t="shared" si="54"/>
        <v>7.57</v>
      </c>
      <c r="J243" s="407">
        <f t="shared" si="49"/>
        <v>7.6999999952316287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8.07</v>
      </c>
      <c r="N243" s="410">
        <f t="shared" si="58"/>
        <v>8.1999999952316287</v>
      </c>
      <c r="O243" s="411"/>
      <c r="P243" s="485">
        <f t="shared" ca="1" si="59"/>
        <v>0.39289351851852189</v>
      </c>
      <c r="Q243" s="484">
        <f t="shared" ca="1" si="60"/>
        <v>0.3930324074074108</v>
      </c>
      <c r="R243" s="486">
        <v>0.12999999523162842</v>
      </c>
      <c r="S243" s="486"/>
      <c r="T243">
        <v>11</v>
      </c>
      <c r="U243" s="469" t="str">
        <f t="shared" si="50"/>
        <v>C11-R15</v>
      </c>
      <c r="V243">
        <v>11</v>
      </c>
      <c r="W243" s="470" t="s">
        <v>493</v>
      </c>
      <c r="X243" s="470" t="s">
        <v>494</v>
      </c>
      <c r="Y243">
        <v>15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7"/>
      <c r="C244" s="404" t="str">
        <f t="shared" si="48"/>
        <v>C11-R17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5.87</v>
      </c>
      <c r="H244" s="407">
        <f t="shared" si="62"/>
        <v>1.2</v>
      </c>
      <c r="I244" s="407">
        <f t="shared" si="54"/>
        <v>7.57</v>
      </c>
      <c r="J244" s="407">
        <f t="shared" si="49"/>
        <v>7.599999999329448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8.07</v>
      </c>
      <c r="N244" s="410">
        <f t="shared" si="58"/>
        <v>8.099999999329448</v>
      </c>
      <c r="O244" s="411"/>
      <c r="P244" s="485">
        <f t="shared" ca="1" si="59"/>
        <v>0.39331018518518857</v>
      </c>
      <c r="Q244" s="484">
        <f t="shared" ca="1" si="60"/>
        <v>0.39346064814815152</v>
      </c>
      <c r="R244" s="486">
        <v>2.9999999329447746E-2</v>
      </c>
      <c r="S244" s="486"/>
      <c r="T244">
        <v>11</v>
      </c>
      <c r="U244" s="469" t="str">
        <f t="shared" si="50"/>
        <v>C11-R17</v>
      </c>
      <c r="V244">
        <v>11</v>
      </c>
      <c r="W244" s="470" t="s">
        <v>493</v>
      </c>
      <c r="X244" s="470" t="s">
        <v>494</v>
      </c>
      <c r="Y244">
        <v>17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7"/>
      <c r="C245" s="404" t="str">
        <f t="shared" si="48"/>
        <v>C11-R19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5.87</v>
      </c>
      <c r="H245" s="407">
        <f t="shared" si="62"/>
        <v>1.2</v>
      </c>
      <c r="I245" s="407">
        <f t="shared" si="54"/>
        <v>7.57</v>
      </c>
      <c r="J245" s="407">
        <f t="shared" si="49"/>
        <v>7.6999999952316287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8.07</v>
      </c>
      <c r="N245" s="410">
        <f t="shared" si="58"/>
        <v>8.1999999952316287</v>
      </c>
      <c r="O245" s="411"/>
      <c r="P245" s="485">
        <f t="shared" ca="1" si="59"/>
        <v>0.39375000000000338</v>
      </c>
      <c r="Q245" s="484">
        <f t="shared" ca="1" si="60"/>
        <v>0.39391203703704042</v>
      </c>
      <c r="R245" s="486">
        <v>0.12999999523162842</v>
      </c>
      <c r="S245" s="486"/>
      <c r="T245">
        <v>11</v>
      </c>
      <c r="U245" s="469" t="str">
        <f t="shared" si="50"/>
        <v>C11-R19</v>
      </c>
      <c r="V245">
        <v>11</v>
      </c>
      <c r="W245" s="470" t="s">
        <v>493</v>
      </c>
      <c r="X245" s="470" t="s">
        <v>494</v>
      </c>
      <c r="Y245">
        <v>19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7"/>
      <c r="C246" s="404" t="str">
        <f t="shared" si="48"/>
        <v>C11-R21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5.87</v>
      </c>
      <c r="H246" s="407">
        <f t="shared" si="62"/>
        <v>1.2</v>
      </c>
      <c r="I246" s="407">
        <f t="shared" si="54"/>
        <v>7.57</v>
      </c>
      <c r="J246" s="407">
        <f t="shared" si="49"/>
        <v>7.6799999994039538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8.07</v>
      </c>
      <c r="N246" s="410">
        <f t="shared" si="58"/>
        <v>8.1799999994039538</v>
      </c>
      <c r="O246" s="411"/>
      <c r="P246" s="485">
        <f t="shared" ca="1" si="59"/>
        <v>0.39414351851852192</v>
      </c>
      <c r="Q246" s="484">
        <f t="shared" ca="1" si="60"/>
        <v>0.39431712962963306</v>
      </c>
      <c r="R246" s="486">
        <v>0.10999999940395355</v>
      </c>
      <c r="S246" s="486"/>
      <c r="T246">
        <v>11</v>
      </c>
      <c r="U246" s="469" t="str">
        <f t="shared" si="50"/>
        <v>C11-R21</v>
      </c>
      <c r="V246">
        <v>11</v>
      </c>
      <c r="W246" s="470" t="s">
        <v>493</v>
      </c>
      <c r="X246" s="470" t="s">
        <v>494</v>
      </c>
      <c r="Y246">
        <v>21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7"/>
      <c r="C247" s="404" t="str">
        <f t="shared" si="48"/>
        <v>C11-R23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5.87</v>
      </c>
      <c r="H247" s="407">
        <f t="shared" si="62"/>
        <v>1.2</v>
      </c>
      <c r="I247" s="407">
        <f t="shared" si="54"/>
        <v>7.57</v>
      </c>
      <c r="J247" s="407">
        <f t="shared" si="49"/>
        <v>7.6200000007450583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8.07</v>
      </c>
      <c r="N247" s="410">
        <f t="shared" si="58"/>
        <v>8.1200000007450583</v>
      </c>
      <c r="O247" s="411"/>
      <c r="P247" s="485">
        <f t="shared" ca="1" si="59"/>
        <v>0.39456018518518859</v>
      </c>
      <c r="Q247" s="484">
        <f t="shared" ca="1" si="60"/>
        <v>0.39473379629629973</v>
      </c>
      <c r="R247" s="486">
        <v>5.000000074505806E-2</v>
      </c>
      <c r="S247" s="486"/>
      <c r="T247">
        <v>11</v>
      </c>
      <c r="U247" s="469" t="str">
        <f t="shared" si="50"/>
        <v>C11-R23</v>
      </c>
      <c r="V247">
        <v>11</v>
      </c>
      <c r="W247" s="470" t="s">
        <v>493</v>
      </c>
      <c r="X247" s="470" t="s">
        <v>494</v>
      </c>
      <c r="Y247">
        <v>23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7"/>
      <c r="C248" s="404" t="str">
        <f t="shared" si="48"/>
        <v>C11-R25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5.87</v>
      </c>
      <c r="H248" s="407">
        <f t="shared" si="62"/>
        <v>1.2</v>
      </c>
      <c r="I248" s="407">
        <f t="shared" si="54"/>
        <v>7.57</v>
      </c>
      <c r="J248" s="407">
        <f t="shared" si="49"/>
        <v>7.6899999973177913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8.07</v>
      </c>
      <c r="N248" s="410">
        <f t="shared" si="58"/>
        <v>8.1899999973177913</v>
      </c>
      <c r="O248" s="411"/>
      <c r="P248" s="485">
        <f t="shared" ca="1" si="59"/>
        <v>0.39500000000000346</v>
      </c>
      <c r="Q248" s="484">
        <f t="shared" ca="1" si="60"/>
        <v>0.3951620370370405</v>
      </c>
      <c r="R248" s="486">
        <v>0.11999999731779099</v>
      </c>
      <c r="S248" s="486"/>
      <c r="T248">
        <v>11</v>
      </c>
      <c r="U248" s="469" t="str">
        <f t="shared" si="50"/>
        <v>C11-R25</v>
      </c>
      <c r="V248">
        <v>11</v>
      </c>
      <c r="W248" s="470" t="s">
        <v>493</v>
      </c>
      <c r="X248" s="470" t="s">
        <v>494</v>
      </c>
      <c r="Y248">
        <v>25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7"/>
      <c r="C249" s="404" t="str">
        <f t="shared" si="48"/>
        <v>C11-R27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5.87</v>
      </c>
      <c r="H249" s="407">
        <f t="shared" si="62"/>
        <v>1.2</v>
      </c>
      <c r="I249" s="407">
        <f t="shared" si="54"/>
        <v>7.57</v>
      </c>
      <c r="J249" s="407">
        <f t="shared" si="49"/>
        <v>7.5899999995529654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8.07</v>
      </c>
      <c r="N249" s="410">
        <f t="shared" si="58"/>
        <v>8.0899999995529654</v>
      </c>
      <c r="O249" s="411"/>
      <c r="P249" s="485">
        <f t="shared" ca="1" si="59"/>
        <v>0.39540509259259604</v>
      </c>
      <c r="Q249" s="484">
        <f t="shared" ca="1" si="60"/>
        <v>0.39555555555555899</v>
      </c>
      <c r="R249" s="486">
        <v>1.9999999552965164E-2</v>
      </c>
      <c r="S249" s="486"/>
      <c r="T249">
        <v>11</v>
      </c>
      <c r="U249" s="469" t="str">
        <f t="shared" si="50"/>
        <v>C11-R27</v>
      </c>
      <c r="V249">
        <v>11</v>
      </c>
      <c r="W249" s="470" t="s">
        <v>493</v>
      </c>
      <c r="X249" s="470" t="s">
        <v>494</v>
      </c>
      <c r="Y249">
        <v>27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7"/>
      <c r="C250" s="404" t="str">
        <f t="shared" si="48"/>
        <v>C11-R29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5.87</v>
      </c>
      <c r="H250" s="407">
        <f t="shared" si="62"/>
        <v>1.2</v>
      </c>
      <c r="I250" s="407">
        <f t="shared" si="54"/>
        <v>7.57</v>
      </c>
      <c r="J250" s="407">
        <f t="shared" si="49"/>
        <v>7.6400000002980235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8.07</v>
      </c>
      <c r="N250" s="410">
        <f t="shared" si="58"/>
        <v>8.1400000002980235</v>
      </c>
      <c r="O250" s="411"/>
      <c r="P250" s="485">
        <f t="shared" ca="1" si="59"/>
        <v>0.39584490740741085</v>
      </c>
      <c r="Q250" s="484">
        <f t="shared" ca="1" si="60"/>
        <v>0.39598379629629976</v>
      </c>
      <c r="R250" s="486">
        <v>7.0000000298023224E-2</v>
      </c>
      <c r="S250" s="486"/>
      <c r="T250">
        <v>11</v>
      </c>
      <c r="U250" s="469" t="str">
        <f t="shared" si="50"/>
        <v>C11-R29</v>
      </c>
      <c r="V250">
        <v>11</v>
      </c>
      <c r="W250" s="470" t="s">
        <v>493</v>
      </c>
      <c r="X250" s="470" t="s">
        <v>494</v>
      </c>
      <c r="Y250">
        <v>29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7"/>
      <c r="C251" s="404" t="str">
        <f t="shared" si="48"/>
        <v>C11-R31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5.87</v>
      </c>
      <c r="H251" s="407">
        <f t="shared" si="62"/>
        <v>1.2</v>
      </c>
      <c r="I251" s="407">
        <f t="shared" si="54"/>
        <v>7.57</v>
      </c>
      <c r="J251" s="407">
        <f t="shared" si="49"/>
        <v>7.5799999997764829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8.07</v>
      </c>
      <c r="N251" s="410">
        <f t="shared" si="58"/>
        <v>8.0799999997764829</v>
      </c>
      <c r="O251" s="411"/>
      <c r="P251" s="485">
        <f t="shared" ca="1" si="59"/>
        <v>0.39626157407407753</v>
      </c>
      <c r="Q251" s="484">
        <f t="shared" ca="1" si="60"/>
        <v>0.39643518518518867</v>
      </c>
      <c r="R251" s="486">
        <v>9.9999997764825821E-3</v>
      </c>
      <c r="S251" s="486"/>
      <c r="T251">
        <v>11</v>
      </c>
      <c r="U251" s="469" t="str">
        <f t="shared" si="50"/>
        <v>C11-R31</v>
      </c>
      <c r="V251">
        <v>11</v>
      </c>
      <c r="W251" s="470" t="s">
        <v>493</v>
      </c>
      <c r="X251" s="470" t="s">
        <v>494</v>
      </c>
      <c r="Y251">
        <v>31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7"/>
      <c r="C252" s="404" t="str">
        <f t="shared" si="48"/>
        <v>C11-R33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5.87</v>
      </c>
      <c r="H252" s="407">
        <f t="shared" si="62"/>
        <v>1.2</v>
      </c>
      <c r="I252" s="407">
        <f t="shared" si="54"/>
        <v>7.57</v>
      </c>
      <c r="J252" s="407">
        <f t="shared" si="49"/>
        <v>7.5899999995529654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8.07</v>
      </c>
      <c r="N252" s="410">
        <f t="shared" si="58"/>
        <v>8.0899999995529654</v>
      </c>
      <c r="O252" s="411"/>
      <c r="P252" s="485">
        <f t="shared" ca="1" si="59"/>
        <v>0.3966898148148183</v>
      </c>
      <c r="Q252" s="484">
        <f t="shared" ca="1" si="60"/>
        <v>0.39684027777778125</v>
      </c>
      <c r="R252" s="486">
        <v>1.9999999552965164E-2</v>
      </c>
      <c r="S252" s="486"/>
      <c r="T252">
        <v>11</v>
      </c>
      <c r="U252" s="469" t="str">
        <f t="shared" si="50"/>
        <v>C11-R33</v>
      </c>
      <c r="V252">
        <v>11</v>
      </c>
      <c r="W252" s="470" t="s">
        <v>493</v>
      </c>
      <c r="X252" s="470" t="s">
        <v>494</v>
      </c>
      <c r="Y252">
        <v>33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7"/>
      <c r="C253" s="404" t="str">
        <f t="shared" si="48"/>
        <v>C11-R35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5.87</v>
      </c>
      <c r="H253" s="407">
        <f t="shared" si="62"/>
        <v>1.2</v>
      </c>
      <c r="I253" s="407">
        <f t="shared" si="54"/>
        <v>7.57</v>
      </c>
      <c r="J253" s="407">
        <f t="shared" si="49"/>
        <v>7.5799999997764829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8.07</v>
      </c>
      <c r="N253" s="410">
        <f t="shared" si="58"/>
        <v>8.0799999997764829</v>
      </c>
      <c r="O253" s="411"/>
      <c r="P253" s="485">
        <f t="shared" ca="1" si="59"/>
        <v>0.39708333333333679</v>
      </c>
      <c r="Q253" s="484">
        <f t="shared" ca="1" si="60"/>
        <v>0.39725694444444792</v>
      </c>
      <c r="R253" s="486">
        <v>9.9999997764825821E-3</v>
      </c>
      <c r="S253" s="486"/>
      <c r="T253">
        <v>11</v>
      </c>
      <c r="U253" s="469" t="str">
        <f t="shared" si="50"/>
        <v>C11-R35</v>
      </c>
      <c r="V253">
        <v>11</v>
      </c>
      <c r="W253" s="470" t="s">
        <v>493</v>
      </c>
      <c r="X253" s="470" t="s">
        <v>494</v>
      </c>
      <c r="Y253">
        <v>35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7"/>
      <c r="C254" s="404" t="str">
        <f t="shared" si="48"/>
        <v>C11-R37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5.87</v>
      </c>
      <c r="H254" s="407">
        <f t="shared" si="62"/>
        <v>1.2</v>
      </c>
      <c r="I254" s="407">
        <f t="shared" si="54"/>
        <v>7.57</v>
      </c>
      <c r="J254" s="407">
        <f t="shared" si="49"/>
        <v>7.5899999995529654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8.07</v>
      </c>
      <c r="N254" s="410">
        <f t="shared" si="58"/>
        <v>8.0899999995529654</v>
      </c>
      <c r="O254" s="411"/>
      <c r="P254" s="485">
        <f t="shared" ca="1" si="59"/>
        <v>0.39751157407407756</v>
      </c>
      <c r="Q254" s="484">
        <f t="shared" ca="1" si="60"/>
        <v>0.39765046296296647</v>
      </c>
      <c r="R254" s="486">
        <v>1.9999999552965164E-2</v>
      </c>
      <c r="S254" s="486"/>
      <c r="T254">
        <v>11</v>
      </c>
      <c r="U254" s="469" t="str">
        <f t="shared" si="50"/>
        <v>C11-R37</v>
      </c>
      <c r="V254">
        <v>11</v>
      </c>
      <c r="W254" s="470" t="s">
        <v>493</v>
      </c>
      <c r="X254" s="470" t="s">
        <v>494</v>
      </c>
      <c r="Y254">
        <v>37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7"/>
      <c r="C255" s="404" t="str">
        <f t="shared" si="48"/>
        <v>C11-R39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5.87</v>
      </c>
      <c r="H255" s="407">
        <f t="shared" si="62"/>
        <v>1.2</v>
      </c>
      <c r="I255" s="407">
        <f t="shared" si="54"/>
        <v>7.57</v>
      </c>
      <c r="J255" s="407">
        <f t="shared" si="49"/>
        <v>7.6299999986588958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8.07</v>
      </c>
      <c r="N255" s="410">
        <f t="shared" si="58"/>
        <v>8.1299999986588958</v>
      </c>
      <c r="O255" s="411"/>
      <c r="P255" s="485">
        <f t="shared" ca="1" si="59"/>
        <v>0.39788194444444797</v>
      </c>
      <c r="Q255" s="484">
        <f t="shared" ca="1" si="60"/>
        <v>0.39802083333333688</v>
      </c>
      <c r="R255" s="486">
        <v>5.9999998658895493E-2</v>
      </c>
      <c r="S255" s="486"/>
      <c r="T255">
        <v>11</v>
      </c>
      <c r="U255" s="469" t="str">
        <f t="shared" si="50"/>
        <v>C11-R39</v>
      </c>
      <c r="V255">
        <v>11</v>
      </c>
      <c r="W255" s="470" t="s">
        <v>493</v>
      </c>
      <c r="X255" s="470" t="s">
        <v>494</v>
      </c>
      <c r="Y255">
        <v>39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7"/>
      <c r="C256" s="404" t="str">
        <f t="shared" si="48"/>
        <v>C11-R41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5.87</v>
      </c>
      <c r="H256" s="407">
        <f t="shared" si="62"/>
        <v>1.2</v>
      </c>
      <c r="I256" s="407">
        <f t="shared" si="54"/>
        <v>7.57</v>
      </c>
      <c r="J256" s="407">
        <f t="shared" si="49"/>
        <v>7.6200000007450583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8.07</v>
      </c>
      <c r="N256" s="410">
        <f t="shared" si="58"/>
        <v>8.1200000007450583</v>
      </c>
      <c r="O256" s="411"/>
      <c r="P256" s="485">
        <f t="shared" ca="1" si="59"/>
        <v>0.39827546296296651</v>
      </c>
      <c r="Q256" s="484">
        <f t="shared" ca="1" si="60"/>
        <v>0.39841435185185542</v>
      </c>
      <c r="R256" s="486">
        <v>5.000000074505806E-2</v>
      </c>
      <c r="S256" s="486"/>
      <c r="T256">
        <v>11</v>
      </c>
      <c r="U256" s="469" t="str">
        <f t="shared" si="50"/>
        <v>C11-R41</v>
      </c>
      <c r="V256">
        <v>11</v>
      </c>
      <c r="W256" s="470" t="s">
        <v>493</v>
      </c>
      <c r="X256" s="470" t="s">
        <v>494</v>
      </c>
      <c r="Y256">
        <v>41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7"/>
      <c r="C257" s="404" t="str">
        <f t="shared" si="48"/>
        <v>C11-R43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5.87</v>
      </c>
      <c r="H257" s="407">
        <f t="shared" si="62"/>
        <v>1.2</v>
      </c>
      <c r="I257" s="407">
        <f t="shared" si="54"/>
        <v>7.57</v>
      </c>
      <c r="J257" s="407">
        <f t="shared" si="49"/>
        <v>7.6099999991059306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8.07</v>
      </c>
      <c r="N257" s="410">
        <f t="shared" si="58"/>
        <v>8.1099999991059306</v>
      </c>
      <c r="O257" s="411"/>
      <c r="P257" s="485">
        <f t="shared" ca="1" si="59"/>
        <v>0.39865740740741096</v>
      </c>
      <c r="Q257" s="484">
        <f t="shared" ca="1" si="60"/>
        <v>0.3988310185185221</v>
      </c>
      <c r="R257" s="486">
        <v>3.9999999105930328E-2</v>
      </c>
      <c r="S257" s="486"/>
      <c r="T257">
        <v>11</v>
      </c>
      <c r="U257" s="469" t="str">
        <f t="shared" si="50"/>
        <v>C11-R43</v>
      </c>
      <c r="V257">
        <v>11</v>
      </c>
      <c r="W257" s="470" t="s">
        <v>493</v>
      </c>
      <c r="X257" s="470" t="s">
        <v>494</v>
      </c>
      <c r="Y257">
        <v>43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7"/>
      <c r="C258" s="404" t="str">
        <f t="shared" si="48"/>
        <v>C12-R42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5.87</v>
      </c>
      <c r="H258" s="407">
        <f t="shared" si="62"/>
        <v>1.2</v>
      </c>
      <c r="I258" s="407">
        <f t="shared" si="54"/>
        <v>7.57</v>
      </c>
      <c r="J258" s="407">
        <f t="shared" si="49"/>
        <v>7.6499999982118609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8.07</v>
      </c>
      <c r="N258" s="410">
        <f t="shared" si="58"/>
        <v>8.1499999982118609</v>
      </c>
      <c r="O258" s="411"/>
      <c r="P258" s="485">
        <f t="shared" ca="1" si="59"/>
        <v>0.39906250000000359</v>
      </c>
      <c r="Q258" s="484">
        <f t="shared" ca="1" si="60"/>
        <v>0.39922453703704064</v>
      </c>
      <c r="R258" s="486">
        <v>7.9999998211860657E-2</v>
      </c>
      <c r="S258" s="486"/>
      <c r="T258">
        <v>11</v>
      </c>
      <c r="U258" s="501" t="str">
        <f t="shared" si="50"/>
        <v>C12-R42</v>
      </c>
      <c r="V258">
        <v>12</v>
      </c>
      <c r="W258" s="501" t="s">
        <v>493</v>
      </c>
      <c r="X258" s="470" t="s">
        <v>494</v>
      </c>
      <c r="Y258">
        <v>42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7"/>
      <c r="C259" s="404" t="str">
        <f t="shared" si="48"/>
        <v>C12-R40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5.87</v>
      </c>
      <c r="H259" s="407">
        <f t="shared" si="63"/>
        <v>1.2</v>
      </c>
      <c r="I259" s="407">
        <f t="shared" si="54"/>
        <v>7.57</v>
      </c>
      <c r="J259" s="407">
        <f t="shared" si="49"/>
        <v>7.6099999991059306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8.07</v>
      </c>
      <c r="N259" s="410">
        <f t="shared" si="58"/>
        <v>8.1099999991059306</v>
      </c>
      <c r="O259" s="411"/>
      <c r="P259" s="485">
        <f t="shared" ca="1" si="59"/>
        <v>0.39949074074074437</v>
      </c>
      <c r="Q259" s="484">
        <f t="shared" ca="1" si="60"/>
        <v>0.39962962962963328</v>
      </c>
      <c r="R259" s="486">
        <v>3.9999999105930328E-2</v>
      </c>
      <c r="S259" s="486"/>
      <c r="T259">
        <v>11</v>
      </c>
      <c r="U259" s="469" t="str">
        <f t="shared" si="50"/>
        <v>C12-R40</v>
      </c>
      <c r="V259">
        <v>12</v>
      </c>
      <c r="W259" s="470" t="s">
        <v>493</v>
      </c>
      <c r="X259" s="470" t="s">
        <v>494</v>
      </c>
      <c r="Y259">
        <v>40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7"/>
      <c r="C260" s="404" t="str">
        <f t="shared" si="48"/>
        <v>C12-R38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5.87</v>
      </c>
      <c r="H260" s="407">
        <f t="shared" si="63"/>
        <v>1.2</v>
      </c>
      <c r="I260" s="407">
        <f t="shared" si="54"/>
        <v>7.57</v>
      </c>
      <c r="J260" s="407">
        <f t="shared" si="49"/>
        <v>7.6099999991059306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8.07</v>
      </c>
      <c r="N260" s="410">
        <f t="shared" si="58"/>
        <v>8.1099999991059306</v>
      </c>
      <c r="O260" s="411"/>
      <c r="P260" s="485">
        <f t="shared" ca="1" si="59"/>
        <v>0.39986111111111478</v>
      </c>
      <c r="Q260" s="484">
        <f t="shared" ca="1" si="60"/>
        <v>0.40003472222222591</v>
      </c>
      <c r="R260" s="486">
        <v>3.9999999105930328E-2</v>
      </c>
      <c r="S260" s="486"/>
      <c r="T260">
        <v>11</v>
      </c>
      <c r="U260" s="469" t="str">
        <f t="shared" si="50"/>
        <v>C12-R38</v>
      </c>
      <c r="V260">
        <v>12</v>
      </c>
      <c r="W260" s="470" t="s">
        <v>493</v>
      </c>
      <c r="X260" s="470" t="s">
        <v>494</v>
      </c>
      <c r="Y260">
        <v>38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7"/>
      <c r="C261" s="404" t="str">
        <f t="shared" si="48"/>
        <v>C12-R36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5.87</v>
      </c>
      <c r="H261" s="407">
        <f t="shared" si="63"/>
        <v>1.2</v>
      </c>
      <c r="I261" s="407">
        <f t="shared" si="54"/>
        <v>7.57</v>
      </c>
      <c r="J261" s="407">
        <f t="shared" si="49"/>
        <v>7.660000003576279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8.07</v>
      </c>
      <c r="N261" s="410">
        <f t="shared" si="58"/>
        <v>8.160000003576279</v>
      </c>
      <c r="O261" s="411"/>
      <c r="P261" s="485">
        <f t="shared" ca="1" si="59"/>
        <v>0.40031250000000368</v>
      </c>
      <c r="Q261" s="484">
        <f t="shared" ca="1" si="60"/>
        <v>0.40047453703704072</v>
      </c>
      <c r="R261" s="486">
        <v>9.0000003576278687E-2</v>
      </c>
      <c r="S261" s="486"/>
      <c r="T261">
        <v>12</v>
      </c>
      <c r="U261" s="469" t="str">
        <f t="shared" si="50"/>
        <v>C12-R36</v>
      </c>
      <c r="V261">
        <v>12</v>
      </c>
      <c r="W261" s="470" t="s">
        <v>493</v>
      </c>
      <c r="X261" s="470" t="s">
        <v>494</v>
      </c>
      <c r="Y261">
        <v>36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7"/>
      <c r="C262" s="404" t="str">
        <f t="shared" si="48"/>
        <v>C12-R34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5.87</v>
      </c>
      <c r="H262" s="407">
        <f t="shared" si="63"/>
        <v>1.2</v>
      </c>
      <c r="I262" s="407">
        <f t="shared" si="54"/>
        <v>7.57</v>
      </c>
      <c r="J262" s="407">
        <f t="shared" si="49"/>
        <v>7.6899999973177913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8.07</v>
      </c>
      <c r="N262" s="410">
        <f t="shared" si="58"/>
        <v>8.1899999973177913</v>
      </c>
      <c r="O262" s="411"/>
      <c r="P262" s="485">
        <f t="shared" ca="1" si="59"/>
        <v>0.40076388888889258</v>
      </c>
      <c r="Q262" s="484">
        <f t="shared" ca="1" si="60"/>
        <v>0.40091435185185553</v>
      </c>
      <c r="R262" s="486">
        <v>0.11999999731779099</v>
      </c>
      <c r="S262" s="486"/>
      <c r="T262">
        <v>12</v>
      </c>
      <c r="U262" s="469" t="str">
        <f t="shared" si="50"/>
        <v>C12-R34</v>
      </c>
      <c r="V262">
        <v>12</v>
      </c>
      <c r="W262" s="470" t="s">
        <v>493</v>
      </c>
      <c r="X262" s="470" t="s">
        <v>494</v>
      </c>
      <c r="Y262">
        <v>34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7"/>
      <c r="C263" s="404" t="str">
        <f t="shared" si="48"/>
        <v>C12-R32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5.87</v>
      </c>
      <c r="H263" s="407">
        <f t="shared" si="63"/>
        <v>1.2</v>
      </c>
      <c r="I263" s="407">
        <f t="shared" si="54"/>
        <v>7.57</v>
      </c>
      <c r="J263" s="407">
        <f t="shared" si="49"/>
        <v>7.6099999991059306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8.07</v>
      </c>
      <c r="N263" s="410">
        <f t="shared" si="58"/>
        <v>8.1099999991059306</v>
      </c>
      <c r="O263" s="411"/>
      <c r="P263" s="485">
        <f t="shared" ca="1" si="59"/>
        <v>0.40116898148148517</v>
      </c>
      <c r="Q263" s="484">
        <f t="shared" ca="1" si="60"/>
        <v>0.40131944444444811</v>
      </c>
      <c r="R263" s="486">
        <v>3.9999999105930328E-2</v>
      </c>
      <c r="S263" s="486"/>
      <c r="T263">
        <v>12</v>
      </c>
      <c r="U263" s="469" t="str">
        <f t="shared" si="50"/>
        <v>C12-R32</v>
      </c>
      <c r="V263">
        <v>12</v>
      </c>
      <c r="W263" s="470" t="s">
        <v>493</v>
      </c>
      <c r="X263" s="470" t="s">
        <v>494</v>
      </c>
      <c r="Y263">
        <v>32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7"/>
      <c r="C264" s="404" t="str">
        <f t="shared" si="48"/>
        <v>C12-R30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5.87</v>
      </c>
      <c r="H264" s="407">
        <f t="shared" si="63"/>
        <v>1.2</v>
      </c>
      <c r="I264" s="407">
        <f t="shared" si="54"/>
        <v>7.57</v>
      </c>
      <c r="J264" s="407">
        <f t="shared" si="49"/>
        <v>7.6799999994039538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8.07</v>
      </c>
      <c r="N264" s="410">
        <f t="shared" si="58"/>
        <v>8.1799999994039538</v>
      </c>
      <c r="O264" s="411"/>
      <c r="P264" s="485">
        <f t="shared" ca="1" si="59"/>
        <v>0.40155092592592961</v>
      </c>
      <c r="Q264" s="484">
        <f t="shared" ca="1" si="60"/>
        <v>0.40171296296296666</v>
      </c>
      <c r="R264" s="486">
        <v>0.10999999940395355</v>
      </c>
      <c r="S264" s="486"/>
      <c r="T264">
        <v>12</v>
      </c>
      <c r="U264" s="469" t="str">
        <f t="shared" si="50"/>
        <v>C12-R30</v>
      </c>
      <c r="V264">
        <v>12</v>
      </c>
      <c r="W264" s="470" t="s">
        <v>493</v>
      </c>
      <c r="X264" s="470" t="s">
        <v>494</v>
      </c>
      <c r="Y264">
        <v>30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7"/>
      <c r="C265" s="404" t="str">
        <f t="shared" si="48"/>
        <v>C12-R28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5.87</v>
      </c>
      <c r="H265" s="407">
        <f t="shared" si="63"/>
        <v>1.2</v>
      </c>
      <c r="I265" s="407">
        <f t="shared" si="54"/>
        <v>7.57</v>
      </c>
      <c r="J265" s="407">
        <f t="shared" si="49"/>
        <v>7.6499999982118609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8.07</v>
      </c>
      <c r="N265" s="410">
        <f t="shared" si="58"/>
        <v>8.1499999982118609</v>
      </c>
      <c r="O265" s="411"/>
      <c r="P265" s="485">
        <f t="shared" ca="1" si="59"/>
        <v>0.40196759259259629</v>
      </c>
      <c r="Q265" s="484">
        <f t="shared" ca="1" si="60"/>
        <v>0.40214120370370743</v>
      </c>
      <c r="R265" s="486">
        <v>7.9999998211860657E-2</v>
      </c>
      <c r="S265" s="486"/>
      <c r="T265">
        <v>12</v>
      </c>
      <c r="U265" s="469" t="str">
        <f t="shared" si="50"/>
        <v>C12-R28</v>
      </c>
      <c r="V265">
        <v>12</v>
      </c>
      <c r="W265" s="470" t="s">
        <v>493</v>
      </c>
      <c r="X265" s="470" t="s">
        <v>494</v>
      </c>
      <c r="Y265">
        <v>28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7"/>
      <c r="C266" s="404" t="str">
        <f t="shared" si="48"/>
        <v>C12-R26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5.87</v>
      </c>
      <c r="H266" s="407">
        <f t="shared" si="63"/>
        <v>1.2</v>
      </c>
      <c r="I266" s="407">
        <f t="shared" si="54"/>
        <v>7.57</v>
      </c>
      <c r="J266" s="407">
        <f t="shared" si="49"/>
        <v>7.6499999982118609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8.07</v>
      </c>
      <c r="N266" s="410">
        <f t="shared" si="58"/>
        <v>8.1499999982118609</v>
      </c>
      <c r="O266" s="411"/>
      <c r="P266" s="485">
        <f t="shared" ca="1" si="59"/>
        <v>0.40239583333333706</v>
      </c>
      <c r="Q266" s="484">
        <f t="shared" ca="1" si="60"/>
        <v>0.4025694444444482</v>
      </c>
      <c r="R266" s="486">
        <v>7.9999998211860657E-2</v>
      </c>
      <c r="S266" s="486"/>
      <c r="T266">
        <v>12</v>
      </c>
      <c r="U266" s="469" t="str">
        <f t="shared" si="50"/>
        <v>C12-R26</v>
      </c>
      <c r="V266">
        <v>12</v>
      </c>
      <c r="W266" s="470" t="s">
        <v>493</v>
      </c>
      <c r="X266" s="470" t="s">
        <v>494</v>
      </c>
      <c r="Y266">
        <v>26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7"/>
      <c r="C267" s="404" t="str">
        <f t="shared" si="48"/>
        <v>C12-R24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5.87</v>
      </c>
      <c r="H267" s="407">
        <f t="shared" si="63"/>
        <v>1.2</v>
      </c>
      <c r="I267" s="407">
        <f t="shared" si="54"/>
        <v>7.57</v>
      </c>
      <c r="J267" s="407">
        <f t="shared" si="49"/>
        <v>7.6499999982118609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8.07</v>
      </c>
      <c r="N267" s="410">
        <f t="shared" si="58"/>
        <v>8.1499999982118609</v>
      </c>
      <c r="O267" s="411"/>
      <c r="P267" s="485">
        <f t="shared" ca="1" si="59"/>
        <v>0.40284722222222596</v>
      </c>
      <c r="Q267" s="484">
        <f t="shared" ca="1" si="60"/>
        <v>0.4030208333333371</v>
      </c>
      <c r="R267" s="486">
        <v>7.9999998211860657E-2</v>
      </c>
      <c r="S267" s="486"/>
      <c r="T267">
        <v>12</v>
      </c>
      <c r="U267" s="469" t="str">
        <f t="shared" si="50"/>
        <v>C12-R24</v>
      </c>
      <c r="V267">
        <v>12</v>
      </c>
      <c r="W267" s="470" t="s">
        <v>493</v>
      </c>
      <c r="X267" s="470" t="s">
        <v>494</v>
      </c>
      <c r="Y267">
        <v>24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7"/>
      <c r="C268" s="404" t="str">
        <f t="shared" si="48"/>
        <v>C12-R22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5.87</v>
      </c>
      <c r="H268" s="407">
        <f t="shared" si="63"/>
        <v>1.2</v>
      </c>
      <c r="I268" s="407">
        <f t="shared" si="54"/>
        <v>7.57</v>
      </c>
      <c r="J268" s="407">
        <f t="shared" si="49"/>
        <v>7.6099999991059306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8.07</v>
      </c>
      <c r="N268" s="410">
        <f t="shared" si="58"/>
        <v>8.1099999991059306</v>
      </c>
      <c r="O268" s="411"/>
      <c r="P268" s="485">
        <f t="shared" ca="1" si="59"/>
        <v>0.40328703703704083</v>
      </c>
      <c r="Q268" s="484">
        <f t="shared" ca="1" si="60"/>
        <v>0.40344907407407787</v>
      </c>
      <c r="R268" s="486">
        <v>3.9999999105930328E-2</v>
      </c>
      <c r="S268" s="486"/>
      <c r="T268">
        <v>12</v>
      </c>
      <c r="U268" s="469" t="str">
        <f t="shared" si="50"/>
        <v>C12-R22</v>
      </c>
      <c r="V268">
        <v>12</v>
      </c>
      <c r="W268" s="470" t="s">
        <v>493</v>
      </c>
      <c r="X268" s="470" t="s">
        <v>494</v>
      </c>
      <c r="Y268">
        <v>22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7"/>
      <c r="C269" s="404" t="str">
        <f t="shared" si="48"/>
        <v>C12-R20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5.87</v>
      </c>
      <c r="H269" s="407">
        <f t="shared" si="63"/>
        <v>1.2</v>
      </c>
      <c r="I269" s="407">
        <f t="shared" si="54"/>
        <v>7.57</v>
      </c>
      <c r="J269" s="407">
        <f t="shared" si="49"/>
        <v>7.6400000002980235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8.07</v>
      </c>
      <c r="N269" s="410">
        <f t="shared" si="58"/>
        <v>8.1400000002980235</v>
      </c>
      <c r="O269" s="411"/>
      <c r="P269" s="485">
        <f t="shared" ca="1" si="59"/>
        <v>0.40369212962963341</v>
      </c>
      <c r="Q269" s="484">
        <f t="shared" ca="1" si="60"/>
        <v>0.40384259259259636</v>
      </c>
      <c r="R269" s="486">
        <v>7.0000000298023224E-2</v>
      </c>
      <c r="S269" s="486"/>
      <c r="T269">
        <v>12</v>
      </c>
      <c r="U269" s="469" t="str">
        <f t="shared" si="50"/>
        <v>C12-R20</v>
      </c>
      <c r="V269">
        <v>12</v>
      </c>
      <c r="W269" s="470" t="s">
        <v>493</v>
      </c>
      <c r="X269" s="470" t="s">
        <v>494</v>
      </c>
      <c r="Y269">
        <v>20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7"/>
      <c r="C270" s="404" t="str">
        <f t="shared" si="48"/>
        <v>C12-R18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5.87</v>
      </c>
      <c r="H270" s="407">
        <f t="shared" si="63"/>
        <v>1.2</v>
      </c>
      <c r="I270" s="407">
        <f t="shared" si="54"/>
        <v>7.57</v>
      </c>
      <c r="J270" s="407">
        <f t="shared" si="49"/>
        <v>7.6200000007450583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8.07</v>
      </c>
      <c r="N270" s="410">
        <f t="shared" si="58"/>
        <v>8.1200000007450583</v>
      </c>
      <c r="O270" s="411"/>
      <c r="P270" s="485">
        <f t="shared" ca="1" si="59"/>
        <v>0.40409722222222599</v>
      </c>
      <c r="Q270" s="484">
        <f t="shared" ca="1" si="60"/>
        <v>0.4042361111111149</v>
      </c>
      <c r="R270" s="486">
        <v>5.000000074505806E-2</v>
      </c>
      <c r="S270" s="486"/>
      <c r="T270">
        <v>12</v>
      </c>
      <c r="U270" s="469" t="str">
        <f t="shared" si="50"/>
        <v>C12-R18</v>
      </c>
      <c r="V270">
        <v>12</v>
      </c>
      <c r="W270" s="470" t="s">
        <v>493</v>
      </c>
      <c r="X270" s="470" t="s">
        <v>494</v>
      </c>
      <c r="Y270">
        <v>18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7"/>
      <c r="C271" s="404" t="str">
        <f t="shared" si="48"/>
        <v>C12-R16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5.87</v>
      </c>
      <c r="H271" s="407">
        <f t="shared" si="63"/>
        <v>1.2</v>
      </c>
      <c r="I271" s="407">
        <f t="shared" si="54"/>
        <v>7.57</v>
      </c>
      <c r="J271" s="407">
        <f t="shared" si="49"/>
        <v>7.7200000059604648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8.07</v>
      </c>
      <c r="N271" s="410">
        <f t="shared" si="58"/>
        <v>8.2200000059604648</v>
      </c>
      <c r="O271" s="411"/>
      <c r="P271" s="485">
        <f t="shared" ca="1" si="59"/>
        <v>0.40451388888889267</v>
      </c>
      <c r="Q271" s="484">
        <f t="shared" ca="1" si="60"/>
        <v>0.40467592592592971</v>
      </c>
      <c r="R271" s="486">
        <v>0.15000000596046448</v>
      </c>
      <c r="S271" s="486"/>
      <c r="T271">
        <v>12</v>
      </c>
      <c r="U271" s="469" t="str">
        <f t="shared" si="50"/>
        <v>C12-R16</v>
      </c>
      <c r="V271">
        <v>12</v>
      </c>
      <c r="W271" s="470" t="s">
        <v>493</v>
      </c>
      <c r="X271" s="470" t="s">
        <v>494</v>
      </c>
      <c r="Y271">
        <v>16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7"/>
      <c r="C272" s="404" t="str">
        <f t="shared" si="48"/>
        <v>C12-R14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5.87</v>
      </c>
      <c r="H272" s="407">
        <f t="shared" si="63"/>
        <v>1.2</v>
      </c>
      <c r="I272" s="407">
        <f t="shared" si="54"/>
        <v>7.57</v>
      </c>
      <c r="J272" s="407">
        <f t="shared" si="49"/>
        <v>7.6700000014901164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8.07</v>
      </c>
      <c r="N272" s="410">
        <f t="shared" si="58"/>
        <v>8.1700000014901164</v>
      </c>
      <c r="O272" s="411"/>
      <c r="P272" s="485">
        <f t="shared" ca="1" si="59"/>
        <v>0.40496527777778157</v>
      </c>
      <c r="Q272" s="484">
        <f t="shared" ca="1" si="60"/>
        <v>0.40513888888889271</v>
      </c>
      <c r="R272" s="486">
        <v>0.10000000149011612</v>
      </c>
      <c r="S272" s="486"/>
      <c r="T272">
        <v>12</v>
      </c>
      <c r="U272" s="469" t="str">
        <f t="shared" si="50"/>
        <v>C12-R14</v>
      </c>
      <c r="V272">
        <v>12</v>
      </c>
      <c r="W272" s="470" t="s">
        <v>493</v>
      </c>
      <c r="X272" s="470" t="s">
        <v>494</v>
      </c>
      <c r="Y272">
        <v>14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7"/>
      <c r="C273" s="404" t="str">
        <f t="shared" si="48"/>
        <v>C12-R12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5.87</v>
      </c>
      <c r="H273" s="407">
        <f t="shared" si="63"/>
        <v>1.2</v>
      </c>
      <c r="I273" s="407">
        <f t="shared" si="54"/>
        <v>7.57</v>
      </c>
      <c r="J273" s="407">
        <f t="shared" si="49"/>
        <v>7.6400000002980235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8.07</v>
      </c>
      <c r="N273" s="410">
        <f t="shared" si="58"/>
        <v>8.1400000002980235</v>
      </c>
      <c r="O273" s="411"/>
      <c r="P273" s="485">
        <f t="shared" ca="1" si="59"/>
        <v>0.40538194444444825</v>
      </c>
      <c r="Q273" s="484">
        <f t="shared" ca="1" si="60"/>
        <v>0.40554398148148529</v>
      </c>
      <c r="R273" s="486">
        <v>7.0000000298023224E-2</v>
      </c>
      <c r="S273" s="486"/>
      <c r="T273">
        <v>12</v>
      </c>
      <c r="U273" s="469" t="str">
        <f t="shared" si="50"/>
        <v>C12-R12</v>
      </c>
      <c r="V273">
        <v>12</v>
      </c>
      <c r="W273" s="470" t="s">
        <v>493</v>
      </c>
      <c r="X273" s="470" t="s">
        <v>494</v>
      </c>
      <c r="Y273">
        <v>12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7"/>
      <c r="C274" s="404" t="str">
        <f t="shared" ref="C274:C337" si="64">U274</f>
        <v>C12-R10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5.87</v>
      </c>
      <c r="H274" s="407">
        <f t="shared" si="63"/>
        <v>1.2</v>
      </c>
      <c r="I274" s="407">
        <f t="shared" si="54"/>
        <v>7.57</v>
      </c>
      <c r="J274" s="407">
        <f t="shared" ref="J274:J337" si="65">I274+R274</f>
        <v>7.7200000059604648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8.07</v>
      </c>
      <c r="N274" s="410">
        <f t="shared" si="58"/>
        <v>8.2200000059604648</v>
      </c>
      <c r="O274" s="411"/>
      <c r="P274" s="485">
        <f t="shared" ca="1" si="59"/>
        <v>0.40583333333333715</v>
      </c>
      <c r="Q274" s="484">
        <f t="shared" ca="1" si="60"/>
        <v>0.40597222222222606</v>
      </c>
      <c r="R274" s="486">
        <v>0.15000000596046448</v>
      </c>
      <c r="S274" s="486"/>
      <c r="T274">
        <v>12</v>
      </c>
      <c r="U274" s="469" t="str">
        <f t="shared" ref="U274:U337" si="66">W274&amp;V274&amp;"-"&amp;X274&amp;Y274</f>
        <v>C12-R10</v>
      </c>
      <c r="V274">
        <v>12</v>
      </c>
      <c r="W274" s="470" t="s">
        <v>493</v>
      </c>
      <c r="X274" s="470" t="s">
        <v>494</v>
      </c>
      <c r="Y274">
        <v>10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7"/>
      <c r="C275" s="404" t="str">
        <f t="shared" si="64"/>
        <v>C12-R8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5.87</v>
      </c>
      <c r="H275" s="407">
        <f t="shared" si="69"/>
        <v>1.2</v>
      </c>
      <c r="I275" s="407">
        <f t="shared" ref="I275:I338" si="70">F275+G275</f>
        <v>7.57</v>
      </c>
      <c r="J275" s="407">
        <f t="shared" si="65"/>
        <v>7.6299999986588958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8.07</v>
      </c>
      <c r="N275" s="410">
        <f t="shared" ref="N275:N338" si="74">J275+L275</f>
        <v>8.1299999986588958</v>
      </c>
      <c r="O275" s="411"/>
      <c r="P275" s="485">
        <f t="shared" ref="P275:P338" ca="1" si="75">Q274+TIME(0,0,RANDBETWEEN(20,25))</f>
        <v>0.4062268518518557</v>
      </c>
      <c r="Q275" s="484">
        <f t="shared" ref="Q275:Q338" ca="1" si="76">P275+TIME(0,0,RANDBETWEEN(12,15))</f>
        <v>0.40640046296296684</v>
      </c>
      <c r="R275" s="486">
        <v>5.9999998658895493E-2</v>
      </c>
      <c r="S275" s="486"/>
      <c r="T275">
        <v>12</v>
      </c>
      <c r="U275" s="469" t="str">
        <f t="shared" si="66"/>
        <v>C12-R8</v>
      </c>
      <c r="V275">
        <v>12</v>
      </c>
      <c r="W275" s="470" t="s">
        <v>493</v>
      </c>
      <c r="X275" s="470" t="s">
        <v>494</v>
      </c>
      <c r="Y275">
        <v>8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7"/>
      <c r="C276" s="404" t="str">
        <f t="shared" si="64"/>
        <v>C12-R6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5.87</v>
      </c>
      <c r="H276" s="407">
        <f t="shared" si="69"/>
        <v>1.2</v>
      </c>
      <c r="I276" s="407">
        <f t="shared" si="70"/>
        <v>7.57</v>
      </c>
      <c r="J276" s="407">
        <f t="shared" si="65"/>
        <v>7.6799999994039538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8.07</v>
      </c>
      <c r="N276" s="410">
        <f t="shared" si="74"/>
        <v>8.1799999994039538</v>
      </c>
      <c r="O276" s="411"/>
      <c r="P276" s="485">
        <f t="shared" ca="1" si="75"/>
        <v>0.4066782407407446</v>
      </c>
      <c r="Q276" s="484">
        <f t="shared" ca="1" si="76"/>
        <v>0.40682870370370755</v>
      </c>
      <c r="R276" s="486">
        <v>0.10999999940395355</v>
      </c>
      <c r="S276" s="486"/>
      <c r="T276">
        <v>12</v>
      </c>
      <c r="U276" s="469" t="str">
        <f t="shared" si="66"/>
        <v>C12-R6</v>
      </c>
      <c r="V276">
        <v>12</v>
      </c>
      <c r="W276" s="470" t="s">
        <v>493</v>
      </c>
      <c r="X276" s="470" t="s">
        <v>494</v>
      </c>
      <c r="Y276">
        <v>6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7"/>
      <c r="C277" s="404" t="str">
        <f t="shared" si="64"/>
        <v>C12-R4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5.87</v>
      </c>
      <c r="H277" s="407">
        <f t="shared" si="69"/>
        <v>1.2</v>
      </c>
      <c r="I277" s="407">
        <f t="shared" si="70"/>
        <v>7.57</v>
      </c>
      <c r="J277" s="407">
        <f t="shared" si="65"/>
        <v>7.5799999997764829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8.07</v>
      </c>
      <c r="N277" s="410">
        <f t="shared" si="74"/>
        <v>8.0799999997764829</v>
      </c>
      <c r="O277" s="411"/>
      <c r="P277" s="485">
        <f t="shared" ca="1" si="75"/>
        <v>0.40708333333333718</v>
      </c>
      <c r="Q277" s="484">
        <f t="shared" ca="1" si="76"/>
        <v>0.40725694444444832</v>
      </c>
      <c r="R277" s="486">
        <v>9.9999997764825821E-3</v>
      </c>
      <c r="S277" s="486"/>
      <c r="T277">
        <v>12</v>
      </c>
      <c r="U277" s="469" t="str">
        <f t="shared" si="66"/>
        <v>C12-R4</v>
      </c>
      <c r="V277">
        <v>12</v>
      </c>
      <c r="W277" s="470" t="s">
        <v>493</v>
      </c>
      <c r="X277" s="470" t="s">
        <v>494</v>
      </c>
      <c r="Y277">
        <v>4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7"/>
      <c r="C278" s="404" t="str">
        <f t="shared" si="64"/>
        <v>C12-R2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5.87</v>
      </c>
      <c r="H278" s="407">
        <f t="shared" si="69"/>
        <v>1.2</v>
      </c>
      <c r="I278" s="407">
        <f t="shared" si="70"/>
        <v>7.57</v>
      </c>
      <c r="J278" s="407">
        <f t="shared" si="65"/>
        <v>7.6099999991059306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8.07</v>
      </c>
      <c r="N278" s="410">
        <f t="shared" si="74"/>
        <v>8.1099999991059306</v>
      </c>
      <c r="O278" s="411"/>
      <c r="P278" s="485">
        <f t="shared" ca="1" si="75"/>
        <v>0.40754629629630018</v>
      </c>
      <c r="Q278" s="484">
        <f t="shared" ca="1" si="76"/>
        <v>0.40771990740741132</v>
      </c>
      <c r="R278" s="486">
        <v>3.9999999105930328E-2</v>
      </c>
      <c r="S278" s="486"/>
      <c r="T278">
        <v>12</v>
      </c>
      <c r="U278" s="469" t="str">
        <f t="shared" si="66"/>
        <v>C12-R2</v>
      </c>
      <c r="V278">
        <v>12</v>
      </c>
      <c r="W278" s="470" t="s">
        <v>493</v>
      </c>
      <c r="X278" s="470" t="s">
        <v>494</v>
      </c>
      <c r="Y278">
        <v>2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7" t="str">
        <f>D12</f>
        <v>Km 11+250- Km 11+315</v>
      </c>
      <c r="C279" s="404" t="str">
        <f t="shared" si="64"/>
        <v>C13-R1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5.87</v>
      </c>
      <c r="H279" s="407">
        <f t="shared" si="69"/>
        <v>1.2</v>
      </c>
      <c r="I279" s="407">
        <f t="shared" si="70"/>
        <v>7.57</v>
      </c>
      <c r="J279" s="407">
        <f t="shared" si="65"/>
        <v>7.6999999952316287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8.07</v>
      </c>
      <c r="N279" s="410">
        <f t="shared" si="74"/>
        <v>8.1999999952316287</v>
      </c>
      <c r="O279" s="411"/>
      <c r="P279" s="485">
        <f t="shared" ca="1" si="75"/>
        <v>0.40800925925926318</v>
      </c>
      <c r="Q279" s="484">
        <f t="shared" ca="1" si="76"/>
        <v>0.40815972222222613</v>
      </c>
      <c r="R279" s="486">
        <v>0.12999999523162842</v>
      </c>
      <c r="S279" s="486"/>
      <c r="T279">
        <v>12</v>
      </c>
      <c r="U279" s="501" t="str">
        <f t="shared" si="66"/>
        <v>C13-R1</v>
      </c>
      <c r="V279">
        <v>13</v>
      </c>
      <c r="W279" s="501" t="s">
        <v>493</v>
      </c>
      <c r="X279" s="470" t="s">
        <v>494</v>
      </c>
      <c r="Y279">
        <v>1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7"/>
      <c r="C280" s="404" t="str">
        <f t="shared" si="64"/>
        <v>C13-R3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5.87</v>
      </c>
      <c r="H280" s="407">
        <f t="shared" si="69"/>
        <v>1.2</v>
      </c>
      <c r="I280" s="407">
        <f t="shared" si="70"/>
        <v>7.57</v>
      </c>
      <c r="J280" s="407">
        <f t="shared" si="65"/>
        <v>7.599999999329448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8.07</v>
      </c>
      <c r="N280" s="410">
        <f t="shared" si="74"/>
        <v>8.099999999329448</v>
      </c>
      <c r="O280" s="411"/>
      <c r="P280" s="485">
        <f t="shared" ca="1" si="75"/>
        <v>0.40843750000000389</v>
      </c>
      <c r="Q280" s="484">
        <f t="shared" ca="1" si="76"/>
        <v>0.40861111111111503</v>
      </c>
      <c r="R280" s="486">
        <v>2.9999999329447746E-2</v>
      </c>
      <c r="S280" s="486"/>
      <c r="T280">
        <v>12</v>
      </c>
      <c r="U280" s="469" t="str">
        <f t="shared" si="66"/>
        <v>C13-R3</v>
      </c>
      <c r="V280">
        <v>13</v>
      </c>
      <c r="W280" s="470" t="s">
        <v>493</v>
      </c>
      <c r="X280" s="470" t="s">
        <v>494</v>
      </c>
      <c r="Y280">
        <v>3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7"/>
      <c r="C281" s="404" t="str">
        <f t="shared" si="64"/>
        <v>C13-R5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5.87</v>
      </c>
      <c r="H281" s="407">
        <f t="shared" si="69"/>
        <v>1.2</v>
      </c>
      <c r="I281" s="407">
        <f t="shared" si="70"/>
        <v>7.57</v>
      </c>
      <c r="J281" s="407">
        <f t="shared" si="65"/>
        <v>7.660000003576279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8.07</v>
      </c>
      <c r="N281" s="410">
        <f t="shared" si="74"/>
        <v>8.160000003576279</v>
      </c>
      <c r="O281" s="411"/>
      <c r="P281" s="485">
        <f t="shared" ca="1" si="75"/>
        <v>0.40890046296296689</v>
      </c>
      <c r="Q281" s="484">
        <f t="shared" ca="1" si="76"/>
        <v>0.40906250000000394</v>
      </c>
      <c r="R281" s="486">
        <v>9.0000003576278687E-2</v>
      </c>
      <c r="S281" s="486"/>
      <c r="T281">
        <v>12</v>
      </c>
      <c r="U281" s="469" t="str">
        <f t="shared" si="66"/>
        <v>C13-R5</v>
      </c>
      <c r="V281">
        <v>13</v>
      </c>
      <c r="W281" s="470" t="s">
        <v>493</v>
      </c>
      <c r="X281" s="470" t="s">
        <v>494</v>
      </c>
      <c r="Y281">
        <v>5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7"/>
      <c r="C282" s="404" t="str">
        <f t="shared" si="64"/>
        <v>C13-R7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5.87</v>
      </c>
      <c r="H282" s="407">
        <f t="shared" si="69"/>
        <v>1.2</v>
      </c>
      <c r="I282" s="407">
        <f t="shared" si="70"/>
        <v>7.57</v>
      </c>
      <c r="J282" s="407">
        <f t="shared" si="65"/>
        <v>7.6400000002980235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8.07</v>
      </c>
      <c r="N282" s="410">
        <f t="shared" si="74"/>
        <v>8.1400000002980235</v>
      </c>
      <c r="O282" s="411"/>
      <c r="P282" s="485">
        <f t="shared" ca="1" si="75"/>
        <v>0.4093518518518558</v>
      </c>
      <c r="Q282" s="484">
        <f t="shared" ca="1" si="76"/>
        <v>0.40951388888889284</v>
      </c>
      <c r="R282" s="486">
        <v>7.0000000298023224E-2</v>
      </c>
      <c r="S282" s="486"/>
      <c r="T282">
        <v>12</v>
      </c>
      <c r="U282" s="469" t="str">
        <f t="shared" si="66"/>
        <v>C13-R7</v>
      </c>
      <c r="V282">
        <v>13</v>
      </c>
      <c r="W282" s="470" t="s">
        <v>493</v>
      </c>
      <c r="X282" s="470" t="s">
        <v>494</v>
      </c>
      <c r="Y282">
        <v>7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7"/>
      <c r="C283" s="404" t="str">
        <f t="shared" si="64"/>
        <v>C13-R9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5.87</v>
      </c>
      <c r="H283" s="407">
        <f t="shared" si="69"/>
        <v>1.2</v>
      </c>
      <c r="I283" s="407">
        <f t="shared" si="70"/>
        <v>7.57</v>
      </c>
      <c r="J283" s="407">
        <f t="shared" si="65"/>
        <v>7.5899999995529654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8.07</v>
      </c>
      <c r="N283" s="410">
        <f t="shared" si="74"/>
        <v>8.0899999995529654</v>
      </c>
      <c r="O283" s="411"/>
      <c r="P283" s="485">
        <f t="shared" ca="1" si="75"/>
        <v>0.40975694444444838</v>
      </c>
      <c r="Q283" s="484">
        <f t="shared" ca="1" si="76"/>
        <v>0.40990740740741133</v>
      </c>
      <c r="R283" s="486">
        <v>1.9999999552965164E-2</v>
      </c>
      <c r="S283" s="486"/>
      <c r="T283">
        <v>13</v>
      </c>
      <c r="U283" s="469" t="str">
        <f t="shared" si="66"/>
        <v>C13-R9</v>
      </c>
      <c r="V283">
        <v>13</v>
      </c>
      <c r="W283" s="470" t="s">
        <v>493</v>
      </c>
      <c r="X283" s="470" t="s">
        <v>494</v>
      </c>
      <c r="Y283">
        <v>9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7"/>
      <c r="C284" s="404" t="str">
        <f t="shared" si="64"/>
        <v>C13-R11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5.87</v>
      </c>
      <c r="H284" s="407">
        <f t="shared" si="69"/>
        <v>1.2</v>
      </c>
      <c r="I284" s="407">
        <f t="shared" si="70"/>
        <v>7.57</v>
      </c>
      <c r="J284" s="407">
        <f t="shared" si="65"/>
        <v>7.6299999986588958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8.07</v>
      </c>
      <c r="N284" s="410">
        <f t="shared" si="74"/>
        <v>8.1299999986588958</v>
      </c>
      <c r="O284" s="411"/>
      <c r="P284" s="485">
        <f t="shared" ca="1" si="75"/>
        <v>0.41016203703704096</v>
      </c>
      <c r="Q284" s="484">
        <f t="shared" ca="1" si="76"/>
        <v>0.41030092592592987</v>
      </c>
      <c r="R284" s="486">
        <v>5.9999998658895493E-2</v>
      </c>
      <c r="S284" s="486"/>
      <c r="T284">
        <v>13</v>
      </c>
      <c r="U284" s="469" t="str">
        <f t="shared" si="66"/>
        <v>C13-R11</v>
      </c>
      <c r="V284">
        <v>13</v>
      </c>
      <c r="W284" s="470" t="s">
        <v>493</v>
      </c>
      <c r="X284" s="470" t="s">
        <v>494</v>
      </c>
      <c r="Y284">
        <v>11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7"/>
      <c r="C285" s="404" t="str">
        <f t="shared" si="64"/>
        <v>C13-R13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5.87</v>
      </c>
      <c r="H285" s="407">
        <f t="shared" si="69"/>
        <v>1.2</v>
      </c>
      <c r="I285" s="407">
        <f t="shared" si="70"/>
        <v>7.57</v>
      </c>
      <c r="J285" s="407">
        <f t="shared" si="65"/>
        <v>7.6499999982118609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8.07</v>
      </c>
      <c r="N285" s="410">
        <f t="shared" si="74"/>
        <v>8.1499999982118609</v>
      </c>
      <c r="O285" s="411"/>
      <c r="P285" s="485">
        <f t="shared" ca="1" si="75"/>
        <v>0.41057870370370764</v>
      </c>
      <c r="Q285" s="484">
        <f t="shared" ca="1" si="76"/>
        <v>0.41075231481481878</v>
      </c>
      <c r="R285" s="486">
        <v>7.9999998211860657E-2</v>
      </c>
      <c r="S285" s="486"/>
      <c r="T285">
        <v>13</v>
      </c>
      <c r="U285" s="469" t="str">
        <f t="shared" si="66"/>
        <v>C13-R13</v>
      </c>
      <c r="V285">
        <v>13</v>
      </c>
      <c r="W285" s="470" t="s">
        <v>493</v>
      </c>
      <c r="X285" s="470" t="s">
        <v>494</v>
      </c>
      <c r="Y285">
        <v>13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7"/>
      <c r="C286" s="404" t="str">
        <f t="shared" si="64"/>
        <v>C13-R15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5.87</v>
      </c>
      <c r="H286" s="407">
        <f t="shared" si="69"/>
        <v>1.2</v>
      </c>
      <c r="I286" s="407">
        <f t="shared" si="70"/>
        <v>7.57</v>
      </c>
      <c r="J286" s="407">
        <f t="shared" si="65"/>
        <v>7.6999999952316287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8.07</v>
      </c>
      <c r="N286" s="410">
        <f t="shared" si="74"/>
        <v>8.1999999952316287</v>
      </c>
      <c r="O286" s="411"/>
      <c r="P286" s="485">
        <f t="shared" ca="1" si="75"/>
        <v>0.41104166666667064</v>
      </c>
      <c r="Q286" s="484">
        <f t="shared" ca="1" si="76"/>
        <v>0.41121527777778177</v>
      </c>
      <c r="R286" s="486">
        <v>0.12999999523162842</v>
      </c>
      <c r="S286" s="486"/>
      <c r="T286">
        <v>13</v>
      </c>
      <c r="U286" s="469" t="str">
        <f t="shared" si="66"/>
        <v>C13-R15</v>
      </c>
      <c r="V286">
        <v>13</v>
      </c>
      <c r="W286" s="470" t="s">
        <v>493</v>
      </c>
      <c r="X286" s="470" t="s">
        <v>494</v>
      </c>
      <c r="Y286">
        <v>15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7"/>
      <c r="C287" s="404" t="str">
        <f t="shared" si="64"/>
        <v>C13-R17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5.87</v>
      </c>
      <c r="H287" s="407">
        <f t="shared" si="69"/>
        <v>1.2</v>
      </c>
      <c r="I287" s="407">
        <f t="shared" si="70"/>
        <v>7.57</v>
      </c>
      <c r="J287" s="407">
        <f t="shared" si="65"/>
        <v>7.6999999952316287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8.07</v>
      </c>
      <c r="N287" s="410">
        <f t="shared" si="74"/>
        <v>8.1999999952316287</v>
      </c>
      <c r="O287" s="411"/>
      <c r="P287" s="485">
        <f t="shared" ca="1" si="75"/>
        <v>0.4114814814814855</v>
      </c>
      <c r="Q287" s="484">
        <f t="shared" ca="1" si="76"/>
        <v>0.41164351851852254</v>
      </c>
      <c r="R287" s="486">
        <v>0.12999999523162842</v>
      </c>
      <c r="S287" s="486"/>
      <c r="T287">
        <v>13</v>
      </c>
      <c r="U287" s="469" t="str">
        <f t="shared" si="66"/>
        <v>C13-R17</v>
      </c>
      <c r="V287">
        <v>13</v>
      </c>
      <c r="W287" s="470" t="s">
        <v>493</v>
      </c>
      <c r="X287" s="470" t="s">
        <v>494</v>
      </c>
      <c r="Y287">
        <v>17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7"/>
      <c r="C288" s="404" t="str">
        <f t="shared" si="64"/>
        <v>C13-R19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5.87</v>
      </c>
      <c r="H288" s="407">
        <f t="shared" si="69"/>
        <v>1.2</v>
      </c>
      <c r="I288" s="407">
        <f t="shared" si="70"/>
        <v>7.57</v>
      </c>
      <c r="J288" s="407">
        <f t="shared" si="65"/>
        <v>7.6700000014901164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8.07</v>
      </c>
      <c r="N288" s="410">
        <f t="shared" si="74"/>
        <v>8.1700000014901164</v>
      </c>
      <c r="O288" s="411"/>
      <c r="P288" s="485">
        <f t="shared" ca="1" si="75"/>
        <v>0.41190972222222627</v>
      </c>
      <c r="Q288" s="484">
        <f t="shared" ca="1" si="76"/>
        <v>0.41207175925926331</v>
      </c>
      <c r="R288" s="486">
        <v>0.10000000149011612</v>
      </c>
      <c r="S288" s="486"/>
      <c r="T288">
        <v>13</v>
      </c>
      <c r="U288" s="469" t="str">
        <f t="shared" si="66"/>
        <v>C13-R19</v>
      </c>
      <c r="V288">
        <v>13</v>
      </c>
      <c r="W288" s="470" t="s">
        <v>493</v>
      </c>
      <c r="X288" s="470" t="s">
        <v>494</v>
      </c>
      <c r="Y288">
        <v>19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7"/>
      <c r="C289" s="404" t="str">
        <f t="shared" si="64"/>
        <v>C13-R21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5.87</v>
      </c>
      <c r="H289" s="407">
        <f t="shared" si="69"/>
        <v>1.2</v>
      </c>
      <c r="I289" s="407">
        <f t="shared" si="70"/>
        <v>7.57</v>
      </c>
      <c r="J289" s="407">
        <f t="shared" si="65"/>
        <v>7.5899999995529654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8.07</v>
      </c>
      <c r="N289" s="410">
        <f t="shared" si="74"/>
        <v>8.0899999995529654</v>
      </c>
      <c r="O289" s="411"/>
      <c r="P289" s="485">
        <f t="shared" ca="1" si="75"/>
        <v>0.41236111111111518</v>
      </c>
      <c r="Q289" s="484">
        <f t="shared" ca="1" si="76"/>
        <v>0.41252314814815222</v>
      </c>
      <c r="R289" s="486">
        <v>1.9999999552965164E-2</v>
      </c>
      <c r="S289" s="486"/>
      <c r="T289">
        <v>13</v>
      </c>
      <c r="U289" s="469" t="str">
        <f t="shared" si="66"/>
        <v>C13-R21</v>
      </c>
      <c r="V289">
        <v>13</v>
      </c>
      <c r="W289" s="470" t="s">
        <v>493</v>
      </c>
      <c r="X289" s="470" t="s">
        <v>494</v>
      </c>
      <c r="Y289">
        <v>21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7"/>
      <c r="C290" s="404" t="str">
        <f t="shared" si="64"/>
        <v>C13-R23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5.87</v>
      </c>
      <c r="H290" s="407">
        <f t="shared" si="69"/>
        <v>1.2</v>
      </c>
      <c r="I290" s="407">
        <f t="shared" si="70"/>
        <v>7.57</v>
      </c>
      <c r="J290" s="407">
        <f t="shared" si="65"/>
        <v>7.6899999973177913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8.07</v>
      </c>
      <c r="N290" s="410">
        <f t="shared" si="74"/>
        <v>8.1899999973177913</v>
      </c>
      <c r="O290" s="411"/>
      <c r="P290" s="485">
        <f t="shared" ca="1" si="75"/>
        <v>0.41281250000000408</v>
      </c>
      <c r="Q290" s="484">
        <f t="shared" ca="1" si="76"/>
        <v>0.41297453703704112</v>
      </c>
      <c r="R290" s="486">
        <v>0.11999999731779099</v>
      </c>
      <c r="S290" s="486"/>
      <c r="T290">
        <v>13</v>
      </c>
      <c r="U290" s="469" t="str">
        <f t="shared" si="66"/>
        <v>C13-R23</v>
      </c>
      <c r="V290">
        <v>13</v>
      </c>
      <c r="W290" s="470" t="s">
        <v>493</v>
      </c>
      <c r="X290" s="470" t="s">
        <v>494</v>
      </c>
      <c r="Y290">
        <v>23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7"/>
      <c r="C291" s="404" t="str">
        <f t="shared" si="64"/>
        <v>C13-R25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5.87</v>
      </c>
      <c r="H291" s="407">
        <f t="shared" si="77"/>
        <v>1.2</v>
      </c>
      <c r="I291" s="407">
        <f t="shared" si="70"/>
        <v>7.57</v>
      </c>
      <c r="J291" s="407">
        <f t="shared" si="65"/>
        <v>7.6799999994039538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8.07</v>
      </c>
      <c r="N291" s="410">
        <f t="shared" si="74"/>
        <v>8.1799999994039538</v>
      </c>
      <c r="O291" s="411"/>
      <c r="P291" s="485">
        <f t="shared" ca="1" si="75"/>
        <v>0.41320601851852262</v>
      </c>
      <c r="Q291" s="484">
        <f t="shared" ca="1" si="76"/>
        <v>0.41334490740741153</v>
      </c>
      <c r="R291" s="486">
        <v>0.10999999940395355</v>
      </c>
      <c r="S291" s="486"/>
      <c r="T291">
        <v>13</v>
      </c>
      <c r="U291" s="469" t="str">
        <f t="shared" si="66"/>
        <v>C13-R25</v>
      </c>
      <c r="V291">
        <v>13</v>
      </c>
      <c r="W291" s="470" t="s">
        <v>493</v>
      </c>
      <c r="X291" s="470" t="s">
        <v>494</v>
      </c>
      <c r="Y291">
        <v>25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7"/>
      <c r="C292" s="404" t="str">
        <f t="shared" si="64"/>
        <v>C13-R27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5.87</v>
      </c>
      <c r="H292" s="407">
        <f t="shared" si="77"/>
        <v>1.2</v>
      </c>
      <c r="I292" s="407">
        <f t="shared" si="70"/>
        <v>7.57</v>
      </c>
      <c r="J292" s="407">
        <f t="shared" si="65"/>
        <v>7.6899999973177913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8.07</v>
      </c>
      <c r="N292" s="410">
        <f t="shared" si="74"/>
        <v>8.1899999973177913</v>
      </c>
      <c r="O292" s="411"/>
      <c r="P292" s="485">
        <f t="shared" ca="1" si="75"/>
        <v>0.41363425925926339</v>
      </c>
      <c r="Q292" s="484">
        <f t="shared" ca="1" si="76"/>
        <v>0.4137731481481523</v>
      </c>
      <c r="R292" s="486">
        <v>0.11999999731779099</v>
      </c>
      <c r="S292" s="486"/>
      <c r="T292">
        <v>13</v>
      </c>
      <c r="U292" s="469" t="str">
        <f t="shared" si="66"/>
        <v>C13-R27</v>
      </c>
      <c r="V292">
        <v>13</v>
      </c>
      <c r="W292" s="470" t="s">
        <v>493</v>
      </c>
      <c r="X292" s="470" t="s">
        <v>494</v>
      </c>
      <c r="Y292">
        <v>27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7"/>
      <c r="C293" s="404" t="str">
        <f t="shared" si="64"/>
        <v>C13-R29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5.87</v>
      </c>
      <c r="H293" s="407">
        <f t="shared" si="77"/>
        <v>1.2</v>
      </c>
      <c r="I293" s="407">
        <f t="shared" si="70"/>
        <v>7.57</v>
      </c>
      <c r="J293" s="407">
        <f t="shared" si="65"/>
        <v>7.6200000007450583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8.07</v>
      </c>
      <c r="N293" s="410">
        <f t="shared" si="74"/>
        <v>8.1200000007450583</v>
      </c>
      <c r="O293" s="411"/>
      <c r="P293" s="485">
        <f t="shared" ca="1" si="75"/>
        <v>0.4140046296296338</v>
      </c>
      <c r="Q293" s="484">
        <f t="shared" ca="1" si="76"/>
        <v>0.41414351851852271</v>
      </c>
      <c r="R293" s="486">
        <v>5.000000074505806E-2</v>
      </c>
      <c r="S293" s="486"/>
      <c r="T293">
        <v>13</v>
      </c>
      <c r="U293" s="469" t="str">
        <f t="shared" si="66"/>
        <v>C13-R29</v>
      </c>
      <c r="V293">
        <v>13</v>
      </c>
      <c r="W293" s="470" t="s">
        <v>493</v>
      </c>
      <c r="X293" s="470" t="s">
        <v>494</v>
      </c>
      <c r="Y293">
        <v>29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7"/>
      <c r="C294" s="404" t="str">
        <f t="shared" si="64"/>
        <v>C13-R31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5.87</v>
      </c>
      <c r="H294" s="407">
        <f t="shared" si="77"/>
        <v>1.2</v>
      </c>
      <c r="I294" s="407">
        <f t="shared" si="70"/>
        <v>7.57</v>
      </c>
      <c r="J294" s="407">
        <f t="shared" si="65"/>
        <v>7.6499999982118609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8.07</v>
      </c>
      <c r="N294" s="410">
        <f t="shared" si="74"/>
        <v>8.1499999982118609</v>
      </c>
      <c r="O294" s="411"/>
      <c r="P294" s="485">
        <f t="shared" ca="1" si="75"/>
        <v>0.41442129629630048</v>
      </c>
      <c r="Q294" s="484">
        <f t="shared" ca="1" si="76"/>
        <v>0.41456018518518939</v>
      </c>
      <c r="R294" s="486">
        <v>7.9999998211860657E-2</v>
      </c>
      <c r="S294" s="486"/>
      <c r="T294">
        <v>13</v>
      </c>
      <c r="U294" s="469" t="str">
        <f t="shared" si="66"/>
        <v>C13-R31</v>
      </c>
      <c r="V294">
        <v>13</v>
      </c>
      <c r="W294" s="470" t="s">
        <v>493</v>
      </c>
      <c r="X294" s="470" t="s">
        <v>494</v>
      </c>
      <c r="Y294">
        <v>31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7"/>
      <c r="C295" s="404" t="str">
        <f t="shared" si="64"/>
        <v>C13-R33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5.87</v>
      </c>
      <c r="H295" s="407">
        <f t="shared" si="77"/>
        <v>1.2</v>
      </c>
      <c r="I295" s="407">
        <f t="shared" si="70"/>
        <v>7.57</v>
      </c>
      <c r="J295" s="407">
        <f t="shared" si="65"/>
        <v>7.6099999991059306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8.07</v>
      </c>
      <c r="N295" s="410">
        <f t="shared" si="74"/>
        <v>8.1099999991059306</v>
      </c>
      <c r="O295" s="411"/>
      <c r="P295" s="485">
        <f t="shared" ca="1" si="75"/>
        <v>0.41480324074074493</v>
      </c>
      <c r="Q295" s="484">
        <f t="shared" ca="1" si="76"/>
        <v>0.41496527777778197</v>
      </c>
      <c r="R295" s="486">
        <v>3.9999999105930328E-2</v>
      </c>
      <c r="S295" s="486"/>
      <c r="T295">
        <v>13</v>
      </c>
      <c r="U295" s="469" t="str">
        <f t="shared" si="66"/>
        <v>C13-R33</v>
      </c>
      <c r="V295">
        <v>13</v>
      </c>
      <c r="W295" s="470" t="s">
        <v>493</v>
      </c>
      <c r="X295" s="470" t="s">
        <v>494</v>
      </c>
      <c r="Y295">
        <v>33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7"/>
      <c r="C296" s="404" t="str">
        <f t="shared" si="64"/>
        <v>C13-R35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5.87</v>
      </c>
      <c r="H296" s="407">
        <f t="shared" si="77"/>
        <v>1.2</v>
      </c>
      <c r="I296" s="407">
        <f t="shared" si="70"/>
        <v>7.57</v>
      </c>
      <c r="J296" s="407">
        <f t="shared" si="65"/>
        <v>7.6799999994039538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8.07</v>
      </c>
      <c r="N296" s="410">
        <f t="shared" si="74"/>
        <v>8.1799999994039538</v>
      </c>
      <c r="O296" s="411"/>
      <c r="P296" s="485">
        <f t="shared" ca="1" si="75"/>
        <v>0.41524305555555974</v>
      </c>
      <c r="Q296" s="484">
        <f t="shared" ca="1" si="76"/>
        <v>0.41539351851852269</v>
      </c>
      <c r="R296" s="486">
        <v>0.10999999940395355</v>
      </c>
      <c r="S296" s="486"/>
      <c r="T296">
        <v>13</v>
      </c>
      <c r="U296" s="469" t="str">
        <f t="shared" si="66"/>
        <v>C13-R35</v>
      </c>
      <c r="V296">
        <v>13</v>
      </c>
      <c r="W296" s="470" t="s">
        <v>493</v>
      </c>
      <c r="X296" s="470" t="s">
        <v>494</v>
      </c>
      <c r="Y296">
        <v>35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7"/>
      <c r="C297" s="404" t="str">
        <f t="shared" si="64"/>
        <v>C13-R37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5.87</v>
      </c>
      <c r="H297" s="407">
        <f t="shared" si="77"/>
        <v>1.2</v>
      </c>
      <c r="I297" s="407">
        <f t="shared" si="70"/>
        <v>7.57</v>
      </c>
      <c r="J297" s="407">
        <f t="shared" si="65"/>
        <v>7.5899999995529654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8.07</v>
      </c>
      <c r="N297" s="410">
        <f t="shared" si="74"/>
        <v>8.0899999995529654</v>
      </c>
      <c r="O297" s="411"/>
      <c r="P297" s="485">
        <f t="shared" ca="1" si="75"/>
        <v>0.41564814814815232</v>
      </c>
      <c r="Q297" s="484">
        <f t="shared" ca="1" si="76"/>
        <v>0.41582175925926346</v>
      </c>
      <c r="R297" s="486">
        <v>1.9999999552965164E-2</v>
      </c>
      <c r="S297" s="486"/>
      <c r="T297">
        <v>13</v>
      </c>
      <c r="U297" s="469" t="str">
        <f t="shared" si="66"/>
        <v>C13-R37</v>
      </c>
      <c r="V297">
        <v>13</v>
      </c>
      <c r="W297" s="470" t="s">
        <v>493</v>
      </c>
      <c r="X297" s="470" t="s">
        <v>494</v>
      </c>
      <c r="Y297">
        <v>37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7"/>
      <c r="C298" s="404" t="str">
        <f t="shared" si="64"/>
        <v>C13-R39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5.87</v>
      </c>
      <c r="H298" s="407">
        <f t="shared" si="77"/>
        <v>1.2</v>
      </c>
      <c r="I298" s="407">
        <f t="shared" si="70"/>
        <v>7.57</v>
      </c>
      <c r="J298" s="407">
        <f t="shared" si="65"/>
        <v>7.6799999994039538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8.07</v>
      </c>
      <c r="N298" s="410">
        <f t="shared" si="74"/>
        <v>8.1799999994039538</v>
      </c>
      <c r="O298" s="411"/>
      <c r="P298" s="485">
        <f t="shared" ca="1" si="75"/>
        <v>0.41611111111111532</v>
      </c>
      <c r="Q298" s="484">
        <f t="shared" ca="1" si="76"/>
        <v>0.41625000000000423</v>
      </c>
      <c r="R298" s="486">
        <v>0.10999999940395355</v>
      </c>
      <c r="S298" s="486"/>
      <c r="T298">
        <v>13</v>
      </c>
      <c r="U298" s="469" t="str">
        <f t="shared" si="66"/>
        <v>C13-R39</v>
      </c>
      <c r="V298">
        <v>13</v>
      </c>
      <c r="W298" s="470" t="s">
        <v>493</v>
      </c>
      <c r="X298" s="470" t="s">
        <v>494</v>
      </c>
      <c r="Y298">
        <v>39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7"/>
      <c r="C299" s="404" t="str">
        <f t="shared" si="64"/>
        <v>C13-R41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5.87</v>
      </c>
      <c r="H299" s="407">
        <f t="shared" si="77"/>
        <v>1.2</v>
      </c>
      <c r="I299" s="407">
        <f t="shared" si="70"/>
        <v>7.57</v>
      </c>
      <c r="J299" s="407">
        <f t="shared" si="65"/>
        <v>7.5799999997764829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8.07</v>
      </c>
      <c r="N299" s="410">
        <f t="shared" si="74"/>
        <v>8.0799999997764829</v>
      </c>
      <c r="O299" s="411"/>
      <c r="P299" s="485">
        <f t="shared" ca="1" si="75"/>
        <v>0.41650462962963386</v>
      </c>
      <c r="Q299" s="484">
        <f t="shared" ca="1" si="76"/>
        <v>0.41665509259259681</v>
      </c>
      <c r="R299" s="486">
        <v>9.9999997764825821E-3</v>
      </c>
      <c r="S299" s="486"/>
      <c r="T299">
        <v>13</v>
      </c>
      <c r="U299" s="501" t="str">
        <f t="shared" si="66"/>
        <v>C13-R41</v>
      </c>
      <c r="V299">
        <v>13</v>
      </c>
      <c r="W299" s="501" t="s">
        <v>493</v>
      </c>
      <c r="X299" s="470" t="s">
        <v>494</v>
      </c>
      <c r="Y299">
        <v>41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7"/>
      <c r="C300" s="404" t="str">
        <f t="shared" si="64"/>
        <v>C14-R42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5.87</v>
      </c>
      <c r="H300" s="407">
        <f t="shared" si="77"/>
        <v>1.2</v>
      </c>
      <c r="I300" s="407">
        <f t="shared" si="70"/>
        <v>7.57</v>
      </c>
      <c r="J300" s="407">
        <f t="shared" si="65"/>
        <v>7.660000003576279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8.07</v>
      </c>
      <c r="N300" s="410">
        <f t="shared" si="74"/>
        <v>8.160000003576279</v>
      </c>
      <c r="O300" s="411"/>
      <c r="P300" s="485">
        <f t="shared" ca="1" si="75"/>
        <v>0.41688657407407831</v>
      </c>
      <c r="Q300" s="484">
        <f t="shared" ca="1" si="76"/>
        <v>0.41702546296296722</v>
      </c>
      <c r="R300" s="486">
        <v>9.0000003576278687E-2</v>
      </c>
      <c r="S300" s="486"/>
      <c r="T300">
        <v>13</v>
      </c>
      <c r="U300" s="469" t="str">
        <f t="shared" si="66"/>
        <v>C14-R42</v>
      </c>
      <c r="V300">
        <v>14</v>
      </c>
      <c r="W300" s="470" t="s">
        <v>493</v>
      </c>
      <c r="X300" s="470" t="s">
        <v>494</v>
      </c>
      <c r="Y300">
        <v>42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7"/>
      <c r="C301" s="404" t="str">
        <f t="shared" si="64"/>
        <v>C14-R40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5.87</v>
      </c>
      <c r="H301" s="407">
        <f t="shared" si="77"/>
        <v>1.2</v>
      </c>
      <c r="I301" s="407">
        <f t="shared" si="70"/>
        <v>7.57</v>
      </c>
      <c r="J301" s="407">
        <f t="shared" si="65"/>
        <v>7.6899999973177913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8.07</v>
      </c>
      <c r="N301" s="410">
        <f t="shared" si="74"/>
        <v>8.1899999973177913</v>
      </c>
      <c r="O301" s="411"/>
      <c r="P301" s="485">
        <f t="shared" ca="1" si="75"/>
        <v>0.41729166666667095</v>
      </c>
      <c r="Q301" s="484">
        <f t="shared" ca="1" si="76"/>
        <v>0.41745370370370799</v>
      </c>
      <c r="R301" s="486">
        <v>0.11999999731779099</v>
      </c>
      <c r="S301" s="486"/>
      <c r="T301">
        <v>13</v>
      </c>
      <c r="U301" s="469" t="str">
        <f t="shared" si="66"/>
        <v>C14-R40</v>
      </c>
      <c r="V301">
        <v>14</v>
      </c>
      <c r="W301" s="470" t="s">
        <v>493</v>
      </c>
      <c r="X301" s="470" t="s">
        <v>494</v>
      </c>
      <c r="Y301">
        <v>40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7"/>
      <c r="C302" s="404" t="str">
        <f t="shared" si="64"/>
        <v>C14-R38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5.87</v>
      </c>
      <c r="H302" s="407">
        <f t="shared" si="77"/>
        <v>1.2</v>
      </c>
      <c r="I302" s="407">
        <f t="shared" si="70"/>
        <v>7.57</v>
      </c>
      <c r="J302" s="407">
        <f t="shared" si="65"/>
        <v>7.599999999329448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8.07</v>
      </c>
      <c r="N302" s="410">
        <f t="shared" si="74"/>
        <v>8.099999999329448</v>
      </c>
      <c r="O302" s="411"/>
      <c r="P302" s="485">
        <f t="shared" ca="1" si="75"/>
        <v>0.41774305555555985</v>
      </c>
      <c r="Q302" s="484">
        <f t="shared" ca="1" si="76"/>
        <v>0.41791666666667099</v>
      </c>
      <c r="R302" s="486">
        <v>2.9999999329447746E-2</v>
      </c>
      <c r="S302" s="486"/>
      <c r="T302">
        <v>13</v>
      </c>
      <c r="U302" s="469" t="str">
        <f t="shared" si="66"/>
        <v>C14-R38</v>
      </c>
      <c r="V302">
        <v>14</v>
      </c>
      <c r="W302" s="470" t="s">
        <v>493</v>
      </c>
      <c r="X302" s="470" t="s">
        <v>494</v>
      </c>
      <c r="Y302">
        <v>38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7"/>
      <c r="C303" s="404" t="str">
        <f t="shared" si="64"/>
        <v>C14-R36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5.87</v>
      </c>
      <c r="H303" s="407">
        <f t="shared" si="77"/>
        <v>1.2</v>
      </c>
      <c r="I303" s="407">
        <f t="shared" si="70"/>
        <v>7.57</v>
      </c>
      <c r="J303" s="407">
        <f t="shared" si="65"/>
        <v>7.6899999973177913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8.07</v>
      </c>
      <c r="N303" s="410">
        <f t="shared" si="74"/>
        <v>8.1899999973177913</v>
      </c>
      <c r="O303" s="411"/>
      <c r="P303" s="485">
        <f t="shared" ca="1" si="75"/>
        <v>0.41815972222222653</v>
      </c>
      <c r="Q303" s="484">
        <f t="shared" ca="1" si="76"/>
        <v>0.41832175925926357</v>
      </c>
      <c r="R303" s="486">
        <v>0.11999999731779099</v>
      </c>
      <c r="S303" s="486"/>
      <c r="T303">
        <v>13</v>
      </c>
      <c r="U303" s="469" t="str">
        <f t="shared" si="66"/>
        <v>C14-R36</v>
      </c>
      <c r="V303">
        <v>14</v>
      </c>
      <c r="W303" s="470" t="s">
        <v>493</v>
      </c>
      <c r="X303" s="470" t="s">
        <v>494</v>
      </c>
      <c r="Y303">
        <v>36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7"/>
      <c r="C304" s="404" t="str">
        <f t="shared" si="64"/>
        <v>C14-R34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5.87</v>
      </c>
      <c r="H304" s="407">
        <f t="shared" si="77"/>
        <v>1.2</v>
      </c>
      <c r="I304" s="407">
        <f t="shared" si="70"/>
        <v>7.57</v>
      </c>
      <c r="J304" s="407">
        <f t="shared" si="65"/>
        <v>7.5799999997764829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8.07</v>
      </c>
      <c r="N304" s="410">
        <f t="shared" si="74"/>
        <v>8.0799999997764829</v>
      </c>
      <c r="O304" s="411"/>
      <c r="P304" s="485">
        <f t="shared" ca="1" si="75"/>
        <v>0.4185879629629673</v>
      </c>
      <c r="Q304" s="484">
        <f t="shared" ca="1" si="76"/>
        <v>0.41875000000000434</v>
      </c>
      <c r="R304" s="486">
        <v>9.9999997764825821E-3</v>
      </c>
      <c r="S304" s="486"/>
      <c r="T304">
        <v>14</v>
      </c>
      <c r="U304" s="469" t="str">
        <f t="shared" si="66"/>
        <v>C14-R34</v>
      </c>
      <c r="V304">
        <v>14</v>
      </c>
      <c r="W304" s="470" t="s">
        <v>493</v>
      </c>
      <c r="X304" s="470" t="s">
        <v>494</v>
      </c>
      <c r="Y304">
        <v>34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7"/>
      <c r="C305" s="404" t="str">
        <f t="shared" si="64"/>
        <v>C14-R32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5.87</v>
      </c>
      <c r="H305" s="407">
        <f t="shared" si="77"/>
        <v>1.2</v>
      </c>
      <c r="I305" s="407">
        <f t="shared" si="70"/>
        <v>7.57</v>
      </c>
      <c r="J305" s="407">
        <f t="shared" si="65"/>
        <v>7.6499999982118609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8.07</v>
      </c>
      <c r="N305" s="410">
        <f t="shared" si="74"/>
        <v>8.1499999982118609</v>
      </c>
      <c r="O305" s="411"/>
      <c r="P305" s="485">
        <f t="shared" ca="1" si="75"/>
        <v>0.41902777777778211</v>
      </c>
      <c r="Q305" s="484">
        <f t="shared" ca="1" si="76"/>
        <v>0.41918981481481915</v>
      </c>
      <c r="R305" s="486">
        <v>7.9999998211860657E-2</v>
      </c>
      <c r="S305" s="486"/>
      <c r="T305">
        <v>14</v>
      </c>
      <c r="U305" s="469" t="str">
        <f t="shared" si="66"/>
        <v>C14-R32</v>
      </c>
      <c r="V305">
        <v>14</v>
      </c>
      <c r="W305" s="470" t="s">
        <v>493</v>
      </c>
      <c r="X305" s="470" t="s">
        <v>494</v>
      </c>
      <c r="Y305">
        <v>32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7"/>
      <c r="C306" s="404" t="str">
        <f t="shared" si="64"/>
        <v>C14-R30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5.87</v>
      </c>
      <c r="H306" s="407">
        <f t="shared" si="77"/>
        <v>1.2</v>
      </c>
      <c r="I306" s="407">
        <f t="shared" si="70"/>
        <v>7.57</v>
      </c>
      <c r="J306" s="407">
        <f t="shared" si="65"/>
        <v>7.6400000002980235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8.07</v>
      </c>
      <c r="N306" s="410">
        <f t="shared" si="74"/>
        <v>8.1400000002980235</v>
      </c>
      <c r="O306" s="411"/>
      <c r="P306" s="485">
        <f t="shared" ca="1" si="75"/>
        <v>0.41945601851852288</v>
      </c>
      <c r="Q306" s="484">
        <f t="shared" ca="1" si="76"/>
        <v>0.41962962962963402</v>
      </c>
      <c r="R306" s="486">
        <v>7.0000000298023224E-2</v>
      </c>
      <c r="S306" s="486"/>
      <c r="T306">
        <v>14</v>
      </c>
      <c r="U306" s="469" t="str">
        <f t="shared" si="66"/>
        <v>C14-R30</v>
      </c>
      <c r="V306">
        <v>14</v>
      </c>
      <c r="W306" s="470" t="s">
        <v>493</v>
      </c>
      <c r="X306" s="470" t="s">
        <v>494</v>
      </c>
      <c r="Y306">
        <v>30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7"/>
      <c r="C307" s="404" t="str">
        <f t="shared" si="64"/>
        <v>C14-R28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5.87</v>
      </c>
      <c r="H307" s="407">
        <f t="shared" si="78"/>
        <v>1.2</v>
      </c>
      <c r="I307" s="407">
        <f t="shared" si="70"/>
        <v>7.57</v>
      </c>
      <c r="J307" s="407">
        <f t="shared" si="65"/>
        <v>7.6299999986588958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8.07</v>
      </c>
      <c r="N307" s="410">
        <f t="shared" si="74"/>
        <v>8.1299999986588958</v>
      </c>
      <c r="O307" s="411"/>
      <c r="P307" s="485">
        <f t="shared" ca="1" si="75"/>
        <v>0.41990740740741178</v>
      </c>
      <c r="Q307" s="484">
        <f t="shared" ca="1" si="76"/>
        <v>0.42004629629630069</v>
      </c>
      <c r="R307" s="486">
        <v>5.9999998658895493E-2</v>
      </c>
      <c r="S307" s="486"/>
      <c r="T307">
        <v>14</v>
      </c>
      <c r="U307" s="469" t="str">
        <f t="shared" si="66"/>
        <v>C14-R28</v>
      </c>
      <c r="V307">
        <v>14</v>
      </c>
      <c r="W307" s="470" t="s">
        <v>493</v>
      </c>
      <c r="X307" s="470" t="s">
        <v>494</v>
      </c>
      <c r="Y307">
        <v>28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7"/>
      <c r="C308" s="404" t="str">
        <f t="shared" si="64"/>
        <v>C14-R26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5.87</v>
      </c>
      <c r="H308" s="407">
        <f t="shared" si="78"/>
        <v>1.2</v>
      </c>
      <c r="I308" s="407">
        <f t="shared" si="70"/>
        <v>7.57</v>
      </c>
      <c r="J308" s="407">
        <f t="shared" si="65"/>
        <v>7.6400000002980235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8.07</v>
      </c>
      <c r="N308" s="410">
        <f t="shared" si="74"/>
        <v>8.1400000002980235</v>
      </c>
      <c r="O308" s="411"/>
      <c r="P308" s="485">
        <f t="shared" ca="1" si="75"/>
        <v>0.42027777777778219</v>
      </c>
      <c r="Q308" s="484">
        <f t="shared" ca="1" si="76"/>
        <v>0.4204166666666711</v>
      </c>
      <c r="R308" s="486">
        <v>7.0000000298023224E-2</v>
      </c>
      <c r="S308" s="486"/>
      <c r="T308">
        <v>14</v>
      </c>
      <c r="U308" s="469" t="str">
        <f t="shared" si="66"/>
        <v>C14-R26</v>
      </c>
      <c r="V308">
        <v>14</v>
      </c>
      <c r="W308" s="470" t="s">
        <v>493</v>
      </c>
      <c r="X308" s="470" t="s">
        <v>494</v>
      </c>
      <c r="Y308">
        <v>26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7"/>
      <c r="C309" s="404" t="str">
        <f t="shared" si="64"/>
        <v>C14-R24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5.87</v>
      </c>
      <c r="H309" s="407">
        <f t="shared" si="78"/>
        <v>1.2</v>
      </c>
      <c r="I309" s="407">
        <f t="shared" si="70"/>
        <v>7.57</v>
      </c>
      <c r="J309" s="407">
        <f t="shared" si="65"/>
        <v>7.660000003576279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8.07</v>
      </c>
      <c r="N309" s="410">
        <f t="shared" si="74"/>
        <v>8.160000003576279</v>
      </c>
      <c r="O309" s="411"/>
      <c r="P309" s="485">
        <f t="shared" ca="1" si="75"/>
        <v>0.4206481481481526</v>
      </c>
      <c r="Q309" s="484">
        <f t="shared" ca="1" si="76"/>
        <v>0.42082175925926374</v>
      </c>
      <c r="R309" s="486">
        <v>9.0000003576278687E-2</v>
      </c>
      <c r="S309" s="486"/>
      <c r="T309">
        <v>14</v>
      </c>
      <c r="U309" s="469" t="str">
        <f t="shared" si="66"/>
        <v>C14-R24</v>
      </c>
      <c r="V309">
        <v>14</v>
      </c>
      <c r="W309" s="470" t="s">
        <v>493</v>
      </c>
      <c r="X309" s="470" t="s">
        <v>494</v>
      </c>
      <c r="Y309">
        <v>24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7"/>
      <c r="C310" s="404" t="str">
        <f t="shared" si="64"/>
        <v>C14-R22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5.87</v>
      </c>
      <c r="H310" s="407">
        <f t="shared" si="78"/>
        <v>1.2</v>
      </c>
      <c r="I310" s="407">
        <f t="shared" si="70"/>
        <v>7.57</v>
      </c>
      <c r="J310" s="407">
        <f t="shared" si="65"/>
        <v>7.5899999995529654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8.07</v>
      </c>
      <c r="N310" s="410">
        <f t="shared" si="74"/>
        <v>8.0899999995529654</v>
      </c>
      <c r="O310" s="411"/>
      <c r="P310" s="485">
        <f t="shared" ca="1" si="75"/>
        <v>0.42105324074074524</v>
      </c>
      <c r="Q310" s="484">
        <f t="shared" ca="1" si="76"/>
        <v>0.42121527777778228</v>
      </c>
      <c r="R310" s="486">
        <v>1.9999999552965164E-2</v>
      </c>
      <c r="S310" s="486"/>
      <c r="T310">
        <v>14</v>
      </c>
      <c r="U310" s="469" t="str">
        <f t="shared" si="66"/>
        <v>C14-R22</v>
      </c>
      <c r="V310">
        <v>14</v>
      </c>
      <c r="W310" s="470" t="s">
        <v>493</v>
      </c>
      <c r="X310" s="470" t="s">
        <v>494</v>
      </c>
      <c r="Y310">
        <v>22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7"/>
      <c r="C311" s="404" t="str">
        <f t="shared" si="64"/>
        <v>C14-R20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5.87</v>
      </c>
      <c r="H311" s="407">
        <f t="shared" si="78"/>
        <v>1.2</v>
      </c>
      <c r="I311" s="407">
        <f t="shared" si="70"/>
        <v>7.57</v>
      </c>
      <c r="J311" s="407">
        <f t="shared" si="65"/>
        <v>7.660000003576279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8.07</v>
      </c>
      <c r="N311" s="410">
        <f t="shared" si="74"/>
        <v>8.160000003576279</v>
      </c>
      <c r="O311" s="411"/>
      <c r="P311" s="485">
        <f t="shared" ca="1" si="75"/>
        <v>0.42148148148148601</v>
      </c>
      <c r="Q311" s="484">
        <f t="shared" ca="1" si="76"/>
        <v>0.42164351851852305</v>
      </c>
      <c r="R311" s="486">
        <v>9.0000003576278687E-2</v>
      </c>
      <c r="S311" s="486"/>
      <c r="T311">
        <v>14</v>
      </c>
      <c r="U311" s="469" t="str">
        <f t="shared" si="66"/>
        <v>C14-R20</v>
      </c>
      <c r="V311">
        <v>14</v>
      </c>
      <c r="W311" s="470" t="s">
        <v>493</v>
      </c>
      <c r="X311" s="470" t="s">
        <v>494</v>
      </c>
      <c r="Y311">
        <v>20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7"/>
      <c r="C312" s="404" t="str">
        <f t="shared" si="64"/>
        <v>C14-R18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5.87</v>
      </c>
      <c r="H312" s="407">
        <f t="shared" si="78"/>
        <v>1.2</v>
      </c>
      <c r="I312" s="407">
        <f t="shared" si="70"/>
        <v>7.57</v>
      </c>
      <c r="J312" s="407">
        <f t="shared" si="65"/>
        <v>7.7200000059604648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8.07</v>
      </c>
      <c r="N312" s="410">
        <f t="shared" si="74"/>
        <v>8.2200000059604648</v>
      </c>
      <c r="O312" s="411"/>
      <c r="P312" s="485">
        <f t="shared" ca="1" si="75"/>
        <v>0.42192129629630082</v>
      </c>
      <c r="Q312" s="484">
        <f t="shared" ca="1" si="76"/>
        <v>0.42206018518518973</v>
      </c>
      <c r="R312" s="486">
        <v>0.15000000596046448</v>
      </c>
      <c r="S312" s="486"/>
      <c r="T312">
        <v>14</v>
      </c>
      <c r="U312" s="469" t="str">
        <f t="shared" si="66"/>
        <v>C14-R18</v>
      </c>
      <c r="V312">
        <v>14</v>
      </c>
      <c r="W312" s="470" t="s">
        <v>493</v>
      </c>
      <c r="X312" s="470" t="s">
        <v>494</v>
      </c>
      <c r="Y312">
        <v>18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7"/>
      <c r="C313" s="404" t="str">
        <f t="shared" si="64"/>
        <v>C14-R16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5.87</v>
      </c>
      <c r="H313" s="407">
        <f t="shared" si="78"/>
        <v>1.2</v>
      </c>
      <c r="I313" s="407">
        <f t="shared" si="70"/>
        <v>7.57</v>
      </c>
      <c r="J313" s="407">
        <f t="shared" si="65"/>
        <v>7.599999999329448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8.07</v>
      </c>
      <c r="N313" s="410">
        <f t="shared" si="74"/>
        <v>8.099999999329448</v>
      </c>
      <c r="O313" s="411"/>
      <c r="P313" s="485">
        <f t="shared" ca="1" si="75"/>
        <v>0.42233796296296749</v>
      </c>
      <c r="Q313" s="484">
        <f t="shared" ca="1" si="76"/>
        <v>0.42251157407407863</v>
      </c>
      <c r="R313" s="486">
        <v>2.9999999329447746E-2</v>
      </c>
      <c r="S313" s="486"/>
      <c r="T313">
        <v>14</v>
      </c>
      <c r="U313" s="469" t="str">
        <f t="shared" si="66"/>
        <v>C14-R16</v>
      </c>
      <c r="V313">
        <v>14</v>
      </c>
      <c r="W313" s="470" t="s">
        <v>493</v>
      </c>
      <c r="X313" s="470" t="s">
        <v>494</v>
      </c>
      <c r="Y313">
        <v>16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7"/>
      <c r="C314" s="404" t="str">
        <f t="shared" si="64"/>
        <v>C14-R14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5.87</v>
      </c>
      <c r="H314" s="407">
        <f t="shared" si="78"/>
        <v>1.2</v>
      </c>
      <c r="I314" s="407">
        <f t="shared" si="70"/>
        <v>7.57</v>
      </c>
      <c r="J314" s="407">
        <f t="shared" si="65"/>
        <v>7.7200000059604648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8.07</v>
      </c>
      <c r="N314" s="410">
        <f t="shared" si="74"/>
        <v>8.2200000059604648</v>
      </c>
      <c r="O314" s="411"/>
      <c r="P314" s="485">
        <f t="shared" ca="1" si="75"/>
        <v>0.42280092592593049</v>
      </c>
      <c r="Q314" s="484">
        <f t="shared" ca="1" si="76"/>
        <v>0.4229398148148194</v>
      </c>
      <c r="R314" s="486">
        <v>0.15000000596046448</v>
      </c>
      <c r="S314" s="486"/>
      <c r="T314">
        <v>14</v>
      </c>
      <c r="U314" s="469" t="str">
        <f t="shared" si="66"/>
        <v>C14-R14</v>
      </c>
      <c r="V314">
        <v>14</v>
      </c>
      <c r="W314" s="470" t="s">
        <v>493</v>
      </c>
      <c r="X314" s="470" t="s">
        <v>494</v>
      </c>
      <c r="Y314">
        <v>14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7"/>
      <c r="C315" s="404" t="str">
        <f t="shared" si="64"/>
        <v>C14-R12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5.87</v>
      </c>
      <c r="H315" s="407">
        <f t="shared" si="78"/>
        <v>1.2</v>
      </c>
      <c r="I315" s="407">
        <f t="shared" si="70"/>
        <v>7.57</v>
      </c>
      <c r="J315" s="407">
        <f t="shared" si="65"/>
        <v>7.7100000005960467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8.07</v>
      </c>
      <c r="N315" s="410">
        <f t="shared" si="74"/>
        <v>8.2100000005960467</v>
      </c>
      <c r="O315" s="411"/>
      <c r="P315" s="485">
        <f t="shared" ca="1" si="75"/>
        <v>0.42319444444444904</v>
      </c>
      <c r="Q315" s="484">
        <f t="shared" ca="1" si="76"/>
        <v>0.42335648148148608</v>
      </c>
      <c r="R315" s="486">
        <v>0.14000000059604645</v>
      </c>
      <c r="S315" s="486"/>
      <c r="T315">
        <v>14</v>
      </c>
      <c r="U315" s="469" t="str">
        <f t="shared" si="66"/>
        <v>C14-R12</v>
      </c>
      <c r="V315">
        <v>14</v>
      </c>
      <c r="W315" s="470" t="s">
        <v>493</v>
      </c>
      <c r="X315" s="470" t="s">
        <v>494</v>
      </c>
      <c r="Y315">
        <v>12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7" t="str">
        <f>D12</f>
        <v>Km 11+250- Km 11+315</v>
      </c>
      <c r="C316" s="404" t="str">
        <f t="shared" si="64"/>
        <v>C14-R10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5.87</v>
      </c>
      <c r="H316" s="407">
        <f t="shared" si="78"/>
        <v>1.2</v>
      </c>
      <c r="I316" s="407">
        <f t="shared" si="70"/>
        <v>7.57</v>
      </c>
      <c r="J316" s="407">
        <f t="shared" si="65"/>
        <v>7.599999999329448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8.07</v>
      </c>
      <c r="N316" s="410">
        <f t="shared" si="74"/>
        <v>8.099999999329448</v>
      </c>
      <c r="O316" s="411"/>
      <c r="P316" s="485">
        <f t="shared" ca="1" si="75"/>
        <v>0.42364583333333794</v>
      </c>
      <c r="Q316" s="484">
        <f t="shared" ca="1" si="76"/>
        <v>0.42378472222222685</v>
      </c>
      <c r="R316" s="486">
        <v>2.9999999329447746E-2</v>
      </c>
      <c r="S316" s="486"/>
      <c r="T316">
        <v>14</v>
      </c>
      <c r="U316" s="469" t="str">
        <f t="shared" si="66"/>
        <v>C14-R10</v>
      </c>
      <c r="V316">
        <v>14</v>
      </c>
      <c r="W316" s="470" t="s">
        <v>493</v>
      </c>
      <c r="X316" s="470" t="s">
        <v>494</v>
      </c>
      <c r="Y316">
        <v>10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7"/>
      <c r="C317" s="404" t="str">
        <f t="shared" si="64"/>
        <v>C14-R8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5.87</v>
      </c>
      <c r="H317" s="407">
        <f t="shared" si="78"/>
        <v>1.2</v>
      </c>
      <c r="I317" s="407">
        <f t="shared" si="70"/>
        <v>7.57</v>
      </c>
      <c r="J317" s="407">
        <f t="shared" si="65"/>
        <v>7.5899999995529654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8.07</v>
      </c>
      <c r="N317" s="410">
        <f t="shared" si="74"/>
        <v>8.0899999995529654</v>
      </c>
      <c r="O317" s="411"/>
      <c r="P317" s="485">
        <f t="shared" ca="1" si="75"/>
        <v>0.42406250000000462</v>
      </c>
      <c r="Q317" s="484">
        <f t="shared" ca="1" si="76"/>
        <v>0.42422453703704166</v>
      </c>
      <c r="R317" s="486">
        <v>1.9999999552965164E-2</v>
      </c>
      <c r="S317" s="486"/>
      <c r="T317">
        <v>14</v>
      </c>
      <c r="U317" s="469" t="str">
        <f t="shared" si="66"/>
        <v>C14-R8</v>
      </c>
      <c r="V317">
        <v>14</v>
      </c>
      <c r="W317" s="470" t="s">
        <v>493</v>
      </c>
      <c r="X317" s="470" t="s">
        <v>494</v>
      </c>
      <c r="Y317">
        <v>8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7"/>
      <c r="C318" s="404" t="str">
        <f t="shared" si="64"/>
        <v>C14-R6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5.87</v>
      </c>
      <c r="H318" s="407">
        <f t="shared" si="78"/>
        <v>1.2</v>
      </c>
      <c r="I318" s="407">
        <f t="shared" si="70"/>
        <v>7.57</v>
      </c>
      <c r="J318" s="407">
        <f t="shared" si="65"/>
        <v>7.5799999997764829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8.07</v>
      </c>
      <c r="N318" s="410">
        <f t="shared" si="74"/>
        <v>8.0799999997764829</v>
      </c>
      <c r="O318" s="411"/>
      <c r="P318" s="485">
        <f t="shared" ca="1" si="75"/>
        <v>0.42451388888889352</v>
      </c>
      <c r="Q318" s="484">
        <f t="shared" ca="1" si="76"/>
        <v>0.42468750000000466</v>
      </c>
      <c r="R318" s="486">
        <v>9.9999997764825821E-3</v>
      </c>
      <c r="S318" s="486"/>
      <c r="T318">
        <v>14</v>
      </c>
      <c r="U318" s="469" t="str">
        <f t="shared" si="66"/>
        <v>C14-R6</v>
      </c>
      <c r="V318">
        <v>14</v>
      </c>
      <c r="W318" s="470" t="s">
        <v>493</v>
      </c>
      <c r="X318" s="470" t="s">
        <v>494</v>
      </c>
      <c r="Y318">
        <v>6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7"/>
      <c r="C319" s="404" t="str">
        <f t="shared" si="64"/>
        <v>C14-R4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5.87</v>
      </c>
      <c r="H319" s="407">
        <f t="shared" si="78"/>
        <v>1.2</v>
      </c>
      <c r="I319" s="407">
        <f t="shared" si="70"/>
        <v>7.57</v>
      </c>
      <c r="J319" s="407">
        <f t="shared" si="65"/>
        <v>7.6400000002980235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8.07</v>
      </c>
      <c r="N319" s="410">
        <f t="shared" si="74"/>
        <v>8.1400000002980235</v>
      </c>
      <c r="O319" s="411"/>
      <c r="P319" s="485">
        <f t="shared" ca="1" si="75"/>
        <v>0.42494212962963429</v>
      </c>
      <c r="Q319" s="484">
        <f t="shared" ca="1" si="76"/>
        <v>0.42511574074074543</v>
      </c>
      <c r="R319" s="486">
        <v>7.0000000298023224E-2</v>
      </c>
      <c r="S319" s="486"/>
      <c r="T319">
        <v>14</v>
      </c>
      <c r="U319" s="469" t="str">
        <f t="shared" si="66"/>
        <v>C14-R4</v>
      </c>
      <c r="V319">
        <v>14</v>
      </c>
      <c r="W319" s="470" t="s">
        <v>493</v>
      </c>
      <c r="X319" s="470" t="s">
        <v>494</v>
      </c>
      <c r="Y319">
        <v>4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7"/>
      <c r="C320" s="404" t="str">
        <f t="shared" si="64"/>
        <v>C14-R2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5.87</v>
      </c>
      <c r="H320" s="407">
        <f t="shared" si="78"/>
        <v>1.2</v>
      </c>
      <c r="I320" s="407">
        <f t="shared" si="70"/>
        <v>7.57</v>
      </c>
      <c r="J320" s="407">
        <f t="shared" si="65"/>
        <v>7.6799999994039538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8.07</v>
      </c>
      <c r="N320" s="410">
        <f t="shared" si="74"/>
        <v>8.1799999994039538</v>
      </c>
      <c r="O320" s="411"/>
      <c r="P320" s="485">
        <f t="shared" ca="1" si="75"/>
        <v>0.42537037037037506</v>
      </c>
      <c r="Q320" s="484">
        <f t="shared" ca="1" si="76"/>
        <v>0.42550925925926397</v>
      </c>
      <c r="R320" s="486">
        <v>0.10999999940395355</v>
      </c>
      <c r="S320" s="486"/>
      <c r="T320">
        <v>14</v>
      </c>
      <c r="U320" s="501" t="str">
        <f t="shared" si="66"/>
        <v>C14-R2</v>
      </c>
      <c r="V320">
        <v>14</v>
      </c>
      <c r="W320" s="501" t="s">
        <v>493</v>
      </c>
      <c r="X320" s="470" t="s">
        <v>494</v>
      </c>
      <c r="Y320">
        <v>2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7"/>
      <c r="C321" s="404" t="str">
        <f t="shared" si="64"/>
        <v>C15-R1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5.87</v>
      </c>
      <c r="H321" s="407">
        <f t="shared" si="78"/>
        <v>1.2</v>
      </c>
      <c r="I321" s="407">
        <f t="shared" si="70"/>
        <v>7.57</v>
      </c>
      <c r="J321" s="407">
        <f t="shared" si="65"/>
        <v>7.6400000002980235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8.07</v>
      </c>
      <c r="N321" s="410">
        <f t="shared" si="74"/>
        <v>8.1400000002980235</v>
      </c>
      <c r="O321" s="411"/>
      <c r="P321" s="485">
        <f t="shared" ca="1" si="75"/>
        <v>0.42578703703704174</v>
      </c>
      <c r="Q321" s="484">
        <f t="shared" ca="1" si="76"/>
        <v>0.42593750000000469</v>
      </c>
      <c r="R321" s="486">
        <v>7.0000000298023224E-2</v>
      </c>
      <c r="S321" s="486"/>
      <c r="T321">
        <v>14</v>
      </c>
      <c r="U321" s="469" t="str">
        <f t="shared" si="66"/>
        <v>C15-R1</v>
      </c>
      <c r="V321">
        <v>15</v>
      </c>
      <c r="W321" s="470" t="s">
        <v>493</v>
      </c>
      <c r="X321" s="470" t="s">
        <v>494</v>
      </c>
      <c r="Y321">
        <v>1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7"/>
      <c r="C322" s="404" t="str">
        <f t="shared" si="64"/>
        <v>C15-R3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5.87</v>
      </c>
      <c r="H322" s="407">
        <f t="shared" si="78"/>
        <v>1.2</v>
      </c>
      <c r="I322" s="407">
        <f t="shared" si="70"/>
        <v>7.57</v>
      </c>
      <c r="J322" s="407">
        <f t="shared" si="65"/>
        <v>7.6899999973177913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8.07</v>
      </c>
      <c r="N322" s="410">
        <f t="shared" si="74"/>
        <v>8.1899999973177913</v>
      </c>
      <c r="O322" s="411"/>
      <c r="P322" s="485">
        <f t="shared" ca="1" si="75"/>
        <v>0.42618055555556023</v>
      </c>
      <c r="Q322" s="484">
        <f t="shared" ca="1" si="76"/>
        <v>0.42634259259259727</v>
      </c>
      <c r="R322" s="486">
        <v>0.11999999731779099</v>
      </c>
      <c r="S322" s="486"/>
      <c r="T322">
        <v>14</v>
      </c>
      <c r="U322" s="469" t="str">
        <f t="shared" si="66"/>
        <v>C15-R3</v>
      </c>
      <c r="V322">
        <v>15</v>
      </c>
      <c r="W322" s="470" t="s">
        <v>493</v>
      </c>
      <c r="X322" s="470" t="s">
        <v>494</v>
      </c>
      <c r="Y322">
        <v>3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7"/>
      <c r="C323" s="404" t="str">
        <f t="shared" si="64"/>
        <v>C15-R5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5.87</v>
      </c>
      <c r="H323" s="407">
        <f t="shared" si="79"/>
        <v>1.2</v>
      </c>
      <c r="I323" s="407">
        <f t="shared" si="70"/>
        <v>7.57</v>
      </c>
      <c r="J323" s="407">
        <f t="shared" si="65"/>
        <v>7.6299999986588958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8.07</v>
      </c>
      <c r="N323" s="410">
        <f t="shared" si="74"/>
        <v>8.1299999986588958</v>
      </c>
      <c r="O323" s="411"/>
      <c r="P323" s="485">
        <f t="shared" ca="1" si="75"/>
        <v>0.4265972222222269</v>
      </c>
      <c r="Q323" s="484">
        <f t="shared" ca="1" si="76"/>
        <v>0.42675925925926395</v>
      </c>
      <c r="R323" s="486">
        <v>5.9999998658895493E-2</v>
      </c>
      <c r="S323" s="486"/>
      <c r="T323">
        <v>14</v>
      </c>
      <c r="U323" s="469" t="str">
        <f t="shared" si="66"/>
        <v>C15-R5</v>
      </c>
      <c r="V323">
        <v>15</v>
      </c>
      <c r="W323" s="470" t="s">
        <v>493</v>
      </c>
      <c r="X323" s="470" t="s">
        <v>494</v>
      </c>
      <c r="Y323">
        <v>5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7"/>
      <c r="C324" s="404" t="str">
        <f t="shared" si="64"/>
        <v>C15-R7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5.87</v>
      </c>
      <c r="H324" s="407">
        <f t="shared" si="79"/>
        <v>1.2</v>
      </c>
      <c r="I324" s="407">
        <f t="shared" si="70"/>
        <v>7.57</v>
      </c>
      <c r="J324" s="407">
        <f t="shared" si="65"/>
        <v>7.6200000007450583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8.07</v>
      </c>
      <c r="N324" s="410">
        <f t="shared" si="74"/>
        <v>8.1200000007450583</v>
      </c>
      <c r="O324" s="411"/>
      <c r="P324" s="485">
        <f t="shared" ca="1" si="75"/>
        <v>0.42701388888889358</v>
      </c>
      <c r="Q324" s="484">
        <f t="shared" ca="1" si="76"/>
        <v>0.42715277777778249</v>
      </c>
      <c r="R324" s="486">
        <v>5.000000074505806E-2</v>
      </c>
      <c r="S324" s="486"/>
      <c r="T324">
        <v>14</v>
      </c>
      <c r="U324" s="469" t="str">
        <f t="shared" si="66"/>
        <v>C15-R7</v>
      </c>
      <c r="V324">
        <v>15</v>
      </c>
      <c r="W324" s="470" t="s">
        <v>493</v>
      </c>
      <c r="X324" s="470" t="s">
        <v>494</v>
      </c>
      <c r="Y324">
        <v>7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7"/>
      <c r="C325" s="404" t="str">
        <f t="shared" si="64"/>
        <v>C15-R9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5.87</v>
      </c>
      <c r="H325" s="407">
        <f t="shared" si="79"/>
        <v>1.2</v>
      </c>
      <c r="I325" s="407">
        <f t="shared" si="70"/>
        <v>7.57</v>
      </c>
      <c r="J325" s="407">
        <f t="shared" si="65"/>
        <v>7.599999999329448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8.07</v>
      </c>
      <c r="N325" s="410">
        <f t="shared" si="74"/>
        <v>8.099999999329448</v>
      </c>
      <c r="O325" s="411"/>
      <c r="P325" s="485">
        <f t="shared" ca="1" si="75"/>
        <v>0.42740740740741212</v>
      </c>
      <c r="Q325" s="484">
        <f t="shared" ca="1" si="76"/>
        <v>0.42755787037037507</v>
      </c>
      <c r="R325" s="486">
        <v>2.9999999329447746E-2</v>
      </c>
      <c r="S325" s="486"/>
      <c r="T325">
        <v>14</v>
      </c>
      <c r="U325" s="469" t="str">
        <f t="shared" si="66"/>
        <v>C15-R9</v>
      </c>
      <c r="V325">
        <v>15</v>
      </c>
      <c r="W325" s="470" t="s">
        <v>493</v>
      </c>
      <c r="X325" s="470" t="s">
        <v>494</v>
      </c>
      <c r="Y325">
        <v>9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7"/>
      <c r="C326" s="404" t="str">
        <f t="shared" si="64"/>
        <v>C15-R11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5.87</v>
      </c>
      <c r="H326" s="407">
        <f t="shared" si="79"/>
        <v>1.2</v>
      </c>
      <c r="I326" s="407">
        <f t="shared" si="70"/>
        <v>7.57</v>
      </c>
      <c r="J326" s="407">
        <f t="shared" si="65"/>
        <v>7.7100000005960467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8.07</v>
      </c>
      <c r="N326" s="410">
        <f t="shared" si="74"/>
        <v>8.2100000005960467</v>
      </c>
      <c r="O326" s="411"/>
      <c r="P326" s="485">
        <f t="shared" ca="1" si="75"/>
        <v>0.4278125000000047</v>
      </c>
      <c r="Q326" s="484">
        <f t="shared" ca="1" si="76"/>
        <v>0.42796296296296765</v>
      </c>
      <c r="R326" s="486">
        <v>0.14000000059604645</v>
      </c>
      <c r="S326" s="486"/>
      <c r="T326">
        <v>15</v>
      </c>
      <c r="U326" s="469" t="str">
        <f t="shared" si="66"/>
        <v>C15-R11</v>
      </c>
      <c r="V326">
        <v>15</v>
      </c>
      <c r="W326" s="470" t="s">
        <v>493</v>
      </c>
      <c r="X326" s="470" t="s">
        <v>494</v>
      </c>
      <c r="Y326">
        <v>11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7"/>
      <c r="C327" s="404" t="str">
        <f t="shared" si="64"/>
        <v>C15-R13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5.87</v>
      </c>
      <c r="H327" s="407">
        <f t="shared" si="79"/>
        <v>1.2</v>
      </c>
      <c r="I327" s="407">
        <f t="shared" si="70"/>
        <v>7.57</v>
      </c>
      <c r="J327" s="407">
        <f t="shared" si="65"/>
        <v>7.6200000007450583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8.07</v>
      </c>
      <c r="N327" s="410">
        <f t="shared" si="74"/>
        <v>8.1200000007450583</v>
      </c>
      <c r="O327" s="411"/>
      <c r="P327" s="485">
        <f t="shared" ca="1" si="75"/>
        <v>0.42824074074074542</v>
      </c>
      <c r="Q327" s="484">
        <f t="shared" ca="1" si="76"/>
        <v>0.42837962962963433</v>
      </c>
      <c r="R327" s="486">
        <v>5.000000074505806E-2</v>
      </c>
      <c r="S327" s="486"/>
      <c r="T327">
        <v>15</v>
      </c>
      <c r="U327" s="469" t="str">
        <f t="shared" si="66"/>
        <v>C15-R13</v>
      </c>
      <c r="V327">
        <v>15</v>
      </c>
      <c r="W327" s="470" t="s">
        <v>493</v>
      </c>
      <c r="X327" s="470" t="s">
        <v>494</v>
      </c>
      <c r="Y327">
        <v>13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7"/>
      <c r="C328" s="404" t="str">
        <f t="shared" si="64"/>
        <v>C15-R15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5.87</v>
      </c>
      <c r="H328" s="407">
        <f t="shared" si="79"/>
        <v>1.2</v>
      </c>
      <c r="I328" s="407">
        <f t="shared" si="70"/>
        <v>7.57</v>
      </c>
      <c r="J328" s="407">
        <f t="shared" si="65"/>
        <v>7.5799999997764829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8.07</v>
      </c>
      <c r="N328" s="410">
        <f t="shared" si="74"/>
        <v>8.0799999997764829</v>
      </c>
      <c r="O328" s="411"/>
      <c r="P328" s="485">
        <f t="shared" ca="1" si="75"/>
        <v>0.42865740740741209</v>
      </c>
      <c r="Q328" s="484">
        <f t="shared" ca="1" si="76"/>
        <v>0.428796296296301</v>
      </c>
      <c r="R328" s="486">
        <v>9.9999997764825821E-3</v>
      </c>
      <c r="S328" s="486"/>
      <c r="T328">
        <v>15</v>
      </c>
      <c r="U328" s="469" t="str">
        <f t="shared" si="66"/>
        <v>C15-R15</v>
      </c>
      <c r="V328">
        <v>15</v>
      </c>
      <c r="W328" s="470" t="s">
        <v>493</v>
      </c>
      <c r="X328" s="470" t="s">
        <v>494</v>
      </c>
      <c r="Y328">
        <v>15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7"/>
      <c r="C329" s="404" t="str">
        <f t="shared" si="64"/>
        <v>C15-R17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5.87</v>
      </c>
      <c r="H329" s="407">
        <f t="shared" si="79"/>
        <v>1.2</v>
      </c>
      <c r="I329" s="407">
        <f t="shared" si="70"/>
        <v>7.57</v>
      </c>
      <c r="J329" s="407">
        <f t="shared" si="65"/>
        <v>7.6999999952316287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8.07</v>
      </c>
      <c r="N329" s="410">
        <f t="shared" si="74"/>
        <v>8.1999999952316287</v>
      </c>
      <c r="O329" s="411"/>
      <c r="P329" s="485">
        <f t="shared" ca="1" si="75"/>
        <v>0.42905092592593064</v>
      </c>
      <c r="Q329" s="484">
        <f t="shared" ca="1" si="76"/>
        <v>0.42920138888889359</v>
      </c>
      <c r="R329" s="486">
        <v>0.12999999523162842</v>
      </c>
      <c r="S329" s="486"/>
      <c r="T329">
        <v>15</v>
      </c>
      <c r="U329" s="469" t="str">
        <f t="shared" si="66"/>
        <v>C15-R17</v>
      </c>
      <c r="V329">
        <v>15</v>
      </c>
      <c r="W329" s="470" t="s">
        <v>493</v>
      </c>
      <c r="X329" s="470" t="s">
        <v>494</v>
      </c>
      <c r="Y329">
        <v>17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7"/>
      <c r="C330" s="404" t="str">
        <f t="shared" si="64"/>
        <v>C15-R19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5.87</v>
      </c>
      <c r="H330" s="407">
        <f t="shared" si="79"/>
        <v>1.2</v>
      </c>
      <c r="I330" s="407">
        <f t="shared" si="70"/>
        <v>7.57</v>
      </c>
      <c r="J330" s="407">
        <f t="shared" si="65"/>
        <v>7.6099999991059306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8.07</v>
      </c>
      <c r="N330" s="410">
        <f t="shared" si="74"/>
        <v>8.1099999991059306</v>
      </c>
      <c r="O330" s="411"/>
      <c r="P330" s="485">
        <f t="shared" ca="1" si="75"/>
        <v>0.42947916666667135</v>
      </c>
      <c r="Q330" s="484">
        <f t="shared" ca="1" si="76"/>
        <v>0.42965277777778249</v>
      </c>
      <c r="R330" s="486">
        <v>3.9999999105930328E-2</v>
      </c>
      <c r="S330" s="486"/>
      <c r="T330">
        <v>15</v>
      </c>
      <c r="U330" s="469" t="str">
        <f t="shared" si="66"/>
        <v>C15-R19</v>
      </c>
      <c r="V330">
        <v>15</v>
      </c>
      <c r="W330" s="470" t="s">
        <v>493</v>
      </c>
      <c r="X330" s="470" t="s">
        <v>494</v>
      </c>
      <c r="Y330">
        <v>19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7"/>
      <c r="C331" s="404" t="str">
        <f t="shared" si="64"/>
        <v>C15-R21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5.87</v>
      </c>
      <c r="H331" s="407">
        <f t="shared" si="79"/>
        <v>1.2</v>
      </c>
      <c r="I331" s="407">
        <f t="shared" si="70"/>
        <v>7.57</v>
      </c>
      <c r="J331" s="407">
        <f t="shared" si="65"/>
        <v>7.6400000002980235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8.07</v>
      </c>
      <c r="N331" s="410">
        <f t="shared" si="74"/>
        <v>8.1400000002980235</v>
      </c>
      <c r="O331" s="411"/>
      <c r="P331" s="485">
        <f t="shared" ca="1" si="75"/>
        <v>0.42991898148148622</v>
      </c>
      <c r="Q331" s="484">
        <f t="shared" ca="1" si="76"/>
        <v>0.43005787037037513</v>
      </c>
      <c r="R331" s="486">
        <v>7.0000000298023224E-2</v>
      </c>
      <c r="S331" s="486"/>
      <c r="T331">
        <v>15</v>
      </c>
      <c r="U331" s="469" t="str">
        <f t="shared" si="66"/>
        <v>C15-R21</v>
      </c>
      <c r="V331">
        <v>15</v>
      </c>
      <c r="W331" s="470" t="s">
        <v>493</v>
      </c>
      <c r="X331" s="470" t="s">
        <v>494</v>
      </c>
      <c r="Y331">
        <v>21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7"/>
      <c r="C332" s="404" t="str">
        <f t="shared" si="64"/>
        <v>C15-R23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5.87</v>
      </c>
      <c r="H332" s="407">
        <f t="shared" si="79"/>
        <v>1.2</v>
      </c>
      <c r="I332" s="407">
        <f t="shared" si="70"/>
        <v>7.57</v>
      </c>
      <c r="J332" s="407">
        <f t="shared" si="65"/>
        <v>7.6899999973177913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8.07</v>
      </c>
      <c r="N332" s="410">
        <f t="shared" si="74"/>
        <v>8.1899999973177913</v>
      </c>
      <c r="O332" s="411"/>
      <c r="P332" s="485">
        <f t="shared" ca="1" si="75"/>
        <v>0.43033564814815289</v>
      </c>
      <c r="Q332" s="484">
        <f t="shared" ca="1" si="76"/>
        <v>0.43049768518518994</v>
      </c>
      <c r="R332" s="486">
        <v>0.11999999731779099</v>
      </c>
      <c r="S332" s="486"/>
      <c r="T332">
        <v>15</v>
      </c>
      <c r="U332" s="469" t="str">
        <f t="shared" si="66"/>
        <v>C15-R23</v>
      </c>
      <c r="V332">
        <v>15</v>
      </c>
      <c r="W332" s="470" t="s">
        <v>493</v>
      </c>
      <c r="X332" s="470" t="s">
        <v>494</v>
      </c>
      <c r="Y332">
        <v>23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7"/>
      <c r="C333" s="404" t="str">
        <f t="shared" si="64"/>
        <v>C15-R25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5.87</v>
      </c>
      <c r="H333" s="407">
        <f t="shared" si="79"/>
        <v>1.2</v>
      </c>
      <c r="I333" s="407">
        <f t="shared" si="70"/>
        <v>7.57</v>
      </c>
      <c r="J333" s="407">
        <f t="shared" si="65"/>
        <v>7.6499999982118609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8.07</v>
      </c>
      <c r="N333" s="410">
        <f t="shared" si="74"/>
        <v>8.1499999982118609</v>
      </c>
      <c r="O333" s="411"/>
      <c r="P333" s="485">
        <f t="shared" ca="1" si="75"/>
        <v>0.43075231481481957</v>
      </c>
      <c r="Q333" s="484">
        <f t="shared" ca="1" si="76"/>
        <v>0.43091435185185661</v>
      </c>
      <c r="R333" s="486">
        <v>7.9999998211860657E-2</v>
      </c>
      <c r="S333" s="486"/>
      <c r="T333">
        <v>15</v>
      </c>
      <c r="U333" s="469" t="str">
        <f t="shared" si="66"/>
        <v>C15-R25</v>
      </c>
      <c r="V333">
        <v>15</v>
      </c>
      <c r="W333" s="470" t="s">
        <v>493</v>
      </c>
      <c r="X333" s="470" t="s">
        <v>494</v>
      </c>
      <c r="Y333">
        <v>25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7"/>
      <c r="C334" s="404" t="str">
        <f t="shared" si="64"/>
        <v>C15-R27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5.87</v>
      </c>
      <c r="H334" s="407">
        <f t="shared" si="79"/>
        <v>1.2</v>
      </c>
      <c r="I334" s="407">
        <f t="shared" si="70"/>
        <v>7.57</v>
      </c>
      <c r="J334" s="407">
        <f t="shared" si="65"/>
        <v>7.6299999986588958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8.07</v>
      </c>
      <c r="N334" s="410">
        <f t="shared" si="74"/>
        <v>8.1299999986588958</v>
      </c>
      <c r="O334" s="411"/>
      <c r="P334" s="485">
        <f t="shared" ca="1" si="75"/>
        <v>0.43120370370370847</v>
      </c>
      <c r="Q334" s="484">
        <f t="shared" ca="1" si="76"/>
        <v>0.43134259259259738</v>
      </c>
      <c r="R334" s="486">
        <v>5.9999998658895493E-2</v>
      </c>
      <c r="S334" s="486"/>
      <c r="T334">
        <v>15</v>
      </c>
      <c r="U334" s="469" t="str">
        <f t="shared" si="66"/>
        <v>C15-R27</v>
      </c>
      <c r="V334">
        <v>15</v>
      </c>
      <c r="W334" s="470" t="s">
        <v>493</v>
      </c>
      <c r="X334" s="470" t="s">
        <v>494</v>
      </c>
      <c r="Y334">
        <v>27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7"/>
      <c r="C335" s="404" t="str">
        <f t="shared" si="64"/>
        <v>C15-R29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5.87</v>
      </c>
      <c r="H335" s="407">
        <f t="shared" si="79"/>
        <v>1.2</v>
      </c>
      <c r="I335" s="407">
        <f t="shared" si="70"/>
        <v>7.57</v>
      </c>
      <c r="J335" s="407">
        <f t="shared" si="65"/>
        <v>7.7200000059604648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8.07</v>
      </c>
      <c r="N335" s="410">
        <f t="shared" si="74"/>
        <v>8.2200000059604648</v>
      </c>
      <c r="O335" s="411"/>
      <c r="P335" s="485">
        <f t="shared" ca="1" si="75"/>
        <v>0.43159722222222702</v>
      </c>
      <c r="Q335" s="484">
        <f t="shared" ca="1" si="76"/>
        <v>0.43173611111111593</v>
      </c>
      <c r="R335" s="486">
        <v>0.15000000596046448</v>
      </c>
      <c r="S335" s="486"/>
      <c r="T335">
        <v>15</v>
      </c>
      <c r="U335" s="469" t="str">
        <f t="shared" si="66"/>
        <v>C15-R29</v>
      </c>
      <c r="V335">
        <v>15</v>
      </c>
      <c r="W335" s="470" t="s">
        <v>493</v>
      </c>
      <c r="X335" s="470" t="s">
        <v>494</v>
      </c>
      <c r="Y335">
        <v>29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7"/>
      <c r="C336" s="404" t="str">
        <f t="shared" si="64"/>
        <v>C15-R31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5.87</v>
      </c>
      <c r="H336" s="407">
        <f t="shared" si="79"/>
        <v>1.2</v>
      </c>
      <c r="I336" s="407">
        <f t="shared" si="70"/>
        <v>7.57</v>
      </c>
      <c r="J336" s="407">
        <f t="shared" si="65"/>
        <v>7.6899999973177913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8.07</v>
      </c>
      <c r="N336" s="410">
        <f t="shared" si="74"/>
        <v>8.1899999973177913</v>
      </c>
      <c r="O336" s="411"/>
      <c r="P336" s="485">
        <f t="shared" ca="1" si="75"/>
        <v>0.43199074074074556</v>
      </c>
      <c r="Q336" s="484">
        <f t="shared" ca="1" si="76"/>
        <v>0.4321527777777826</v>
      </c>
      <c r="R336" s="486">
        <v>0.11999999731779099</v>
      </c>
      <c r="S336" s="486"/>
      <c r="T336">
        <v>15</v>
      </c>
      <c r="U336" s="469" t="str">
        <f t="shared" si="66"/>
        <v>C15-R31</v>
      </c>
      <c r="V336">
        <v>15</v>
      </c>
      <c r="W336" s="470" t="s">
        <v>493</v>
      </c>
      <c r="X336" s="470" t="s">
        <v>494</v>
      </c>
      <c r="Y336">
        <v>31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7"/>
      <c r="C337" s="404" t="str">
        <f t="shared" si="64"/>
        <v>C15-R33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5.87</v>
      </c>
      <c r="H337" s="407">
        <f t="shared" si="79"/>
        <v>1.2</v>
      </c>
      <c r="I337" s="407">
        <f t="shared" si="70"/>
        <v>7.57</v>
      </c>
      <c r="J337" s="407">
        <f t="shared" si="65"/>
        <v>7.6700000014901164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8.07</v>
      </c>
      <c r="N337" s="410">
        <f t="shared" si="74"/>
        <v>8.1700000014901164</v>
      </c>
      <c r="O337" s="411"/>
      <c r="P337" s="485">
        <f t="shared" ca="1" si="75"/>
        <v>0.4323842592592641</v>
      </c>
      <c r="Q337" s="484">
        <f t="shared" ca="1" si="76"/>
        <v>0.43252314814815301</v>
      </c>
      <c r="R337" s="486">
        <v>0.10000000149011612</v>
      </c>
      <c r="S337" s="486"/>
      <c r="T337">
        <v>15</v>
      </c>
      <c r="U337" s="469" t="str">
        <f t="shared" si="66"/>
        <v>C15-R33</v>
      </c>
      <c r="V337">
        <v>15</v>
      </c>
      <c r="W337" s="470" t="s">
        <v>493</v>
      </c>
      <c r="X337" s="470" t="s">
        <v>494</v>
      </c>
      <c r="Y337">
        <v>33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7"/>
      <c r="C338" s="404" t="str">
        <f t="shared" ref="C338:C401" si="80">U338</f>
        <v>C15-R35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5.87</v>
      </c>
      <c r="H338" s="407">
        <f t="shared" si="79"/>
        <v>1.2</v>
      </c>
      <c r="I338" s="407">
        <f t="shared" si="70"/>
        <v>7.57</v>
      </c>
      <c r="J338" s="407">
        <f t="shared" ref="J338:J401" si="81">I338+R338</f>
        <v>7.7100000005960467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8.07</v>
      </c>
      <c r="N338" s="410">
        <f t="shared" si="74"/>
        <v>8.2100000005960467</v>
      </c>
      <c r="O338" s="411"/>
      <c r="P338" s="485">
        <f t="shared" ca="1" si="75"/>
        <v>0.43280092592593078</v>
      </c>
      <c r="Q338" s="484">
        <f t="shared" ca="1" si="76"/>
        <v>0.43293981481481969</v>
      </c>
      <c r="R338" s="486">
        <v>0.14000000059604645</v>
      </c>
      <c r="S338" s="486"/>
      <c r="T338">
        <v>15</v>
      </c>
      <c r="U338" s="469" t="str">
        <f t="shared" ref="U338:U401" si="82">W338&amp;V338&amp;"-"&amp;X338&amp;Y338</f>
        <v>C15-R35</v>
      </c>
      <c r="V338">
        <v>15</v>
      </c>
      <c r="W338" s="470" t="s">
        <v>493</v>
      </c>
      <c r="X338" s="470" t="s">
        <v>494</v>
      </c>
      <c r="Y338">
        <v>35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7"/>
      <c r="C339" s="404" t="str">
        <f t="shared" si="80"/>
        <v>C15-R37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5.87</v>
      </c>
      <c r="H339" s="407">
        <f t="shared" si="85"/>
        <v>1.2</v>
      </c>
      <c r="I339" s="407">
        <f t="shared" ref="I339:I402" si="86">F339+G339</f>
        <v>7.57</v>
      </c>
      <c r="J339" s="407">
        <f t="shared" si="81"/>
        <v>7.6099999991059306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8.07</v>
      </c>
      <c r="N339" s="410">
        <f t="shared" ref="N339:N402" si="90">J339+L339</f>
        <v>8.1099999991059306</v>
      </c>
      <c r="O339" s="411"/>
      <c r="P339" s="485">
        <f t="shared" ref="P339:P402" ca="1" si="91">Q338+TIME(0,0,RANDBETWEEN(20,25))</f>
        <v>0.43322916666667155</v>
      </c>
      <c r="Q339" s="484">
        <f t="shared" ref="Q339:Q402" ca="1" si="92">P339+TIME(0,0,RANDBETWEEN(12,15))</f>
        <v>0.43339120370370859</v>
      </c>
      <c r="R339" s="486">
        <v>3.9999999105930328E-2</v>
      </c>
      <c r="S339" s="486"/>
      <c r="T339">
        <v>15</v>
      </c>
      <c r="U339" s="469" t="str">
        <f t="shared" si="82"/>
        <v>C15-R37</v>
      </c>
      <c r="V339">
        <v>15</v>
      </c>
      <c r="W339" s="470" t="s">
        <v>493</v>
      </c>
      <c r="X339" s="470" t="s">
        <v>494</v>
      </c>
      <c r="Y339">
        <v>37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7"/>
      <c r="C340" s="404" t="str">
        <f t="shared" si="80"/>
        <v>C15-R39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5.87</v>
      </c>
      <c r="H340" s="407">
        <f t="shared" si="85"/>
        <v>1.2</v>
      </c>
      <c r="I340" s="407">
        <f t="shared" si="86"/>
        <v>7.57</v>
      </c>
      <c r="J340" s="407">
        <f t="shared" si="81"/>
        <v>7.5799999997764829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8.07</v>
      </c>
      <c r="N340" s="410">
        <f t="shared" si="90"/>
        <v>8.0799999997764829</v>
      </c>
      <c r="O340" s="411"/>
      <c r="P340" s="485">
        <f t="shared" ca="1" si="91"/>
        <v>0.43368055555556045</v>
      </c>
      <c r="Q340" s="484">
        <f t="shared" ca="1" si="92"/>
        <v>0.4338425925925975</v>
      </c>
      <c r="R340" s="486">
        <v>9.9999997764825821E-3</v>
      </c>
      <c r="S340" s="486"/>
      <c r="T340">
        <v>15</v>
      </c>
      <c r="U340" s="469" t="str">
        <f t="shared" si="82"/>
        <v>C15-R39</v>
      </c>
      <c r="V340">
        <v>15</v>
      </c>
      <c r="W340" s="470" t="s">
        <v>493</v>
      </c>
      <c r="X340" s="470" t="s">
        <v>494</v>
      </c>
      <c r="Y340">
        <v>39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7"/>
      <c r="C341" s="404" t="str">
        <f t="shared" si="80"/>
        <v>C15-R41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5.87</v>
      </c>
      <c r="H341" s="407">
        <f t="shared" si="85"/>
        <v>1.2</v>
      </c>
      <c r="I341" s="407">
        <f t="shared" si="86"/>
        <v>7.57</v>
      </c>
      <c r="J341" s="407">
        <f t="shared" si="81"/>
        <v>7.7200000059604648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8.07</v>
      </c>
      <c r="N341" s="410">
        <f t="shared" si="90"/>
        <v>8.2200000059604648</v>
      </c>
      <c r="O341" s="411"/>
      <c r="P341" s="485">
        <f t="shared" ca="1" si="91"/>
        <v>0.43410879629630122</v>
      </c>
      <c r="Q341" s="484">
        <f t="shared" ca="1" si="92"/>
        <v>0.43424768518519014</v>
      </c>
      <c r="R341" s="486">
        <v>0.15000000596046448</v>
      </c>
      <c r="S341" s="486"/>
      <c r="T341">
        <v>15</v>
      </c>
      <c r="U341" s="469" t="str">
        <f t="shared" si="82"/>
        <v>C15-R41</v>
      </c>
      <c r="V341">
        <v>15</v>
      </c>
      <c r="W341" s="470" t="s">
        <v>493</v>
      </c>
      <c r="X341" s="470" t="s">
        <v>494</v>
      </c>
      <c r="Y341">
        <v>41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7"/>
      <c r="C342" s="404" t="str">
        <f t="shared" si="80"/>
        <v>C16-R42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5.87</v>
      </c>
      <c r="H342" s="407">
        <f t="shared" si="85"/>
        <v>1.2</v>
      </c>
      <c r="I342" s="407">
        <f t="shared" si="86"/>
        <v>7.57</v>
      </c>
      <c r="J342" s="407">
        <f t="shared" si="81"/>
        <v>7.599999999329448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8.07</v>
      </c>
      <c r="N342" s="410">
        <f t="shared" si="90"/>
        <v>8.099999999329448</v>
      </c>
      <c r="O342" s="411"/>
      <c r="P342" s="485">
        <f t="shared" ca="1" si="91"/>
        <v>0.43450231481481977</v>
      </c>
      <c r="Q342" s="484">
        <f t="shared" ca="1" si="92"/>
        <v>0.43467592592593091</v>
      </c>
      <c r="R342" s="486">
        <v>2.9999999329447746E-2</v>
      </c>
      <c r="S342" s="486"/>
      <c r="T342">
        <v>15</v>
      </c>
      <c r="U342" s="469" t="str">
        <f t="shared" si="82"/>
        <v>C16-R42</v>
      </c>
      <c r="V342">
        <v>16</v>
      </c>
      <c r="W342" s="470" t="s">
        <v>493</v>
      </c>
      <c r="X342" s="470" t="s">
        <v>494</v>
      </c>
      <c r="Y342">
        <v>42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7"/>
      <c r="C343" s="404" t="str">
        <f t="shared" si="80"/>
        <v>C16-R40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5.87</v>
      </c>
      <c r="H343" s="407">
        <f t="shared" si="85"/>
        <v>1.2</v>
      </c>
      <c r="I343" s="407">
        <f t="shared" si="86"/>
        <v>7.57</v>
      </c>
      <c r="J343" s="407">
        <f t="shared" si="81"/>
        <v>7.6200000007450583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8.07</v>
      </c>
      <c r="N343" s="410">
        <f t="shared" si="90"/>
        <v>8.1200000007450583</v>
      </c>
      <c r="O343" s="411"/>
      <c r="P343" s="485">
        <f t="shared" ca="1" si="91"/>
        <v>0.43495370370370867</v>
      </c>
      <c r="Q343" s="484">
        <f t="shared" ca="1" si="92"/>
        <v>0.43510416666667162</v>
      </c>
      <c r="R343" s="486">
        <v>5.000000074505806E-2</v>
      </c>
      <c r="S343" s="486"/>
      <c r="T343">
        <v>15</v>
      </c>
      <c r="U343" s="469" t="str">
        <f t="shared" si="82"/>
        <v>C16-R40</v>
      </c>
      <c r="V343">
        <v>16</v>
      </c>
      <c r="W343" s="470" t="s">
        <v>493</v>
      </c>
      <c r="X343" s="470" t="s">
        <v>494</v>
      </c>
      <c r="Y343">
        <v>40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7"/>
      <c r="C344" s="404" t="str">
        <f t="shared" si="80"/>
        <v>C16-R38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5.87</v>
      </c>
      <c r="H344" s="407">
        <f t="shared" si="85"/>
        <v>1.2</v>
      </c>
      <c r="I344" s="407">
        <f t="shared" si="86"/>
        <v>7.57</v>
      </c>
      <c r="J344" s="407">
        <f t="shared" si="81"/>
        <v>7.599999999329448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8.07</v>
      </c>
      <c r="N344" s="410">
        <f t="shared" si="90"/>
        <v>8.099999999329448</v>
      </c>
      <c r="O344" s="411"/>
      <c r="P344" s="485">
        <f t="shared" ca="1" si="91"/>
        <v>0.43537037037037535</v>
      </c>
      <c r="Q344" s="484">
        <f t="shared" ca="1" si="92"/>
        <v>0.43553240740741239</v>
      </c>
      <c r="R344" s="486">
        <v>2.9999999329447746E-2</v>
      </c>
      <c r="S344" s="486"/>
      <c r="T344">
        <v>15</v>
      </c>
      <c r="U344" s="469" t="str">
        <f t="shared" si="82"/>
        <v>C16-R38</v>
      </c>
      <c r="V344">
        <v>16</v>
      </c>
      <c r="W344" s="470" t="s">
        <v>493</v>
      </c>
      <c r="X344" s="470" t="s">
        <v>494</v>
      </c>
      <c r="Y344">
        <v>38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7"/>
      <c r="C345" s="404" t="str">
        <f t="shared" si="80"/>
        <v>C16-R36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5.87</v>
      </c>
      <c r="H345" s="407">
        <f t="shared" si="85"/>
        <v>1.2</v>
      </c>
      <c r="I345" s="407">
        <f t="shared" si="86"/>
        <v>7.57</v>
      </c>
      <c r="J345" s="407">
        <f t="shared" si="81"/>
        <v>7.6999999952316287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8.07</v>
      </c>
      <c r="N345" s="410">
        <f t="shared" si="90"/>
        <v>8.1999999952316287</v>
      </c>
      <c r="O345" s="411"/>
      <c r="P345" s="485">
        <f t="shared" ca="1" si="91"/>
        <v>0.43578703703704202</v>
      </c>
      <c r="Q345" s="484">
        <f t="shared" ca="1" si="92"/>
        <v>0.43593750000000497</v>
      </c>
      <c r="R345" s="486">
        <v>0.12999999523162842</v>
      </c>
      <c r="S345" s="486"/>
      <c r="T345">
        <v>15</v>
      </c>
      <c r="U345" s="469" t="str">
        <f t="shared" si="82"/>
        <v>C16-R36</v>
      </c>
      <c r="V345">
        <v>16</v>
      </c>
      <c r="W345" s="470" t="s">
        <v>493</v>
      </c>
      <c r="X345" s="470" t="s">
        <v>494</v>
      </c>
      <c r="Y345">
        <v>36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7"/>
      <c r="C346" s="404" t="str">
        <f t="shared" si="80"/>
        <v>C16-R34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5.87</v>
      </c>
      <c r="H346" s="407">
        <f t="shared" si="85"/>
        <v>1.2</v>
      </c>
      <c r="I346" s="407">
        <f t="shared" si="86"/>
        <v>7.57</v>
      </c>
      <c r="J346" s="407">
        <f t="shared" si="81"/>
        <v>7.660000003576279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8.07</v>
      </c>
      <c r="N346" s="410">
        <f t="shared" si="90"/>
        <v>8.160000003576279</v>
      </c>
      <c r="O346" s="411"/>
      <c r="P346" s="485">
        <f t="shared" ca="1" si="91"/>
        <v>0.4362037037037087</v>
      </c>
      <c r="Q346" s="484">
        <f t="shared" ca="1" si="92"/>
        <v>0.43636574074074574</v>
      </c>
      <c r="R346" s="486">
        <v>9.0000003576278687E-2</v>
      </c>
      <c r="S346" s="486"/>
      <c r="T346">
        <v>15</v>
      </c>
      <c r="U346" s="469" t="str">
        <f t="shared" si="82"/>
        <v>C16-R34</v>
      </c>
      <c r="V346">
        <v>16</v>
      </c>
      <c r="W346" s="470" t="s">
        <v>493</v>
      </c>
      <c r="X346" s="470" t="s">
        <v>494</v>
      </c>
      <c r="Y346">
        <v>34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7"/>
      <c r="C347" s="404" t="str">
        <f t="shared" si="80"/>
        <v>C16-R32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5.87</v>
      </c>
      <c r="H347" s="407">
        <f t="shared" si="85"/>
        <v>1.2</v>
      </c>
      <c r="I347" s="407">
        <f t="shared" si="86"/>
        <v>7.57</v>
      </c>
      <c r="J347" s="407">
        <f t="shared" si="81"/>
        <v>7.6899999973177913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8.07</v>
      </c>
      <c r="N347" s="410">
        <f t="shared" si="90"/>
        <v>8.1899999973177913</v>
      </c>
      <c r="O347" s="411"/>
      <c r="P347" s="485">
        <f t="shared" ca="1" si="91"/>
        <v>0.43664351851852351</v>
      </c>
      <c r="Q347" s="484">
        <f t="shared" ca="1" si="92"/>
        <v>0.43679398148148646</v>
      </c>
      <c r="R347" s="486">
        <v>0.11999999731779099</v>
      </c>
      <c r="S347" s="486"/>
      <c r="T347">
        <v>16</v>
      </c>
      <c r="U347" s="469" t="str">
        <f t="shared" si="82"/>
        <v>C16-R32</v>
      </c>
      <c r="V347">
        <v>16</v>
      </c>
      <c r="W347" s="470" t="s">
        <v>493</v>
      </c>
      <c r="X347" s="470" t="s">
        <v>494</v>
      </c>
      <c r="Y347">
        <v>32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7"/>
      <c r="C348" s="404" t="str">
        <f t="shared" si="80"/>
        <v>C16-R30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5.87</v>
      </c>
      <c r="H348" s="407">
        <f t="shared" si="85"/>
        <v>1.2</v>
      </c>
      <c r="I348" s="407">
        <f t="shared" si="86"/>
        <v>7.57</v>
      </c>
      <c r="J348" s="407">
        <f t="shared" si="81"/>
        <v>7.5899999995529654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8.07</v>
      </c>
      <c r="N348" s="410">
        <f t="shared" si="90"/>
        <v>8.0899999995529654</v>
      </c>
      <c r="O348" s="411"/>
      <c r="P348" s="485">
        <f t="shared" ca="1" si="91"/>
        <v>0.43707175925926423</v>
      </c>
      <c r="Q348" s="484">
        <f t="shared" ca="1" si="92"/>
        <v>0.43722222222222717</v>
      </c>
      <c r="R348" s="486">
        <v>1.9999999552965164E-2</v>
      </c>
      <c r="S348" s="486"/>
      <c r="T348">
        <v>16</v>
      </c>
      <c r="U348" s="469" t="str">
        <f t="shared" si="82"/>
        <v>C16-R30</v>
      </c>
      <c r="V348">
        <v>16</v>
      </c>
      <c r="W348" s="470" t="s">
        <v>493</v>
      </c>
      <c r="X348" s="470" t="s">
        <v>494</v>
      </c>
      <c r="Y348">
        <v>30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7"/>
      <c r="C349" s="404" t="str">
        <f t="shared" si="80"/>
        <v>C16-R28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5.87</v>
      </c>
      <c r="H349" s="407">
        <f t="shared" si="85"/>
        <v>1.2</v>
      </c>
      <c r="I349" s="407">
        <f t="shared" si="86"/>
        <v>7.57</v>
      </c>
      <c r="J349" s="407">
        <f t="shared" si="81"/>
        <v>7.6299999986588958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8.07</v>
      </c>
      <c r="N349" s="410">
        <f t="shared" si="90"/>
        <v>8.1299999986588958</v>
      </c>
      <c r="O349" s="411"/>
      <c r="P349" s="485">
        <f t="shared" ca="1" si="91"/>
        <v>0.43751157407407903</v>
      </c>
      <c r="Q349" s="484">
        <f t="shared" ca="1" si="92"/>
        <v>0.43767361111111608</v>
      </c>
      <c r="R349" s="486">
        <v>5.9999998658895493E-2</v>
      </c>
      <c r="S349" s="486"/>
      <c r="T349">
        <v>16</v>
      </c>
      <c r="U349" s="501" t="str">
        <f t="shared" si="82"/>
        <v>C16-R28</v>
      </c>
      <c r="V349">
        <v>16</v>
      </c>
      <c r="W349" s="501" t="s">
        <v>493</v>
      </c>
      <c r="X349" s="470" t="s">
        <v>494</v>
      </c>
      <c r="Y349">
        <v>28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7"/>
      <c r="C350" s="404" t="str">
        <f t="shared" si="80"/>
        <v>C16-R26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5.87</v>
      </c>
      <c r="H350" s="407">
        <f t="shared" si="85"/>
        <v>1.2</v>
      </c>
      <c r="I350" s="407">
        <f t="shared" si="86"/>
        <v>7.57</v>
      </c>
      <c r="J350" s="407">
        <f t="shared" si="81"/>
        <v>7.660000003576279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8.07</v>
      </c>
      <c r="N350" s="410">
        <f t="shared" si="90"/>
        <v>8.160000003576279</v>
      </c>
      <c r="O350" s="411"/>
      <c r="P350" s="485">
        <f t="shared" ca="1" si="91"/>
        <v>0.43796296296296794</v>
      </c>
      <c r="Q350" s="484">
        <f t="shared" ca="1" si="92"/>
        <v>0.43812500000000498</v>
      </c>
      <c r="R350" s="486">
        <v>9.0000003576278687E-2</v>
      </c>
      <c r="S350" s="486"/>
      <c r="T350">
        <v>16</v>
      </c>
      <c r="U350" s="469" t="str">
        <f t="shared" si="82"/>
        <v>C16-R26</v>
      </c>
      <c r="V350">
        <v>16</v>
      </c>
      <c r="W350" s="470" t="s">
        <v>493</v>
      </c>
      <c r="X350" s="470" t="s">
        <v>494</v>
      </c>
      <c r="Y350">
        <v>26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7"/>
      <c r="C351" s="404" t="str">
        <f t="shared" si="80"/>
        <v>C16-R24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5.87</v>
      </c>
      <c r="H351" s="407">
        <f t="shared" si="85"/>
        <v>1.2</v>
      </c>
      <c r="I351" s="407">
        <f t="shared" si="86"/>
        <v>7.57</v>
      </c>
      <c r="J351" s="407">
        <f t="shared" si="81"/>
        <v>7.6999999952316287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8.07</v>
      </c>
      <c r="N351" s="410">
        <f t="shared" si="90"/>
        <v>8.1999999952316287</v>
      </c>
      <c r="O351" s="411"/>
      <c r="P351" s="485">
        <f t="shared" ca="1" si="91"/>
        <v>0.43839120370370871</v>
      </c>
      <c r="Q351" s="484">
        <f t="shared" ca="1" si="92"/>
        <v>0.43856481481481985</v>
      </c>
      <c r="R351" s="486">
        <v>0.12999999523162842</v>
      </c>
      <c r="S351" s="486"/>
      <c r="T351">
        <v>16</v>
      </c>
      <c r="U351" s="469" t="str">
        <f t="shared" si="82"/>
        <v>C16-R24</v>
      </c>
      <c r="V351">
        <v>16</v>
      </c>
      <c r="W351" s="470" t="s">
        <v>493</v>
      </c>
      <c r="X351" s="470" t="s">
        <v>494</v>
      </c>
      <c r="Y351">
        <v>24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7"/>
      <c r="C352" s="404" t="str">
        <f t="shared" si="80"/>
        <v>C16-R22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5.87</v>
      </c>
      <c r="H352" s="407">
        <f t="shared" si="85"/>
        <v>1.2</v>
      </c>
      <c r="I352" s="407">
        <f t="shared" si="86"/>
        <v>7.57</v>
      </c>
      <c r="J352" s="407">
        <f t="shared" si="81"/>
        <v>7.6700000014901164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8.07</v>
      </c>
      <c r="N352" s="410">
        <f t="shared" si="90"/>
        <v>8.1700000014901164</v>
      </c>
      <c r="O352" s="411"/>
      <c r="P352" s="485">
        <f t="shared" ca="1" si="91"/>
        <v>0.43880787037037539</v>
      </c>
      <c r="Q352" s="484">
        <f t="shared" ca="1" si="92"/>
        <v>0.43898148148148652</v>
      </c>
      <c r="R352" s="486">
        <v>0.10000000149011612</v>
      </c>
      <c r="S352" s="486"/>
      <c r="T352">
        <v>16</v>
      </c>
      <c r="U352" s="469" t="str">
        <f t="shared" si="82"/>
        <v>C16-R22</v>
      </c>
      <c r="V352">
        <v>16</v>
      </c>
      <c r="W352" s="470" t="s">
        <v>493</v>
      </c>
      <c r="X352" s="470" t="s">
        <v>494</v>
      </c>
      <c r="Y352">
        <v>22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7" t="str">
        <f>D12</f>
        <v>Km 11+250- Km 11+315</v>
      </c>
      <c r="C353" s="404" t="str">
        <f t="shared" si="80"/>
        <v>C16-R20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5.87</v>
      </c>
      <c r="H353" s="407">
        <f t="shared" si="85"/>
        <v>1.2</v>
      </c>
      <c r="I353" s="407">
        <f t="shared" si="86"/>
        <v>7.57</v>
      </c>
      <c r="J353" s="407">
        <f t="shared" si="81"/>
        <v>7.6200000007450583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8.07</v>
      </c>
      <c r="N353" s="410">
        <f t="shared" si="90"/>
        <v>8.1200000007450583</v>
      </c>
      <c r="O353" s="411"/>
      <c r="P353" s="485">
        <f t="shared" ca="1" si="91"/>
        <v>0.43924768518519025</v>
      </c>
      <c r="Q353" s="484">
        <f t="shared" ca="1" si="92"/>
        <v>0.43940972222222729</v>
      </c>
      <c r="R353" s="486">
        <v>5.000000074505806E-2</v>
      </c>
      <c r="S353" s="486"/>
      <c r="T353">
        <v>16</v>
      </c>
      <c r="U353" s="469" t="str">
        <f t="shared" si="82"/>
        <v>C16-R20</v>
      </c>
      <c r="V353">
        <v>16</v>
      </c>
      <c r="W353" s="470" t="s">
        <v>493</v>
      </c>
      <c r="X353" s="470" t="s">
        <v>494</v>
      </c>
      <c r="Y353">
        <v>20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7"/>
      <c r="C354" s="404" t="str">
        <f t="shared" si="80"/>
        <v>C16-R18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5.87</v>
      </c>
      <c r="H354" s="407">
        <f t="shared" si="85"/>
        <v>1.2</v>
      </c>
      <c r="I354" s="407">
        <f t="shared" si="86"/>
        <v>7.57</v>
      </c>
      <c r="J354" s="407">
        <f t="shared" si="81"/>
        <v>7.5899999995529654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8.07</v>
      </c>
      <c r="N354" s="410">
        <f t="shared" si="90"/>
        <v>8.0899999995529654</v>
      </c>
      <c r="O354" s="411"/>
      <c r="P354" s="485">
        <f t="shared" ca="1" si="91"/>
        <v>0.43964120370370879</v>
      </c>
      <c r="Q354" s="484">
        <f t="shared" ca="1" si="92"/>
        <v>0.43980324074074584</v>
      </c>
      <c r="R354" s="486">
        <v>1.9999999552965164E-2</v>
      </c>
      <c r="S354" s="486"/>
      <c r="T354">
        <v>16</v>
      </c>
      <c r="U354" s="469" t="str">
        <f t="shared" si="82"/>
        <v>C16-R18</v>
      </c>
      <c r="V354">
        <v>16</v>
      </c>
      <c r="W354" s="470" t="s">
        <v>493</v>
      </c>
      <c r="X354" s="470" t="s">
        <v>494</v>
      </c>
      <c r="Y354">
        <v>18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7"/>
      <c r="C355" s="404" t="str">
        <f t="shared" si="80"/>
        <v>C16-R16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5.87</v>
      </c>
      <c r="H355" s="407">
        <f t="shared" si="93"/>
        <v>1.2</v>
      </c>
      <c r="I355" s="407">
        <f t="shared" si="86"/>
        <v>7.57</v>
      </c>
      <c r="J355" s="407">
        <f t="shared" si="81"/>
        <v>7.6499999982118609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8.07</v>
      </c>
      <c r="N355" s="410">
        <f t="shared" si="90"/>
        <v>8.1499999982118609</v>
      </c>
      <c r="O355" s="411"/>
      <c r="P355" s="485">
        <f t="shared" ca="1" si="91"/>
        <v>0.4400925925925977</v>
      </c>
      <c r="Q355" s="484">
        <f t="shared" ca="1" si="92"/>
        <v>0.44026620370370884</v>
      </c>
      <c r="R355" s="486">
        <v>7.9999998211860657E-2</v>
      </c>
      <c r="S355" s="486"/>
      <c r="T355">
        <v>16</v>
      </c>
      <c r="U355" s="469" t="str">
        <f t="shared" si="82"/>
        <v>C16-R16</v>
      </c>
      <c r="V355">
        <v>16</v>
      </c>
      <c r="W355" s="470" t="s">
        <v>493</v>
      </c>
      <c r="X355" s="470" t="s">
        <v>494</v>
      </c>
      <c r="Y355">
        <v>16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7"/>
      <c r="C356" s="404" t="str">
        <f t="shared" si="80"/>
        <v>C16-R14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5.87</v>
      </c>
      <c r="H356" s="407">
        <f t="shared" si="93"/>
        <v>1.2</v>
      </c>
      <c r="I356" s="407">
        <f t="shared" si="86"/>
        <v>7.57</v>
      </c>
      <c r="J356" s="407">
        <f t="shared" si="81"/>
        <v>7.6700000014901164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8.07</v>
      </c>
      <c r="N356" s="410">
        <f t="shared" si="90"/>
        <v>8.1700000014901164</v>
      </c>
      <c r="O356" s="411"/>
      <c r="P356" s="485">
        <f t="shared" ca="1" si="91"/>
        <v>0.44050925925926437</v>
      </c>
      <c r="Q356" s="484">
        <f t="shared" ca="1" si="92"/>
        <v>0.44065972222222732</v>
      </c>
      <c r="R356" s="486">
        <v>0.10000000149011612</v>
      </c>
      <c r="S356" s="486"/>
      <c r="T356">
        <v>16</v>
      </c>
      <c r="U356" s="469" t="str">
        <f t="shared" si="82"/>
        <v>C16-R14</v>
      </c>
      <c r="V356">
        <v>16</v>
      </c>
      <c r="W356" s="470" t="s">
        <v>493</v>
      </c>
      <c r="X356" s="470" t="s">
        <v>494</v>
      </c>
      <c r="Y356">
        <v>14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7"/>
      <c r="C357" s="404" t="str">
        <f t="shared" si="80"/>
        <v>C16-R12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5.87</v>
      </c>
      <c r="H357" s="407">
        <f t="shared" si="93"/>
        <v>1.2</v>
      </c>
      <c r="I357" s="407">
        <f t="shared" si="86"/>
        <v>7.57</v>
      </c>
      <c r="J357" s="407">
        <f t="shared" si="81"/>
        <v>7.6899999973177913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8.07</v>
      </c>
      <c r="N357" s="410">
        <f t="shared" si="90"/>
        <v>8.1899999973177913</v>
      </c>
      <c r="O357" s="411"/>
      <c r="P357" s="485">
        <f t="shared" ca="1" si="91"/>
        <v>0.44093750000000509</v>
      </c>
      <c r="Q357" s="484">
        <f t="shared" ca="1" si="92"/>
        <v>0.44109953703704213</v>
      </c>
      <c r="R357" s="486">
        <v>0.11999999731779099</v>
      </c>
      <c r="S357" s="486"/>
      <c r="T357">
        <v>16</v>
      </c>
      <c r="U357" s="469" t="str">
        <f t="shared" si="82"/>
        <v>C16-R12</v>
      </c>
      <c r="V357">
        <v>16</v>
      </c>
      <c r="W357" s="470" t="s">
        <v>493</v>
      </c>
      <c r="X357" s="470" t="s">
        <v>494</v>
      </c>
      <c r="Y357">
        <v>12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7"/>
      <c r="C358" s="404" t="str">
        <f t="shared" si="80"/>
        <v>C16-R10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5.87</v>
      </c>
      <c r="H358" s="407">
        <f t="shared" si="93"/>
        <v>1.2</v>
      </c>
      <c r="I358" s="407">
        <f t="shared" si="86"/>
        <v>7.57</v>
      </c>
      <c r="J358" s="407">
        <f t="shared" si="81"/>
        <v>7.5899999995529654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8.07</v>
      </c>
      <c r="N358" s="410">
        <f t="shared" si="90"/>
        <v>8.0899999995529654</v>
      </c>
      <c r="O358" s="411"/>
      <c r="P358" s="485">
        <f t="shared" ca="1" si="91"/>
        <v>0.44134259259259767</v>
      </c>
      <c r="Q358" s="484">
        <f t="shared" ca="1" si="92"/>
        <v>0.44148148148148658</v>
      </c>
      <c r="R358" s="486">
        <v>1.9999999552965164E-2</v>
      </c>
      <c r="S358" s="486"/>
      <c r="T358">
        <v>16</v>
      </c>
      <c r="U358" s="469" t="str">
        <f t="shared" si="82"/>
        <v>C16-R10</v>
      </c>
      <c r="V358">
        <v>16</v>
      </c>
      <c r="W358" s="470" t="s">
        <v>493</v>
      </c>
      <c r="X358" s="470" t="s">
        <v>494</v>
      </c>
      <c r="Y358">
        <v>10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7"/>
      <c r="C359" s="404" t="str">
        <f t="shared" si="80"/>
        <v>C16-R8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5.87</v>
      </c>
      <c r="H359" s="407">
        <f t="shared" si="93"/>
        <v>1.2</v>
      </c>
      <c r="I359" s="407">
        <f t="shared" si="86"/>
        <v>7.57</v>
      </c>
      <c r="J359" s="407">
        <f t="shared" si="81"/>
        <v>7.6400000002980235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8.07</v>
      </c>
      <c r="N359" s="410">
        <f t="shared" si="90"/>
        <v>8.1400000002980235</v>
      </c>
      <c r="O359" s="411"/>
      <c r="P359" s="485">
        <f t="shared" ca="1" si="91"/>
        <v>0.44175925925926435</v>
      </c>
      <c r="Q359" s="484">
        <f t="shared" ca="1" si="92"/>
        <v>0.4419097222222273</v>
      </c>
      <c r="R359" s="486">
        <v>7.0000000298023224E-2</v>
      </c>
      <c r="S359" s="486"/>
      <c r="T359">
        <v>16</v>
      </c>
      <c r="U359" s="469" t="str">
        <f t="shared" si="82"/>
        <v>C16-R8</v>
      </c>
      <c r="V359">
        <v>16</v>
      </c>
      <c r="W359" s="470" t="s">
        <v>493</v>
      </c>
      <c r="X359" s="470" t="s">
        <v>494</v>
      </c>
      <c r="Y359">
        <v>8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7"/>
      <c r="C360" s="404" t="str">
        <f t="shared" si="80"/>
        <v>C16-R6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5.87</v>
      </c>
      <c r="H360" s="407">
        <f t="shared" si="93"/>
        <v>1.2</v>
      </c>
      <c r="I360" s="407">
        <f t="shared" si="86"/>
        <v>7.57</v>
      </c>
      <c r="J360" s="407">
        <f t="shared" si="81"/>
        <v>7.7200000059604648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8.07</v>
      </c>
      <c r="N360" s="410">
        <f t="shared" si="90"/>
        <v>8.2200000059604648</v>
      </c>
      <c r="O360" s="411"/>
      <c r="P360" s="485">
        <f t="shared" ca="1" si="91"/>
        <v>0.44217592592593102</v>
      </c>
      <c r="Q360" s="484">
        <f t="shared" ca="1" si="92"/>
        <v>0.44234953703704216</v>
      </c>
      <c r="R360" s="486">
        <v>0.15000000596046448</v>
      </c>
      <c r="S360" s="486"/>
      <c r="T360">
        <v>16</v>
      </c>
      <c r="U360" s="469" t="str">
        <f t="shared" si="82"/>
        <v>C16-R6</v>
      </c>
      <c r="V360">
        <v>16</v>
      </c>
      <c r="W360" s="470" t="s">
        <v>493</v>
      </c>
      <c r="X360" s="470" t="s">
        <v>494</v>
      </c>
      <c r="Y360">
        <v>6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7"/>
      <c r="C361" s="404" t="str">
        <f t="shared" si="80"/>
        <v>C16-R4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5.87</v>
      </c>
      <c r="H361" s="407">
        <f t="shared" si="93"/>
        <v>1.2</v>
      </c>
      <c r="I361" s="407">
        <f t="shared" si="86"/>
        <v>7.57</v>
      </c>
      <c r="J361" s="407">
        <f t="shared" si="81"/>
        <v>7.6899999973177913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8.07</v>
      </c>
      <c r="N361" s="410">
        <f t="shared" si="90"/>
        <v>8.1899999973177913</v>
      </c>
      <c r="O361" s="411"/>
      <c r="P361" s="485">
        <f t="shared" ca="1" si="91"/>
        <v>0.4425925925925977</v>
      </c>
      <c r="Q361" s="484">
        <f t="shared" ca="1" si="92"/>
        <v>0.44274305555556065</v>
      </c>
      <c r="R361" s="486">
        <v>0.11999999731779099</v>
      </c>
      <c r="S361" s="486"/>
      <c r="T361">
        <v>16</v>
      </c>
      <c r="U361" s="501" t="str">
        <f t="shared" si="82"/>
        <v>C16-R4</v>
      </c>
      <c r="V361">
        <v>16</v>
      </c>
      <c r="W361" s="501" t="s">
        <v>493</v>
      </c>
      <c r="X361" s="470" t="s">
        <v>494</v>
      </c>
      <c r="Y361">
        <v>4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7"/>
      <c r="C362" s="404" t="str">
        <f t="shared" si="80"/>
        <v>C16-R2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5.87</v>
      </c>
      <c r="H362" s="407">
        <f t="shared" si="93"/>
        <v>1.2</v>
      </c>
      <c r="I362" s="407">
        <f t="shared" si="86"/>
        <v>7.57</v>
      </c>
      <c r="J362" s="407">
        <f t="shared" si="81"/>
        <v>7.6499999982118609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8.07</v>
      </c>
      <c r="N362" s="410">
        <f t="shared" si="90"/>
        <v>8.1499999982118609</v>
      </c>
      <c r="O362" s="411"/>
      <c r="P362" s="485">
        <f t="shared" ca="1" si="91"/>
        <v>0.44297453703704215</v>
      </c>
      <c r="Q362" s="484">
        <f t="shared" ca="1" si="92"/>
        <v>0.44311342592593106</v>
      </c>
      <c r="R362" s="486">
        <v>7.9999998211860657E-2</v>
      </c>
      <c r="S362" s="486"/>
      <c r="T362">
        <v>16</v>
      </c>
      <c r="U362" s="469" t="str">
        <f t="shared" si="82"/>
        <v>C16-R2</v>
      </c>
      <c r="V362">
        <v>16</v>
      </c>
      <c r="W362" s="470" t="s">
        <v>493</v>
      </c>
      <c r="X362" s="470" t="s">
        <v>494</v>
      </c>
      <c r="Y362">
        <v>2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7"/>
      <c r="C363" s="404" t="str">
        <f t="shared" si="80"/>
        <v>C17-R1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5.87</v>
      </c>
      <c r="H363" s="407">
        <f t="shared" si="93"/>
        <v>1.2</v>
      </c>
      <c r="I363" s="407">
        <f t="shared" si="86"/>
        <v>7.57</v>
      </c>
      <c r="J363" s="407">
        <f t="shared" si="81"/>
        <v>7.5899999995529654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8.07</v>
      </c>
      <c r="N363" s="410">
        <f t="shared" si="90"/>
        <v>8.0899999995529654</v>
      </c>
      <c r="O363" s="411"/>
      <c r="P363" s="485">
        <f t="shared" ca="1" si="91"/>
        <v>0.44336805555556069</v>
      </c>
      <c r="Q363" s="484">
        <f t="shared" ca="1" si="92"/>
        <v>0.44351851851852364</v>
      </c>
      <c r="R363" s="486">
        <v>1.9999999552965164E-2</v>
      </c>
      <c r="S363" s="486"/>
      <c r="T363">
        <v>16</v>
      </c>
      <c r="U363" s="469" t="str">
        <f t="shared" si="82"/>
        <v>C17-R1</v>
      </c>
      <c r="V363">
        <v>17</v>
      </c>
      <c r="W363" s="470" t="s">
        <v>493</v>
      </c>
      <c r="X363" s="470" t="s">
        <v>494</v>
      </c>
      <c r="Y363">
        <v>1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7"/>
      <c r="C364" s="404" t="str">
        <f t="shared" si="80"/>
        <v>C17-R3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5.87</v>
      </c>
      <c r="H364" s="407">
        <f t="shared" si="93"/>
        <v>1.2</v>
      </c>
      <c r="I364" s="407">
        <f t="shared" si="86"/>
        <v>7.57</v>
      </c>
      <c r="J364" s="407">
        <f t="shared" si="81"/>
        <v>7.6400000002980235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8.07</v>
      </c>
      <c r="N364" s="410">
        <f t="shared" si="90"/>
        <v>8.1400000002980235</v>
      </c>
      <c r="O364" s="411"/>
      <c r="P364" s="485">
        <f t="shared" ca="1" si="91"/>
        <v>0.44377314814815327</v>
      </c>
      <c r="Q364" s="484">
        <f t="shared" ca="1" si="92"/>
        <v>0.44392361111111622</v>
      </c>
      <c r="R364" s="486">
        <v>7.0000000298023224E-2</v>
      </c>
      <c r="S364" s="486"/>
      <c r="T364">
        <v>16</v>
      </c>
      <c r="U364" s="469" t="str">
        <f t="shared" si="82"/>
        <v>C17-R3</v>
      </c>
      <c r="V364">
        <v>17</v>
      </c>
      <c r="W364" s="470" t="s">
        <v>493</v>
      </c>
      <c r="X364" s="470" t="s">
        <v>494</v>
      </c>
      <c r="Y364">
        <v>3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7"/>
      <c r="C365" s="404" t="str">
        <f t="shared" si="80"/>
        <v>C17-R5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5.87</v>
      </c>
      <c r="H365" s="407">
        <f t="shared" si="93"/>
        <v>1.2</v>
      </c>
      <c r="I365" s="407">
        <f t="shared" si="86"/>
        <v>7.57</v>
      </c>
      <c r="J365" s="407">
        <f t="shared" si="81"/>
        <v>7.6099999991059306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8.07</v>
      </c>
      <c r="N365" s="410">
        <f t="shared" si="90"/>
        <v>8.1099999991059306</v>
      </c>
      <c r="O365" s="411"/>
      <c r="P365" s="485">
        <f t="shared" ca="1" si="91"/>
        <v>0.44417824074074586</v>
      </c>
      <c r="Q365" s="484">
        <f t="shared" ca="1" si="92"/>
        <v>0.4443402777777829</v>
      </c>
      <c r="R365" s="486">
        <v>3.9999999105930328E-2</v>
      </c>
      <c r="S365" s="486"/>
      <c r="T365">
        <v>16</v>
      </c>
      <c r="U365" s="469" t="str">
        <f t="shared" si="82"/>
        <v>C17-R5</v>
      </c>
      <c r="V365">
        <v>17</v>
      </c>
      <c r="W365" s="470" t="s">
        <v>493</v>
      </c>
      <c r="X365" s="470" t="s">
        <v>494</v>
      </c>
      <c r="Y365">
        <v>5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7"/>
      <c r="C366" s="404" t="str">
        <f t="shared" si="80"/>
        <v>C17-R7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5.87</v>
      </c>
      <c r="H366" s="407">
        <f t="shared" si="93"/>
        <v>1.2</v>
      </c>
      <c r="I366" s="407">
        <f t="shared" si="86"/>
        <v>7.57</v>
      </c>
      <c r="J366" s="407">
        <f t="shared" si="81"/>
        <v>7.7200000059604648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8.07</v>
      </c>
      <c r="N366" s="410">
        <f t="shared" si="90"/>
        <v>8.2200000059604648</v>
      </c>
      <c r="O366" s="411"/>
      <c r="P366" s="485">
        <f t="shared" ca="1" si="91"/>
        <v>0.4445717592592644</v>
      </c>
      <c r="Q366" s="484">
        <f t="shared" ca="1" si="92"/>
        <v>0.44471064814815331</v>
      </c>
      <c r="R366" s="486">
        <v>0.15000000596046448</v>
      </c>
      <c r="S366" s="486"/>
      <c r="T366">
        <v>16</v>
      </c>
      <c r="U366" s="469" t="str">
        <f t="shared" si="82"/>
        <v>C17-R7</v>
      </c>
      <c r="V366">
        <v>17</v>
      </c>
      <c r="W366" s="470" t="s">
        <v>493</v>
      </c>
      <c r="X366" s="470" t="s">
        <v>494</v>
      </c>
      <c r="Y366">
        <v>7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7"/>
      <c r="C367" s="404" t="str">
        <f t="shared" si="80"/>
        <v>C17-R9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5.87</v>
      </c>
      <c r="H367" s="407">
        <f t="shared" si="93"/>
        <v>1.2</v>
      </c>
      <c r="I367" s="407">
        <f t="shared" si="86"/>
        <v>7.57</v>
      </c>
      <c r="J367" s="407">
        <f t="shared" si="81"/>
        <v>7.660000003576279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8.07</v>
      </c>
      <c r="N367" s="410">
        <f t="shared" si="90"/>
        <v>8.160000003576279</v>
      </c>
      <c r="O367" s="411"/>
      <c r="P367" s="485">
        <f t="shared" ca="1" si="91"/>
        <v>0.44497685185185704</v>
      </c>
      <c r="Q367" s="484">
        <f t="shared" ca="1" si="92"/>
        <v>0.44515046296296817</v>
      </c>
      <c r="R367" s="486">
        <v>9.0000003576278687E-2</v>
      </c>
      <c r="S367" s="486"/>
      <c r="T367">
        <v>16</v>
      </c>
      <c r="U367" s="469" t="str">
        <f t="shared" si="82"/>
        <v>C17-R9</v>
      </c>
      <c r="V367">
        <v>17</v>
      </c>
      <c r="W367" s="470" t="s">
        <v>493</v>
      </c>
      <c r="X367" s="470" t="s">
        <v>494</v>
      </c>
      <c r="Y367">
        <v>9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7"/>
      <c r="C368" s="404" t="str">
        <f t="shared" si="80"/>
        <v>C17-R11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5.87</v>
      </c>
      <c r="H368" s="407">
        <f t="shared" si="93"/>
        <v>1.2</v>
      </c>
      <c r="I368" s="407">
        <f t="shared" si="86"/>
        <v>7.57</v>
      </c>
      <c r="J368" s="407">
        <f t="shared" si="81"/>
        <v>7.5799999997764829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8.07</v>
      </c>
      <c r="N368" s="410">
        <f t="shared" si="90"/>
        <v>8.0799999997764829</v>
      </c>
      <c r="O368" s="411"/>
      <c r="P368" s="485">
        <f t="shared" ca="1" si="91"/>
        <v>0.44538194444444967</v>
      </c>
      <c r="Q368" s="484">
        <f t="shared" ca="1" si="92"/>
        <v>0.44553240740741262</v>
      </c>
      <c r="R368" s="486">
        <v>9.9999997764825821E-3</v>
      </c>
      <c r="S368" s="486"/>
      <c r="T368">
        <v>16</v>
      </c>
      <c r="U368" s="469" t="str">
        <f t="shared" si="82"/>
        <v>C17-R11</v>
      </c>
      <c r="V368">
        <v>17</v>
      </c>
      <c r="W368" s="470" t="s">
        <v>493</v>
      </c>
      <c r="X368" s="470" t="s">
        <v>494</v>
      </c>
      <c r="Y368">
        <v>11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7"/>
      <c r="C369" s="404" t="str">
        <f t="shared" si="80"/>
        <v>C17-R13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5.87</v>
      </c>
      <c r="H369" s="407">
        <f t="shared" si="93"/>
        <v>1.2</v>
      </c>
      <c r="I369" s="407">
        <f t="shared" si="86"/>
        <v>7.57</v>
      </c>
      <c r="J369" s="407">
        <f t="shared" si="81"/>
        <v>7.6899999973177913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8.07</v>
      </c>
      <c r="N369" s="410">
        <f t="shared" si="90"/>
        <v>8.1899999973177913</v>
      </c>
      <c r="O369" s="411"/>
      <c r="P369" s="485">
        <f t="shared" ca="1" si="91"/>
        <v>0.44581018518519039</v>
      </c>
      <c r="Q369" s="484">
        <f t="shared" ca="1" si="92"/>
        <v>0.4459490740740793</v>
      </c>
      <c r="R369" s="486">
        <v>0.11999999731779099</v>
      </c>
      <c r="S369" s="486"/>
      <c r="T369">
        <v>17</v>
      </c>
      <c r="U369" s="469" t="str">
        <f t="shared" si="82"/>
        <v>C17-R13</v>
      </c>
      <c r="V369">
        <v>17</v>
      </c>
      <c r="W369" s="470" t="s">
        <v>493</v>
      </c>
      <c r="X369" s="470" t="s">
        <v>494</v>
      </c>
      <c r="Y369">
        <v>13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7"/>
      <c r="C370" s="404" t="str">
        <f t="shared" si="80"/>
        <v>C17-R15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5.87</v>
      </c>
      <c r="H370" s="407">
        <f t="shared" si="93"/>
        <v>1.2</v>
      </c>
      <c r="I370" s="407">
        <f t="shared" si="86"/>
        <v>7.57</v>
      </c>
      <c r="J370" s="407">
        <f t="shared" si="81"/>
        <v>7.7100000005960467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8.07</v>
      </c>
      <c r="N370" s="410">
        <f t="shared" si="90"/>
        <v>8.2100000005960467</v>
      </c>
      <c r="O370" s="411"/>
      <c r="P370" s="485">
        <f t="shared" ca="1" si="91"/>
        <v>0.44621527777778303</v>
      </c>
      <c r="Q370" s="484">
        <f t="shared" ca="1" si="92"/>
        <v>0.44637731481482007</v>
      </c>
      <c r="R370" s="486">
        <v>0.14000000059604645</v>
      </c>
      <c r="S370" s="486"/>
      <c r="T370">
        <v>17</v>
      </c>
      <c r="U370" s="469" t="str">
        <f t="shared" si="82"/>
        <v>C17-R15</v>
      </c>
      <c r="V370">
        <v>17</v>
      </c>
      <c r="W370" s="470" t="s">
        <v>493</v>
      </c>
      <c r="X370" s="470" t="s">
        <v>494</v>
      </c>
      <c r="Y370">
        <v>15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7"/>
      <c r="C371" s="404" t="str">
        <f t="shared" si="80"/>
        <v>C17-R17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5.87</v>
      </c>
      <c r="H371" s="407">
        <f t="shared" si="94"/>
        <v>1.2</v>
      </c>
      <c r="I371" s="407">
        <f t="shared" si="86"/>
        <v>7.57</v>
      </c>
      <c r="J371" s="407">
        <f t="shared" si="81"/>
        <v>7.6099999991059306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8.07</v>
      </c>
      <c r="N371" s="410">
        <f t="shared" si="90"/>
        <v>8.1099999991059306</v>
      </c>
      <c r="O371" s="411"/>
      <c r="P371" s="485">
        <f t="shared" ca="1" si="91"/>
        <v>0.44665509259259784</v>
      </c>
      <c r="Q371" s="484">
        <f t="shared" ca="1" si="92"/>
        <v>0.44679398148148675</v>
      </c>
      <c r="R371" s="486">
        <v>3.9999999105930328E-2</v>
      </c>
      <c r="S371" s="486"/>
      <c r="T371">
        <v>17</v>
      </c>
      <c r="U371" s="469" t="str">
        <f t="shared" si="82"/>
        <v>C17-R17</v>
      </c>
      <c r="V371">
        <v>17</v>
      </c>
      <c r="W371" s="470" t="s">
        <v>493</v>
      </c>
      <c r="X371" s="470" t="s">
        <v>494</v>
      </c>
      <c r="Y371">
        <v>17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7"/>
      <c r="C372" s="404" t="str">
        <f t="shared" si="80"/>
        <v>C17-R19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5.87</v>
      </c>
      <c r="H372" s="407">
        <f t="shared" si="94"/>
        <v>1.2</v>
      </c>
      <c r="I372" s="407">
        <f t="shared" si="86"/>
        <v>7.57</v>
      </c>
      <c r="J372" s="407">
        <f t="shared" si="81"/>
        <v>7.6099999991059306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8.07</v>
      </c>
      <c r="N372" s="410">
        <f t="shared" si="90"/>
        <v>8.1099999991059306</v>
      </c>
      <c r="O372" s="411"/>
      <c r="P372" s="485">
        <f t="shared" ca="1" si="91"/>
        <v>0.44703703703704228</v>
      </c>
      <c r="Q372" s="484">
        <f t="shared" ca="1" si="92"/>
        <v>0.44721064814815342</v>
      </c>
      <c r="R372" s="486">
        <v>3.9999999105930328E-2</v>
      </c>
      <c r="S372" s="486"/>
      <c r="T372">
        <v>17</v>
      </c>
      <c r="U372" s="469" t="str">
        <f t="shared" si="82"/>
        <v>C17-R19</v>
      </c>
      <c r="V372">
        <v>17</v>
      </c>
      <c r="W372" s="470" t="s">
        <v>493</v>
      </c>
      <c r="X372" s="470" t="s">
        <v>494</v>
      </c>
      <c r="Y372">
        <v>19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7"/>
      <c r="C373" s="404" t="str">
        <f t="shared" si="80"/>
        <v>C17-R21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5.87</v>
      </c>
      <c r="H373" s="407">
        <f t="shared" si="94"/>
        <v>1.2</v>
      </c>
      <c r="I373" s="407">
        <f t="shared" si="86"/>
        <v>7.57</v>
      </c>
      <c r="J373" s="407">
        <f t="shared" si="81"/>
        <v>7.7100000005960467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8.07</v>
      </c>
      <c r="N373" s="410">
        <f t="shared" si="90"/>
        <v>8.2100000005960467</v>
      </c>
      <c r="O373" s="411"/>
      <c r="P373" s="485">
        <f t="shared" ca="1" si="91"/>
        <v>0.44745370370370896</v>
      </c>
      <c r="Q373" s="484">
        <f t="shared" ca="1" si="92"/>
        <v>0.447615740740746</v>
      </c>
      <c r="R373" s="486">
        <v>0.14000000059604645</v>
      </c>
      <c r="S373" s="486"/>
      <c r="T373">
        <v>17</v>
      </c>
      <c r="U373" s="469" t="str">
        <f t="shared" si="82"/>
        <v>C17-R21</v>
      </c>
      <c r="V373">
        <v>17</v>
      </c>
      <c r="W373" s="470" t="s">
        <v>493</v>
      </c>
      <c r="X373" s="470" t="s">
        <v>494</v>
      </c>
      <c r="Y373">
        <v>21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7"/>
      <c r="C374" s="404" t="str">
        <f t="shared" si="80"/>
        <v>C17-R23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5.87</v>
      </c>
      <c r="H374" s="407">
        <f t="shared" si="94"/>
        <v>1.2</v>
      </c>
      <c r="I374" s="407">
        <f t="shared" si="86"/>
        <v>7.57</v>
      </c>
      <c r="J374" s="407">
        <f t="shared" si="81"/>
        <v>7.6400000002980235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8.07</v>
      </c>
      <c r="N374" s="410">
        <f t="shared" si="90"/>
        <v>8.1400000002980235</v>
      </c>
      <c r="O374" s="411"/>
      <c r="P374" s="485">
        <f t="shared" ca="1" si="91"/>
        <v>0.4478472222222275</v>
      </c>
      <c r="Q374" s="484">
        <f t="shared" ca="1" si="92"/>
        <v>0.44800925925926455</v>
      </c>
      <c r="R374" s="486">
        <v>7.0000000298023224E-2</v>
      </c>
      <c r="S374" s="486"/>
      <c r="T374">
        <v>17</v>
      </c>
      <c r="U374" s="469" t="str">
        <f t="shared" si="82"/>
        <v>C17-R23</v>
      </c>
      <c r="V374">
        <v>17</v>
      </c>
      <c r="W374" s="470" t="s">
        <v>493</v>
      </c>
      <c r="X374" s="470" t="s">
        <v>494</v>
      </c>
      <c r="Y374">
        <v>23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7"/>
      <c r="C375" s="404" t="str">
        <f t="shared" si="80"/>
        <v>C17-R25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5.87</v>
      </c>
      <c r="H375" s="407">
        <f t="shared" si="94"/>
        <v>1.2</v>
      </c>
      <c r="I375" s="407">
        <f t="shared" si="86"/>
        <v>7.57</v>
      </c>
      <c r="J375" s="407">
        <f t="shared" si="81"/>
        <v>7.7200000059604648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8.07</v>
      </c>
      <c r="N375" s="410">
        <f t="shared" si="90"/>
        <v>8.2200000059604648</v>
      </c>
      <c r="O375" s="411"/>
      <c r="P375" s="485">
        <f t="shared" ca="1" si="91"/>
        <v>0.44829861111111641</v>
      </c>
      <c r="Q375" s="484">
        <f t="shared" ca="1" si="92"/>
        <v>0.44846064814815345</v>
      </c>
      <c r="R375" s="486">
        <v>0.15000000596046448</v>
      </c>
      <c r="S375" s="486"/>
      <c r="T375">
        <v>17</v>
      </c>
      <c r="U375" s="469" t="str">
        <f t="shared" si="82"/>
        <v>C17-R25</v>
      </c>
      <c r="V375">
        <v>17</v>
      </c>
      <c r="W375" s="470" t="s">
        <v>493</v>
      </c>
      <c r="X375" s="470" t="s">
        <v>494</v>
      </c>
      <c r="Y375">
        <v>25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7"/>
      <c r="C376" s="404" t="str">
        <f t="shared" si="80"/>
        <v>C17-R27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5.87</v>
      </c>
      <c r="H376" s="407">
        <f t="shared" si="94"/>
        <v>1.2</v>
      </c>
      <c r="I376" s="407">
        <f t="shared" si="86"/>
        <v>7.57</v>
      </c>
      <c r="J376" s="407">
        <f t="shared" si="81"/>
        <v>7.599999999329448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8.07</v>
      </c>
      <c r="N376" s="410">
        <f t="shared" si="90"/>
        <v>8.099999999329448</v>
      </c>
      <c r="O376" s="411"/>
      <c r="P376" s="485">
        <f t="shared" ca="1" si="91"/>
        <v>0.44875000000000531</v>
      </c>
      <c r="Q376" s="484">
        <f t="shared" ca="1" si="92"/>
        <v>0.44890046296296826</v>
      </c>
      <c r="R376" s="486">
        <v>2.9999999329447746E-2</v>
      </c>
      <c r="S376" s="486"/>
      <c r="T376">
        <v>17</v>
      </c>
      <c r="U376" s="469" t="str">
        <f t="shared" si="82"/>
        <v>C17-R27</v>
      </c>
      <c r="V376">
        <v>17</v>
      </c>
      <c r="W376" s="470" t="s">
        <v>493</v>
      </c>
      <c r="X376" s="470" t="s">
        <v>494</v>
      </c>
      <c r="Y376">
        <v>27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7"/>
      <c r="C377" s="404" t="str">
        <f t="shared" si="80"/>
        <v>C17-R29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5.87</v>
      </c>
      <c r="H377" s="407">
        <f t="shared" si="94"/>
        <v>1.2</v>
      </c>
      <c r="I377" s="407">
        <f t="shared" si="86"/>
        <v>7.57</v>
      </c>
      <c r="J377" s="407">
        <f t="shared" si="81"/>
        <v>7.6899999973177913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8.07</v>
      </c>
      <c r="N377" s="410">
        <f t="shared" si="90"/>
        <v>8.1899999973177913</v>
      </c>
      <c r="O377" s="411"/>
      <c r="P377" s="485">
        <f t="shared" ca="1" si="91"/>
        <v>0.44913194444444976</v>
      </c>
      <c r="Q377" s="484">
        <f t="shared" ca="1" si="92"/>
        <v>0.4493055555555609</v>
      </c>
      <c r="R377" s="486">
        <v>0.11999999731779099</v>
      </c>
      <c r="S377" s="486"/>
      <c r="T377">
        <v>17</v>
      </c>
      <c r="U377" s="469" t="str">
        <f t="shared" si="82"/>
        <v>C17-R29</v>
      </c>
      <c r="V377">
        <v>17</v>
      </c>
      <c r="W377" s="470" t="s">
        <v>493</v>
      </c>
      <c r="X377" s="470" t="s">
        <v>494</v>
      </c>
      <c r="Y377">
        <v>29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7"/>
      <c r="C378" s="404" t="str">
        <f t="shared" si="80"/>
        <v>C17-R31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5.87</v>
      </c>
      <c r="H378" s="407">
        <f t="shared" si="94"/>
        <v>1.2</v>
      </c>
      <c r="I378" s="407">
        <f t="shared" si="86"/>
        <v>7.57</v>
      </c>
      <c r="J378" s="407">
        <f t="shared" si="81"/>
        <v>7.6700000014901164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8.07</v>
      </c>
      <c r="N378" s="410">
        <f t="shared" si="90"/>
        <v>8.1700000014901164</v>
      </c>
      <c r="O378" s="411"/>
      <c r="P378" s="485">
        <f t="shared" ca="1" si="91"/>
        <v>0.44958333333333866</v>
      </c>
      <c r="Q378" s="484">
        <f t="shared" ca="1" si="92"/>
        <v>0.4497569444444498</v>
      </c>
      <c r="R378" s="486">
        <v>0.10000000149011612</v>
      </c>
      <c r="S378" s="486"/>
      <c r="T378">
        <v>17</v>
      </c>
      <c r="U378" s="469" t="str">
        <f t="shared" si="82"/>
        <v>C17-R31</v>
      </c>
      <c r="V378">
        <v>17</v>
      </c>
      <c r="W378" s="470" t="s">
        <v>493</v>
      </c>
      <c r="X378" s="470" t="s">
        <v>494</v>
      </c>
      <c r="Y378">
        <v>31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7"/>
      <c r="C379" s="404" t="str">
        <f t="shared" si="80"/>
        <v>C17-R33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5.87</v>
      </c>
      <c r="H379" s="407">
        <f t="shared" si="94"/>
        <v>1.2</v>
      </c>
      <c r="I379" s="407">
        <f t="shared" si="86"/>
        <v>7.57</v>
      </c>
      <c r="J379" s="407">
        <f t="shared" si="81"/>
        <v>7.7200000059604648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8.07</v>
      </c>
      <c r="N379" s="410">
        <f t="shared" si="90"/>
        <v>8.2200000059604648</v>
      </c>
      <c r="O379" s="411"/>
      <c r="P379" s="485">
        <f t="shared" ca="1" si="91"/>
        <v>0.45002314814815353</v>
      </c>
      <c r="Q379" s="484">
        <f t="shared" ca="1" si="92"/>
        <v>0.45019675925926467</v>
      </c>
      <c r="R379" s="486">
        <v>0.15000000596046448</v>
      </c>
      <c r="S379" s="486"/>
      <c r="T379">
        <v>17</v>
      </c>
      <c r="U379" s="469" t="str">
        <f t="shared" si="82"/>
        <v>C17-R33</v>
      </c>
      <c r="V379">
        <v>17</v>
      </c>
      <c r="W379" s="470" t="s">
        <v>493</v>
      </c>
      <c r="X379" s="470" t="s">
        <v>494</v>
      </c>
      <c r="Y379">
        <v>33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7"/>
      <c r="C380" s="404" t="str">
        <f t="shared" si="80"/>
        <v>C17-R35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5.87</v>
      </c>
      <c r="H380" s="407">
        <f t="shared" si="94"/>
        <v>1.2</v>
      </c>
      <c r="I380" s="407">
        <f t="shared" si="86"/>
        <v>7.57</v>
      </c>
      <c r="J380" s="407">
        <f t="shared" si="81"/>
        <v>7.7200000059604648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8.07</v>
      </c>
      <c r="N380" s="410">
        <f t="shared" si="90"/>
        <v>8.2200000059604648</v>
      </c>
      <c r="O380" s="411"/>
      <c r="P380" s="485">
        <f t="shared" ca="1" si="91"/>
        <v>0.4504513888888943</v>
      </c>
      <c r="Q380" s="484">
        <f t="shared" ca="1" si="92"/>
        <v>0.45059027777778321</v>
      </c>
      <c r="R380" s="486">
        <v>0.15000000596046448</v>
      </c>
      <c r="S380" s="486"/>
      <c r="T380">
        <v>17</v>
      </c>
      <c r="U380" s="469" t="str">
        <f t="shared" si="82"/>
        <v>C17-R35</v>
      </c>
      <c r="V380">
        <v>17</v>
      </c>
      <c r="W380" s="470" t="s">
        <v>493</v>
      </c>
      <c r="X380" s="470" t="s">
        <v>494</v>
      </c>
      <c r="Y380">
        <v>35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7"/>
      <c r="C381" s="404" t="str">
        <f t="shared" si="80"/>
        <v>C17-R37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5.87</v>
      </c>
      <c r="H381" s="407">
        <f t="shared" si="94"/>
        <v>1.2</v>
      </c>
      <c r="I381" s="407">
        <f t="shared" si="86"/>
        <v>7.57</v>
      </c>
      <c r="J381" s="407">
        <f t="shared" si="81"/>
        <v>7.7100000005960467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8.07</v>
      </c>
      <c r="N381" s="410">
        <f t="shared" si="90"/>
        <v>8.2100000005960467</v>
      </c>
      <c r="O381" s="411"/>
      <c r="P381" s="485">
        <f t="shared" ca="1" si="91"/>
        <v>0.45087962962963507</v>
      </c>
      <c r="Q381" s="484">
        <f t="shared" ca="1" si="92"/>
        <v>0.45104166666667211</v>
      </c>
      <c r="R381" s="486">
        <v>0.14000000059604645</v>
      </c>
      <c r="S381" s="486"/>
      <c r="T381">
        <v>17</v>
      </c>
      <c r="U381" s="501" t="str">
        <f t="shared" si="82"/>
        <v>C17-R37</v>
      </c>
      <c r="V381">
        <v>17</v>
      </c>
      <c r="W381" s="501" t="s">
        <v>493</v>
      </c>
      <c r="X381" s="470" t="s">
        <v>494</v>
      </c>
      <c r="Y381">
        <v>37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77"/>
      <c r="C382" s="404" t="str">
        <f t="shared" si="80"/>
        <v>C17-R39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5.87</v>
      </c>
      <c r="H382" s="407">
        <f t="shared" si="94"/>
        <v>1.2</v>
      </c>
      <c r="I382" s="407">
        <f t="shared" si="86"/>
        <v>7.57</v>
      </c>
      <c r="J382" s="407">
        <f t="shared" si="81"/>
        <v>7.6400000002980235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8.07</v>
      </c>
      <c r="N382" s="410">
        <f t="shared" si="90"/>
        <v>8.1400000002980235</v>
      </c>
      <c r="O382" s="411"/>
      <c r="P382" s="485">
        <f t="shared" ca="1" si="91"/>
        <v>0.45130787037037584</v>
      </c>
      <c r="Q382" s="484">
        <f t="shared" ca="1" si="92"/>
        <v>0.45145833333333879</v>
      </c>
      <c r="R382" s="486">
        <v>7.0000000298023224E-2</v>
      </c>
      <c r="S382" s="486"/>
      <c r="T382">
        <v>17</v>
      </c>
      <c r="U382" s="469" t="str">
        <f t="shared" si="82"/>
        <v>C17-R39</v>
      </c>
      <c r="V382">
        <v>17</v>
      </c>
      <c r="W382" s="470" t="s">
        <v>493</v>
      </c>
      <c r="X382" s="470" t="s">
        <v>494</v>
      </c>
      <c r="Y382">
        <v>39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77"/>
      <c r="C383" s="404" t="str">
        <f t="shared" si="80"/>
        <v>C17-R41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5.87</v>
      </c>
      <c r="H383" s="407">
        <f t="shared" si="94"/>
        <v>1.2</v>
      </c>
      <c r="I383" s="407">
        <f t="shared" si="86"/>
        <v>7.57</v>
      </c>
      <c r="J383" s="407">
        <f t="shared" si="81"/>
        <v>7.7200000059604648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8.07</v>
      </c>
      <c r="N383" s="410">
        <f t="shared" si="90"/>
        <v>8.2200000059604648</v>
      </c>
      <c r="O383" s="411"/>
      <c r="P383" s="485">
        <f t="shared" ca="1" si="91"/>
        <v>0.45174768518519065</v>
      </c>
      <c r="Q383" s="484">
        <f t="shared" ca="1" si="92"/>
        <v>0.45188657407407956</v>
      </c>
      <c r="R383" s="486">
        <v>0.15000000596046448</v>
      </c>
      <c r="S383" s="486"/>
      <c r="T383">
        <v>17</v>
      </c>
      <c r="U383" s="469" t="str">
        <f t="shared" si="82"/>
        <v>C17-R41</v>
      </c>
      <c r="V383">
        <v>17</v>
      </c>
      <c r="W383" s="470" t="s">
        <v>493</v>
      </c>
      <c r="X383" s="470" t="s">
        <v>494</v>
      </c>
      <c r="Y383">
        <v>41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77"/>
      <c r="C384" s="404" t="str">
        <f t="shared" si="80"/>
        <v>C17-R43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5.87</v>
      </c>
      <c r="H384" s="407">
        <f t="shared" si="94"/>
        <v>1.2</v>
      </c>
      <c r="I384" s="407">
        <f t="shared" si="86"/>
        <v>7.57</v>
      </c>
      <c r="J384" s="407">
        <f t="shared" si="81"/>
        <v>7.6899999973177913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8.07</v>
      </c>
      <c r="N384" s="410">
        <f t="shared" si="90"/>
        <v>8.1899999973177913</v>
      </c>
      <c r="O384" s="411"/>
      <c r="P384" s="485">
        <f t="shared" ca="1" si="91"/>
        <v>0.45215277777778329</v>
      </c>
      <c r="Q384" s="484">
        <f t="shared" ca="1" si="92"/>
        <v>0.45231481481482033</v>
      </c>
      <c r="R384" s="486">
        <v>0.11999999731779099</v>
      </c>
      <c r="S384" s="486"/>
      <c r="T384">
        <v>17</v>
      </c>
      <c r="U384" s="469" t="str">
        <f t="shared" si="82"/>
        <v>C17-R43</v>
      </c>
      <c r="V384">
        <v>17</v>
      </c>
      <c r="W384" s="470" t="s">
        <v>493</v>
      </c>
      <c r="X384" s="470" t="s">
        <v>494</v>
      </c>
      <c r="Y384">
        <v>43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77"/>
      <c r="C385" s="404" t="str">
        <f t="shared" si="80"/>
        <v>C18-R44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5.87</v>
      </c>
      <c r="H385" s="407">
        <f t="shared" si="94"/>
        <v>1.2</v>
      </c>
      <c r="I385" s="407">
        <f t="shared" si="86"/>
        <v>7.57</v>
      </c>
      <c r="J385" s="407">
        <f t="shared" si="81"/>
        <v>7.6899999973177913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8.07</v>
      </c>
      <c r="N385" s="410">
        <f t="shared" si="90"/>
        <v>8.1899999973177913</v>
      </c>
      <c r="O385" s="411"/>
      <c r="P385" s="485">
        <f t="shared" ca="1" si="91"/>
        <v>0.45258101851852406</v>
      </c>
      <c r="Q385" s="484">
        <f t="shared" ca="1" si="92"/>
        <v>0.45271990740741297</v>
      </c>
      <c r="R385" s="486">
        <v>0.11999999731779099</v>
      </c>
      <c r="S385" s="486"/>
      <c r="T385">
        <v>17</v>
      </c>
      <c r="U385" s="469" t="str">
        <f t="shared" si="82"/>
        <v>C18-R44</v>
      </c>
      <c r="V385">
        <v>18</v>
      </c>
      <c r="W385" s="470" t="s">
        <v>493</v>
      </c>
      <c r="X385" s="470" t="s">
        <v>494</v>
      </c>
      <c r="Y385">
        <v>44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77"/>
      <c r="C386" s="404" t="str">
        <f t="shared" si="80"/>
        <v>C18-R42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5.87</v>
      </c>
      <c r="H386" s="407">
        <f t="shared" si="94"/>
        <v>1.2</v>
      </c>
      <c r="I386" s="407">
        <f t="shared" si="86"/>
        <v>7.57</v>
      </c>
      <c r="J386" s="407">
        <f t="shared" si="81"/>
        <v>7.599999999329448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8.07</v>
      </c>
      <c r="N386" s="410">
        <f t="shared" si="90"/>
        <v>8.099999999329448</v>
      </c>
      <c r="O386" s="411"/>
      <c r="P386" s="485">
        <f t="shared" ca="1" si="91"/>
        <v>0.45299768518519073</v>
      </c>
      <c r="Q386" s="484">
        <f t="shared" ca="1" si="92"/>
        <v>0.45313657407407965</v>
      </c>
      <c r="R386" s="486">
        <v>2.9999999329447746E-2</v>
      </c>
      <c r="S386" s="486"/>
      <c r="T386">
        <v>17</v>
      </c>
      <c r="U386" s="469" t="str">
        <f t="shared" si="82"/>
        <v>C18-R42</v>
      </c>
      <c r="V386">
        <v>18</v>
      </c>
      <c r="W386" s="470" t="s">
        <v>493</v>
      </c>
      <c r="X386" s="470" t="s">
        <v>494</v>
      </c>
      <c r="Y386">
        <v>42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77"/>
      <c r="C387" s="404" t="str">
        <f t="shared" si="80"/>
        <v>C18-R40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5.87</v>
      </c>
      <c r="H387" s="407">
        <f t="shared" si="95"/>
        <v>1.2</v>
      </c>
      <c r="I387" s="407">
        <f t="shared" si="86"/>
        <v>7.57</v>
      </c>
      <c r="J387" s="407">
        <f t="shared" si="81"/>
        <v>7.660000003576279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8.07</v>
      </c>
      <c r="N387" s="410">
        <f t="shared" si="90"/>
        <v>8.160000003576279</v>
      </c>
      <c r="O387" s="411"/>
      <c r="P387" s="485">
        <f t="shared" ca="1" si="91"/>
        <v>0.45339120370370928</v>
      </c>
      <c r="Q387" s="484">
        <f t="shared" ca="1" si="92"/>
        <v>0.45353009259259819</v>
      </c>
      <c r="R387" s="486">
        <v>9.0000003576278687E-2</v>
      </c>
      <c r="S387" s="486"/>
      <c r="T387">
        <v>17</v>
      </c>
      <c r="U387" s="469" t="str">
        <f t="shared" si="82"/>
        <v>C18-R40</v>
      </c>
      <c r="V387">
        <v>18</v>
      </c>
      <c r="W387" s="470" t="s">
        <v>493</v>
      </c>
      <c r="X387" s="470" t="s">
        <v>494</v>
      </c>
      <c r="Y387">
        <v>40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77"/>
      <c r="C388" s="404" t="str">
        <f t="shared" si="80"/>
        <v>C18-R38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5.87</v>
      </c>
      <c r="H388" s="407">
        <f t="shared" si="95"/>
        <v>1.2</v>
      </c>
      <c r="I388" s="407">
        <f t="shared" si="86"/>
        <v>7.57</v>
      </c>
      <c r="J388" s="407">
        <f t="shared" si="81"/>
        <v>7.6299999986588958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8.07</v>
      </c>
      <c r="N388" s="410">
        <f t="shared" si="90"/>
        <v>8.1299999986588958</v>
      </c>
      <c r="O388" s="411"/>
      <c r="P388" s="485">
        <f t="shared" ca="1" si="91"/>
        <v>0.45378472222222782</v>
      </c>
      <c r="Q388" s="484">
        <f t="shared" ca="1" si="92"/>
        <v>0.45395833333333896</v>
      </c>
      <c r="R388" s="486">
        <v>5.9999998658895493E-2</v>
      </c>
      <c r="S388" s="486"/>
      <c r="T388">
        <v>17</v>
      </c>
      <c r="U388" s="469" t="str">
        <f t="shared" si="82"/>
        <v>C18-R38</v>
      </c>
      <c r="V388">
        <v>18</v>
      </c>
      <c r="W388" s="470" t="s">
        <v>493</v>
      </c>
      <c r="X388" s="470" t="s">
        <v>494</v>
      </c>
      <c r="Y388">
        <v>38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77"/>
      <c r="C389" s="404" t="str">
        <f t="shared" si="80"/>
        <v>C18-R36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5.87</v>
      </c>
      <c r="H389" s="407">
        <f t="shared" si="95"/>
        <v>1.2</v>
      </c>
      <c r="I389" s="407">
        <f t="shared" si="86"/>
        <v>7.57</v>
      </c>
      <c r="J389" s="407">
        <f t="shared" si="81"/>
        <v>7.6799999994039538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8.07</v>
      </c>
      <c r="N389" s="410">
        <f t="shared" si="90"/>
        <v>8.1799999994039538</v>
      </c>
      <c r="O389" s="411"/>
      <c r="P389" s="485">
        <f t="shared" ca="1" si="91"/>
        <v>0.45422453703704269</v>
      </c>
      <c r="Q389" s="484">
        <f t="shared" ca="1" si="92"/>
        <v>0.4543634259259316</v>
      </c>
      <c r="R389" s="486">
        <v>0.10999999940395355</v>
      </c>
      <c r="S389" s="486"/>
      <c r="T389">
        <v>17</v>
      </c>
      <c r="U389" s="469" t="str">
        <f t="shared" si="82"/>
        <v>C18-R36</v>
      </c>
      <c r="V389">
        <v>18</v>
      </c>
      <c r="W389" s="470" t="s">
        <v>493</v>
      </c>
      <c r="X389" s="470" t="s">
        <v>494</v>
      </c>
      <c r="Y389">
        <v>36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77" t="str">
        <f>D12</f>
        <v>Km 11+250- Km 11+315</v>
      </c>
      <c r="C390" s="404" t="str">
        <f t="shared" si="80"/>
        <v>C18-R34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5.87</v>
      </c>
      <c r="H390" s="407">
        <f t="shared" si="95"/>
        <v>1.2</v>
      </c>
      <c r="I390" s="407">
        <f t="shared" si="86"/>
        <v>7.57</v>
      </c>
      <c r="J390" s="407">
        <f t="shared" si="81"/>
        <v>7.7200000059604648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8.07</v>
      </c>
      <c r="N390" s="410">
        <f t="shared" si="90"/>
        <v>8.2200000059604648</v>
      </c>
      <c r="O390" s="411"/>
      <c r="P390" s="485">
        <f t="shared" ca="1" si="91"/>
        <v>0.45461805555556123</v>
      </c>
      <c r="Q390" s="484">
        <f t="shared" ca="1" si="92"/>
        <v>0.45479166666667237</v>
      </c>
      <c r="R390" s="486">
        <v>0.15000000596046448</v>
      </c>
      <c r="S390" s="486"/>
      <c r="T390">
        <v>18</v>
      </c>
      <c r="U390" s="469" t="str">
        <f t="shared" si="82"/>
        <v>C18-R34</v>
      </c>
      <c r="V390">
        <v>18</v>
      </c>
      <c r="W390" s="470" t="s">
        <v>493</v>
      </c>
      <c r="X390" s="470" t="s">
        <v>494</v>
      </c>
      <c r="Y390">
        <v>34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77"/>
      <c r="C391" s="404" t="str">
        <f t="shared" si="80"/>
        <v>C18-R32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5.87</v>
      </c>
      <c r="H391" s="407">
        <f t="shared" si="95"/>
        <v>1.2</v>
      </c>
      <c r="I391" s="407">
        <f t="shared" si="86"/>
        <v>7.57</v>
      </c>
      <c r="J391" s="407">
        <f t="shared" si="81"/>
        <v>7.6200000007450583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8.07</v>
      </c>
      <c r="N391" s="410">
        <f t="shared" si="90"/>
        <v>8.1200000007450583</v>
      </c>
      <c r="O391" s="411"/>
      <c r="P391" s="485">
        <f t="shared" ca="1" si="91"/>
        <v>0.45505787037037609</v>
      </c>
      <c r="Q391" s="484">
        <f t="shared" ca="1" si="92"/>
        <v>0.45521990740741314</v>
      </c>
      <c r="R391" s="486">
        <v>5.000000074505806E-2</v>
      </c>
      <c r="S391" s="486"/>
      <c r="T391">
        <v>18</v>
      </c>
      <c r="U391" s="469" t="str">
        <f t="shared" si="82"/>
        <v>C18-R32</v>
      </c>
      <c r="V391">
        <v>18</v>
      </c>
      <c r="W391" s="470" t="s">
        <v>493</v>
      </c>
      <c r="X391" s="470" t="s">
        <v>494</v>
      </c>
      <c r="Y391">
        <v>32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77"/>
      <c r="C392" s="404" t="str">
        <f t="shared" si="80"/>
        <v>C18-R30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5.87</v>
      </c>
      <c r="H392" s="407">
        <f t="shared" si="95"/>
        <v>1.2</v>
      </c>
      <c r="I392" s="407">
        <f t="shared" si="86"/>
        <v>7.57</v>
      </c>
      <c r="J392" s="407">
        <f t="shared" si="81"/>
        <v>7.6899999973177913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8.07</v>
      </c>
      <c r="N392" s="410">
        <f t="shared" si="90"/>
        <v>8.1899999973177913</v>
      </c>
      <c r="O392" s="411"/>
      <c r="P392" s="485">
        <f t="shared" ca="1" si="91"/>
        <v>0.45545138888889464</v>
      </c>
      <c r="Q392" s="484">
        <f t="shared" ca="1" si="92"/>
        <v>0.45562500000000578</v>
      </c>
      <c r="R392" s="486">
        <v>0.11999999731779099</v>
      </c>
      <c r="S392" s="486"/>
      <c r="T392">
        <v>18</v>
      </c>
      <c r="U392" s="469" t="str">
        <f t="shared" si="82"/>
        <v>C18-R30</v>
      </c>
      <c r="V392">
        <v>18</v>
      </c>
      <c r="W392" s="470" t="s">
        <v>493</v>
      </c>
      <c r="X392" s="470" t="s">
        <v>494</v>
      </c>
      <c r="Y392">
        <v>30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77"/>
      <c r="C393" s="404" t="str">
        <f t="shared" si="80"/>
        <v>C18-R28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5.87</v>
      </c>
      <c r="H393" s="407">
        <f t="shared" si="95"/>
        <v>1.2</v>
      </c>
      <c r="I393" s="407">
        <f t="shared" si="86"/>
        <v>7.57</v>
      </c>
      <c r="J393" s="407">
        <f t="shared" si="81"/>
        <v>7.7200000059604648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8.07</v>
      </c>
      <c r="N393" s="410">
        <f t="shared" si="90"/>
        <v>8.2200000059604648</v>
      </c>
      <c r="O393" s="411"/>
      <c r="P393" s="485">
        <f t="shared" ca="1" si="91"/>
        <v>0.4558912037037095</v>
      </c>
      <c r="Q393" s="484">
        <f t="shared" ca="1" si="92"/>
        <v>0.45604166666667245</v>
      </c>
      <c r="R393" s="486">
        <v>0.15000000596046448</v>
      </c>
      <c r="S393" s="486"/>
      <c r="T393">
        <v>18</v>
      </c>
      <c r="U393" s="469" t="str">
        <f t="shared" si="82"/>
        <v>C18-R28</v>
      </c>
      <c r="V393">
        <v>18</v>
      </c>
      <c r="W393" s="470" t="s">
        <v>493</v>
      </c>
      <c r="X393" s="470" t="s">
        <v>494</v>
      </c>
      <c r="Y393">
        <v>28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77"/>
      <c r="C394" s="404" t="str">
        <f t="shared" si="80"/>
        <v>C18-R26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5.87</v>
      </c>
      <c r="H394" s="407">
        <f t="shared" si="95"/>
        <v>1.2</v>
      </c>
      <c r="I394" s="407">
        <f t="shared" si="86"/>
        <v>7.57</v>
      </c>
      <c r="J394" s="407">
        <f t="shared" si="81"/>
        <v>7.7200000059604648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8.07</v>
      </c>
      <c r="N394" s="410">
        <f t="shared" si="90"/>
        <v>8.2200000059604648</v>
      </c>
      <c r="O394" s="411"/>
      <c r="P394" s="485">
        <f t="shared" ca="1" si="91"/>
        <v>0.45630787037037618</v>
      </c>
      <c r="Q394" s="484">
        <f t="shared" ca="1" si="92"/>
        <v>0.45645833333333913</v>
      </c>
      <c r="R394" s="486">
        <v>0.15000000596046448</v>
      </c>
      <c r="S394" s="486"/>
      <c r="T394">
        <v>18</v>
      </c>
      <c r="U394" s="469" t="str">
        <f t="shared" si="82"/>
        <v>C18-R26</v>
      </c>
      <c r="V394">
        <v>18</v>
      </c>
      <c r="W394" s="470" t="s">
        <v>493</v>
      </c>
      <c r="X394" s="470" t="s">
        <v>494</v>
      </c>
      <c r="Y394">
        <v>26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77"/>
      <c r="C395" s="404" t="str">
        <f t="shared" si="80"/>
        <v>C18-R24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5.87</v>
      </c>
      <c r="H395" s="407">
        <f t="shared" si="95"/>
        <v>1.2</v>
      </c>
      <c r="I395" s="407">
        <f t="shared" si="86"/>
        <v>7.57</v>
      </c>
      <c r="J395" s="407">
        <f t="shared" si="81"/>
        <v>7.6200000007450583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8.07</v>
      </c>
      <c r="N395" s="410">
        <f t="shared" si="90"/>
        <v>8.1200000007450583</v>
      </c>
      <c r="O395" s="411"/>
      <c r="P395" s="485">
        <f t="shared" ca="1" si="91"/>
        <v>0.45671296296296876</v>
      </c>
      <c r="Q395" s="484">
        <f t="shared" ca="1" si="92"/>
        <v>0.4568865740740799</v>
      </c>
      <c r="R395" s="486">
        <v>5.000000074505806E-2</v>
      </c>
      <c r="S395" s="486"/>
      <c r="T395">
        <v>18</v>
      </c>
      <c r="U395" s="469" t="str">
        <f t="shared" si="82"/>
        <v>C18-R24</v>
      </c>
      <c r="V395">
        <v>18</v>
      </c>
      <c r="W395" s="470" t="s">
        <v>493</v>
      </c>
      <c r="X395" s="470" t="s">
        <v>494</v>
      </c>
      <c r="Y395">
        <v>24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77"/>
      <c r="C396" s="404" t="str">
        <f t="shared" si="80"/>
        <v>C18-R22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5.87</v>
      </c>
      <c r="H396" s="407">
        <f t="shared" si="95"/>
        <v>1.2</v>
      </c>
      <c r="I396" s="407">
        <f t="shared" si="86"/>
        <v>7.57</v>
      </c>
      <c r="J396" s="407">
        <f t="shared" si="81"/>
        <v>7.6400000002980235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8.07</v>
      </c>
      <c r="N396" s="410">
        <f t="shared" si="90"/>
        <v>8.1400000002980235</v>
      </c>
      <c r="O396" s="411"/>
      <c r="P396" s="485">
        <f t="shared" ca="1" si="91"/>
        <v>0.45715277777778363</v>
      </c>
      <c r="Q396" s="484">
        <f t="shared" ca="1" si="92"/>
        <v>0.45732638888889476</v>
      </c>
      <c r="R396" s="486">
        <v>7.0000000298023224E-2</v>
      </c>
      <c r="S396" s="486"/>
      <c r="T396">
        <v>18</v>
      </c>
      <c r="U396" s="469" t="str">
        <f t="shared" si="82"/>
        <v>C18-R22</v>
      </c>
      <c r="V396">
        <v>18</v>
      </c>
      <c r="W396" s="470" t="s">
        <v>493</v>
      </c>
      <c r="X396" s="470" t="s">
        <v>494</v>
      </c>
      <c r="Y396">
        <v>22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77"/>
      <c r="C397" s="404" t="str">
        <f t="shared" si="80"/>
        <v>C18-R20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5.87</v>
      </c>
      <c r="H397" s="407">
        <f t="shared" si="95"/>
        <v>1.2</v>
      </c>
      <c r="I397" s="407">
        <f t="shared" si="86"/>
        <v>7.57</v>
      </c>
      <c r="J397" s="407">
        <f t="shared" si="81"/>
        <v>7.6499999982118609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8.07</v>
      </c>
      <c r="N397" s="410">
        <f t="shared" si="90"/>
        <v>8.1499999982118609</v>
      </c>
      <c r="O397" s="411"/>
      <c r="P397" s="485">
        <f t="shared" ca="1" si="91"/>
        <v>0.4575694444444503</v>
      </c>
      <c r="Q397" s="484">
        <f t="shared" ca="1" si="92"/>
        <v>0.45774305555556144</v>
      </c>
      <c r="R397" s="486">
        <v>7.9999998211860657E-2</v>
      </c>
      <c r="S397" s="486"/>
      <c r="T397">
        <v>18</v>
      </c>
      <c r="U397" s="469" t="str">
        <f t="shared" si="82"/>
        <v>C18-R20</v>
      </c>
      <c r="V397">
        <v>18</v>
      </c>
      <c r="W397" s="470" t="s">
        <v>493</v>
      </c>
      <c r="X397" s="470" t="s">
        <v>494</v>
      </c>
      <c r="Y397">
        <v>20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77"/>
      <c r="C398" s="404" t="str">
        <f t="shared" si="80"/>
        <v>C18-R18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5.87</v>
      </c>
      <c r="H398" s="407">
        <f t="shared" si="95"/>
        <v>1.2</v>
      </c>
      <c r="I398" s="407">
        <f t="shared" si="86"/>
        <v>7.57</v>
      </c>
      <c r="J398" s="407">
        <f t="shared" si="81"/>
        <v>7.6999999952316287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8.07</v>
      </c>
      <c r="N398" s="410">
        <f t="shared" si="90"/>
        <v>8.1999999952316287</v>
      </c>
      <c r="O398" s="411"/>
      <c r="P398" s="485">
        <f t="shared" ca="1" si="91"/>
        <v>0.4580324074074133</v>
      </c>
      <c r="Q398" s="484">
        <f t="shared" ca="1" si="92"/>
        <v>0.45820601851852444</v>
      </c>
      <c r="R398" s="486">
        <v>0.12999999523162842</v>
      </c>
      <c r="S398" s="486"/>
      <c r="T398">
        <v>18</v>
      </c>
      <c r="U398" s="469" t="str">
        <f t="shared" si="82"/>
        <v>C18-R18</v>
      </c>
      <c r="V398">
        <v>18</v>
      </c>
      <c r="W398" s="470" t="s">
        <v>493</v>
      </c>
      <c r="X398" s="470" t="s">
        <v>494</v>
      </c>
      <c r="Y398">
        <v>18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77"/>
      <c r="C399" s="404" t="str">
        <f t="shared" si="80"/>
        <v>C18-R16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5.87</v>
      </c>
      <c r="H399" s="407">
        <f t="shared" si="95"/>
        <v>1.2</v>
      </c>
      <c r="I399" s="407">
        <f t="shared" si="86"/>
        <v>7.57</v>
      </c>
      <c r="J399" s="407">
        <f t="shared" si="81"/>
        <v>7.6099999991059306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8.07</v>
      </c>
      <c r="N399" s="410">
        <f t="shared" si="90"/>
        <v>8.1099999991059306</v>
      </c>
      <c r="O399" s="411"/>
      <c r="P399" s="485">
        <f t="shared" ca="1" si="91"/>
        <v>0.45847222222222817</v>
      </c>
      <c r="Q399" s="484">
        <f t="shared" ca="1" si="92"/>
        <v>0.45863425925926521</v>
      </c>
      <c r="R399" s="486">
        <v>3.9999999105930328E-2</v>
      </c>
      <c r="S399" s="486"/>
      <c r="T399">
        <v>18</v>
      </c>
      <c r="U399" s="469" t="str">
        <f t="shared" si="82"/>
        <v>C18-R16</v>
      </c>
      <c r="V399">
        <v>18</v>
      </c>
      <c r="W399" s="470" t="s">
        <v>493</v>
      </c>
      <c r="X399" s="470" t="s">
        <v>494</v>
      </c>
      <c r="Y399">
        <v>16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77"/>
      <c r="C400" s="404" t="str">
        <f t="shared" si="80"/>
        <v>C18-R14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5.87</v>
      </c>
      <c r="H400" s="407">
        <f t="shared" si="95"/>
        <v>1.2</v>
      </c>
      <c r="I400" s="407">
        <f t="shared" si="86"/>
        <v>7.57</v>
      </c>
      <c r="J400" s="407">
        <f t="shared" si="81"/>
        <v>7.5799999997764829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8.07</v>
      </c>
      <c r="N400" s="410">
        <f t="shared" si="90"/>
        <v>8.0799999997764829</v>
      </c>
      <c r="O400" s="411"/>
      <c r="P400" s="485">
        <f t="shared" ca="1" si="91"/>
        <v>0.45891203703704297</v>
      </c>
      <c r="Q400" s="484">
        <f t="shared" ca="1" si="92"/>
        <v>0.45905092592593189</v>
      </c>
      <c r="R400" s="486">
        <v>9.9999997764825821E-3</v>
      </c>
      <c r="S400" s="486"/>
      <c r="T400">
        <v>18</v>
      </c>
      <c r="U400" s="469" t="str">
        <f t="shared" si="82"/>
        <v>C18-R14</v>
      </c>
      <c r="V400">
        <v>18</v>
      </c>
      <c r="W400" s="470" t="s">
        <v>493</v>
      </c>
      <c r="X400" s="470" t="s">
        <v>494</v>
      </c>
      <c r="Y400">
        <v>14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77"/>
      <c r="C401" s="404" t="str">
        <f t="shared" si="80"/>
        <v>C18-R12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5.87</v>
      </c>
      <c r="H401" s="407">
        <f t="shared" si="95"/>
        <v>1.2</v>
      </c>
      <c r="I401" s="407">
        <f t="shared" si="86"/>
        <v>7.57</v>
      </c>
      <c r="J401" s="407">
        <f t="shared" si="81"/>
        <v>7.5899999995529654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8.07</v>
      </c>
      <c r="N401" s="410">
        <f t="shared" si="90"/>
        <v>8.0899999995529654</v>
      </c>
      <c r="O401" s="411"/>
      <c r="P401" s="485">
        <f t="shared" ca="1" si="91"/>
        <v>0.45934027777778375</v>
      </c>
      <c r="Q401" s="484">
        <f t="shared" ca="1" si="92"/>
        <v>0.45950231481482079</v>
      </c>
      <c r="R401" s="486">
        <v>1.9999999552965164E-2</v>
      </c>
      <c r="S401" s="486"/>
      <c r="T401">
        <v>18</v>
      </c>
      <c r="U401" s="469" t="str">
        <f t="shared" si="82"/>
        <v>C18-R12</v>
      </c>
      <c r="V401">
        <v>18</v>
      </c>
      <c r="W401" s="470" t="s">
        <v>493</v>
      </c>
      <c r="X401" s="470" t="s">
        <v>494</v>
      </c>
      <c r="Y401">
        <v>12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77"/>
      <c r="C402" s="404" t="str">
        <f t="shared" ref="C402:C465" si="96">U402</f>
        <v>C18-R10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5.87</v>
      </c>
      <c r="H402" s="407">
        <f t="shared" si="95"/>
        <v>1.2</v>
      </c>
      <c r="I402" s="407">
        <f t="shared" si="86"/>
        <v>7.57</v>
      </c>
      <c r="J402" s="407">
        <f t="shared" ref="J402:J465" si="97">I402+R402</f>
        <v>7.7100000005960467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8.07</v>
      </c>
      <c r="N402" s="410">
        <f t="shared" si="90"/>
        <v>8.2100000005960467</v>
      </c>
      <c r="O402" s="411"/>
      <c r="P402" s="485">
        <f t="shared" ca="1" si="91"/>
        <v>0.45978009259259855</v>
      </c>
      <c r="Q402" s="484">
        <f t="shared" ca="1" si="92"/>
        <v>0.45991898148148747</v>
      </c>
      <c r="R402" s="486">
        <v>0.14000000059604645</v>
      </c>
      <c r="S402" s="486"/>
      <c r="T402">
        <v>18</v>
      </c>
      <c r="U402" s="501" t="str">
        <f t="shared" ref="U402:U465" si="98">W402&amp;V402&amp;"-"&amp;X402&amp;Y402</f>
        <v>C18-R10</v>
      </c>
      <c r="V402">
        <v>18</v>
      </c>
      <c r="W402" s="501" t="s">
        <v>493</v>
      </c>
      <c r="X402" s="470" t="s">
        <v>494</v>
      </c>
      <c r="Y402">
        <v>10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77"/>
      <c r="C403" s="404" t="str">
        <f t="shared" si="96"/>
        <v>C18-R8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5.87</v>
      </c>
      <c r="H403" s="407">
        <f t="shared" si="100"/>
        <v>1.2</v>
      </c>
      <c r="I403" s="407">
        <f t="shared" ref="I403:I466" si="101">F403+G403</f>
        <v>7.57</v>
      </c>
      <c r="J403" s="407">
        <f t="shared" si="97"/>
        <v>7.6999999952316287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8.07</v>
      </c>
      <c r="N403" s="410">
        <f t="shared" ref="N403:N466" si="105">J403+L403</f>
        <v>8.1999999952316287</v>
      </c>
      <c r="O403" s="411"/>
      <c r="P403" s="485">
        <f t="shared" ref="P403:P466" ca="1" si="106">Q402+TIME(0,0,RANDBETWEEN(20,25))</f>
        <v>0.46019675925926523</v>
      </c>
      <c r="Q403" s="484">
        <f t="shared" ref="Q403:Q466" ca="1" si="107">P403+TIME(0,0,RANDBETWEEN(12,15))</f>
        <v>0.46037037037037637</v>
      </c>
      <c r="R403" s="486">
        <v>0.12999999523162842</v>
      </c>
      <c r="S403" s="486"/>
      <c r="T403">
        <v>18</v>
      </c>
      <c r="U403" s="469" t="str">
        <f>W403&amp;V403&amp;"-"&amp;X403&amp;Y403</f>
        <v>C18-R8</v>
      </c>
      <c r="V403">
        <v>18</v>
      </c>
      <c r="W403" s="470" t="s">
        <v>493</v>
      </c>
      <c r="X403" s="470" t="s">
        <v>494</v>
      </c>
      <c r="Y403">
        <v>8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77"/>
      <c r="C404" s="404" t="str">
        <f t="shared" si="96"/>
        <v>C18-R6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5.87</v>
      </c>
      <c r="H404" s="407">
        <f t="shared" si="100"/>
        <v>1.2</v>
      </c>
      <c r="I404" s="407">
        <f t="shared" si="101"/>
        <v>7.57</v>
      </c>
      <c r="J404" s="407">
        <f t="shared" si="97"/>
        <v>7.6899999973177913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8.07</v>
      </c>
      <c r="N404" s="410">
        <f t="shared" si="105"/>
        <v>8.1899999973177913</v>
      </c>
      <c r="O404" s="411"/>
      <c r="P404" s="485">
        <f t="shared" ca="1" si="106"/>
        <v>0.46064814814815414</v>
      </c>
      <c r="Q404" s="484">
        <f t="shared" ca="1" si="107"/>
        <v>0.46081018518519118</v>
      </c>
      <c r="R404" s="486">
        <v>0.11999999731779099</v>
      </c>
      <c r="S404" s="486"/>
      <c r="T404">
        <v>18</v>
      </c>
      <c r="U404" s="469" t="str">
        <f t="shared" si="98"/>
        <v>C18-R6</v>
      </c>
      <c r="V404">
        <v>18</v>
      </c>
      <c r="W404" s="470" t="s">
        <v>493</v>
      </c>
      <c r="X404" s="470" t="s">
        <v>494</v>
      </c>
      <c r="Y404">
        <v>6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77"/>
      <c r="C405" s="404" t="str">
        <f t="shared" si="96"/>
        <v>C18-R4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5.87</v>
      </c>
      <c r="H405" s="407">
        <f t="shared" si="100"/>
        <v>1.2</v>
      </c>
      <c r="I405" s="407">
        <f t="shared" si="101"/>
        <v>7.57</v>
      </c>
      <c r="J405" s="407">
        <f t="shared" si="97"/>
        <v>7.7100000005960467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8.07</v>
      </c>
      <c r="N405" s="410">
        <f t="shared" si="105"/>
        <v>8.2100000005960467</v>
      </c>
      <c r="O405" s="411"/>
      <c r="P405" s="485">
        <f t="shared" ca="1" si="106"/>
        <v>0.46109953703704304</v>
      </c>
      <c r="Q405" s="484">
        <f t="shared" ca="1" si="107"/>
        <v>0.46125000000000599</v>
      </c>
      <c r="R405" s="486">
        <v>0.14000000059604645</v>
      </c>
      <c r="S405" s="486"/>
      <c r="T405">
        <v>18</v>
      </c>
      <c r="U405" s="469" t="str">
        <f>W405&amp;V405&amp;"-"&amp;X405&amp;Y405</f>
        <v>C18-R4</v>
      </c>
      <c r="V405">
        <v>18</v>
      </c>
      <c r="W405" s="470" t="s">
        <v>493</v>
      </c>
      <c r="X405" s="470" t="s">
        <v>494</v>
      </c>
      <c r="Y405">
        <v>4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77"/>
      <c r="C406" s="404" t="str">
        <f t="shared" si="96"/>
        <v>C18-R2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5.87</v>
      </c>
      <c r="H406" s="407">
        <f t="shared" si="100"/>
        <v>1.2</v>
      </c>
      <c r="I406" s="407">
        <f t="shared" si="101"/>
        <v>7.57</v>
      </c>
      <c r="J406" s="407">
        <f t="shared" si="97"/>
        <v>7.7100000005960467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8.07</v>
      </c>
      <c r="N406" s="410">
        <f t="shared" si="105"/>
        <v>8.2100000005960467</v>
      </c>
      <c r="O406" s="411"/>
      <c r="P406" s="485">
        <f t="shared" ca="1" si="106"/>
        <v>0.46150462962963562</v>
      </c>
      <c r="Q406" s="484">
        <f t="shared" ca="1" si="107"/>
        <v>0.46165509259259857</v>
      </c>
      <c r="R406" s="486">
        <v>0.14000000059604645</v>
      </c>
      <c r="S406" s="486"/>
      <c r="T406">
        <v>18</v>
      </c>
      <c r="U406" s="469" t="str">
        <f t="shared" si="98"/>
        <v>C18-R2</v>
      </c>
      <c r="V406">
        <v>18</v>
      </c>
      <c r="W406" s="470" t="s">
        <v>493</v>
      </c>
      <c r="X406" s="470" t="s">
        <v>494</v>
      </c>
      <c r="Y406">
        <v>2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77"/>
      <c r="C407" s="404" t="str">
        <f t="shared" si="96"/>
        <v>C19-R1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5.87</v>
      </c>
      <c r="H407" s="407">
        <f t="shared" si="100"/>
        <v>1.2</v>
      </c>
      <c r="I407" s="407">
        <f t="shared" si="101"/>
        <v>7.57</v>
      </c>
      <c r="J407" s="407">
        <f t="shared" si="97"/>
        <v>7.6200000007450583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8.07</v>
      </c>
      <c r="N407" s="410">
        <f t="shared" si="105"/>
        <v>8.1200000007450583</v>
      </c>
      <c r="O407" s="411"/>
      <c r="P407" s="485">
        <f t="shared" ca="1" si="106"/>
        <v>0.46193287037037634</v>
      </c>
      <c r="Q407" s="484">
        <f t="shared" ca="1" si="107"/>
        <v>0.46208333333333929</v>
      </c>
      <c r="R407" s="486">
        <v>5.000000074505806E-2</v>
      </c>
      <c r="S407" s="486"/>
      <c r="T407">
        <v>18</v>
      </c>
      <c r="U407" s="469" t="str">
        <f t="shared" si="98"/>
        <v>C19-R1</v>
      </c>
      <c r="V407">
        <v>19</v>
      </c>
      <c r="W407" s="470" t="s">
        <v>493</v>
      </c>
      <c r="X407" s="470" t="s">
        <v>494</v>
      </c>
      <c r="Y407">
        <v>1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77"/>
      <c r="C408" s="404" t="str">
        <f t="shared" si="96"/>
        <v>C19-R3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5.87</v>
      </c>
      <c r="H408" s="407">
        <f t="shared" si="100"/>
        <v>1.2</v>
      </c>
      <c r="I408" s="407">
        <f t="shared" si="101"/>
        <v>7.57</v>
      </c>
      <c r="J408" s="407">
        <f t="shared" si="97"/>
        <v>7.5799999997764829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8.07</v>
      </c>
      <c r="N408" s="410">
        <f t="shared" si="105"/>
        <v>8.0799999997764829</v>
      </c>
      <c r="O408" s="411"/>
      <c r="P408" s="485">
        <f t="shared" ca="1" si="106"/>
        <v>0.46236111111111705</v>
      </c>
      <c r="Q408" s="484">
        <f t="shared" ca="1" si="107"/>
        <v>0.4625231481481541</v>
      </c>
      <c r="R408" s="486">
        <v>9.9999997764825821E-3</v>
      </c>
      <c r="S408" s="486"/>
      <c r="T408">
        <v>18</v>
      </c>
      <c r="U408" s="469" t="str">
        <f t="shared" si="98"/>
        <v>C19-R3</v>
      </c>
      <c r="V408">
        <v>19</v>
      </c>
      <c r="W408" s="470" t="s">
        <v>493</v>
      </c>
      <c r="X408" s="470" t="s">
        <v>494</v>
      </c>
      <c r="Y408">
        <v>3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77"/>
      <c r="C409" s="404" t="str">
        <f t="shared" si="96"/>
        <v>C19-R5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5.87</v>
      </c>
      <c r="H409" s="407">
        <f t="shared" si="100"/>
        <v>1.2</v>
      </c>
      <c r="I409" s="407">
        <f t="shared" si="101"/>
        <v>7.57</v>
      </c>
      <c r="J409" s="407">
        <f t="shared" si="97"/>
        <v>7.7200000059604648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8.07</v>
      </c>
      <c r="N409" s="410">
        <f t="shared" si="105"/>
        <v>8.2200000059604648</v>
      </c>
      <c r="O409" s="411"/>
      <c r="P409" s="485">
        <f t="shared" ca="1" si="106"/>
        <v>0.46277777777778373</v>
      </c>
      <c r="Q409" s="484">
        <f t="shared" ca="1" si="107"/>
        <v>0.46295138888889487</v>
      </c>
      <c r="R409" s="486">
        <v>0.15000000596046448</v>
      </c>
      <c r="S409" s="486"/>
      <c r="T409">
        <v>18</v>
      </c>
      <c r="U409" s="469" t="str">
        <f t="shared" si="98"/>
        <v>C19-R5</v>
      </c>
      <c r="V409">
        <v>19</v>
      </c>
      <c r="W409" s="470" t="s">
        <v>493</v>
      </c>
      <c r="X409" s="470" t="s">
        <v>494</v>
      </c>
      <c r="Y409">
        <v>5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77"/>
      <c r="C410" s="404" t="str">
        <f t="shared" si="96"/>
        <v>C19-R7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5.87</v>
      </c>
      <c r="H410" s="407">
        <f t="shared" si="100"/>
        <v>1.2</v>
      </c>
      <c r="I410" s="407">
        <f t="shared" si="101"/>
        <v>7.57</v>
      </c>
      <c r="J410" s="407">
        <f t="shared" si="97"/>
        <v>7.6700000014901164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8.07</v>
      </c>
      <c r="N410" s="410">
        <f t="shared" si="105"/>
        <v>8.1700000014901164</v>
      </c>
      <c r="O410" s="411"/>
      <c r="P410" s="485">
        <f t="shared" ca="1" si="106"/>
        <v>0.46318287037037636</v>
      </c>
      <c r="Q410" s="484">
        <f t="shared" ca="1" si="107"/>
        <v>0.46333333333333931</v>
      </c>
      <c r="R410" s="486">
        <v>0.10000000149011612</v>
      </c>
      <c r="S410" s="486"/>
      <c r="T410">
        <v>18</v>
      </c>
      <c r="U410" s="469" t="str">
        <f t="shared" si="98"/>
        <v>C19-R7</v>
      </c>
      <c r="V410">
        <v>19</v>
      </c>
      <c r="W410" s="470" t="s">
        <v>493</v>
      </c>
      <c r="X410" s="470" t="s">
        <v>494</v>
      </c>
      <c r="Y410">
        <v>7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77"/>
      <c r="C411" s="404" t="str">
        <f t="shared" si="96"/>
        <v>C19-R9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5.87</v>
      </c>
      <c r="H411" s="407">
        <f t="shared" si="100"/>
        <v>1.2</v>
      </c>
      <c r="I411" s="407">
        <f t="shared" si="101"/>
        <v>7.57</v>
      </c>
      <c r="J411" s="407">
        <f t="shared" si="97"/>
        <v>7.7200000059604648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8.07</v>
      </c>
      <c r="N411" s="410">
        <f t="shared" si="105"/>
        <v>8.2200000059604648</v>
      </c>
      <c r="O411" s="411"/>
      <c r="P411" s="485">
        <f t="shared" ca="1" si="106"/>
        <v>0.46361111111111708</v>
      </c>
      <c r="Q411" s="484">
        <f t="shared" ca="1" si="107"/>
        <v>0.46377314814815412</v>
      </c>
      <c r="R411" s="486">
        <v>0.15000000596046448</v>
      </c>
      <c r="S411" s="486"/>
      <c r="T411">
        <v>18</v>
      </c>
      <c r="U411" s="469" t="str">
        <f t="shared" si="98"/>
        <v>C19-R9</v>
      </c>
      <c r="V411">
        <v>19</v>
      </c>
      <c r="W411" s="470" t="s">
        <v>493</v>
      </c>
      <c r="X411" s="470" t="s">
        <v>494</v>
      </c>
      <c r="Y411">
        <v>9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77"/>
      <c r="C412" s="404" t="str">
        <f t="shared" si="96"/>
        <v>C19-R11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5.87</v>
      </c>
      <c r="H412" s="407">
        <f t="shared" si="100"/>
        <v>1.2</v>
      </c>
      <c r="I412" s="407">
        <f t="shared" si="101"/>
        <v>7.57</v>
      </c>
      <c r="J412" s="407">
        <f t="shared" si="97"/>
        <v>7.6499999982118609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8.07</v>
      </c>
      <c r="N412" s="410">
        <f t="shared" si="105"/>
        <v>8.1499999982118609</v>
      </c>
      <c r="O412" s="411"/>
      <c r="P412" s="485">
        <f t="shared" ca="1" si="106"/>
        <v>0.46402777777778376</v>
      </c>
      <c r="Q412" s="484">
        <f t="shared" ca="1" si="107"/>
        <v>0.46417824074074671</v>
      </c>
      <c r="R412" s="486">
        <v>7.9999998211860657E-2</v>
      </c>
      <c r="S412" s="486"/>
      <c r="T412">
        <v>19</v>
      </c>
      <c r="U412" s="469" t="str">
        <f t="shared" si="98"/>
        <v>C19-R11</v>
      </c>
      <c r="V412">
        <v>19</v>
      </c>
      <c r="W412" s="470" t="s">
        <v>493</v>
      </c>
      <c r="X412" s="470" t="s">
        <v>494</v>
      </c>
      <c r="Y412">
        <v>11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77"/>
      <c r="C413" s="404" t="str">
        <f t="shared" si="96"/>
        <v>C19-R13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5.87</v>
      </c>
      <c r="H413" s="407">
        <f t="shared" si="100"/>
        <v>1.2</v>
      </c>
      <c r="I413" s="407">
        <f t="shared" si="101"/>
        <v>7.57</v>
      </c>
      <c r="J413" s="407">
        <f t="shared" si="97"/>
        <v>7.6200000007450583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8.07</v>
      </c>
      <c r="N413" s="410">
        <f t="shared" si="105"/>
        <v>8.1200000007450583</v>
      </c>
      <c r="O413" s="411"/>
      <c r="P413" s="485">
        <f t="shared" ca="1" si="106"/>
        <v>0.46445601851852447</v>
      </c>
      <c r="Q413" s="484">
        <f t="shared" ca="1" si="107"/>
        <v>0.46462962962963561</v>
      </c>
      <c r="R413" s="486">
        <v>5.000000074505806E-2</v>
      </c>
      <c r="S413" s="486"/>
      <c r="T413">
        <v>19</v>
      </c>
      <c r="U413" s="469" t="str">
        <f t="shared" si="98"/>
        <v>C19-R13</v>
      </c>
      <c r="V413">
        <v>19</v>
      </c>
      <c r="W413" s="470" t="s">
        <v>493</v>
      </c>
      <c r="X413" s="470" t="s">
        <v>494</v>
      </c>
      <c r="Y413">
        <v>13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77"/>
      <c r="C414" s="404" t="str">
        <f t="shared" si="96"/>
        <v>C19-R15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5.87</v>
      </c>
      <c r="H414" s="407">
        <f t="shared" si="100"/>
        <v>1.2</v>
      </c>
      <c r="I414" s="407">
        <f t="shared" si="101"/>
        <v>7.57</v>
      </c>
      <c r="J414" s="407">
        <f t="shared" si="97"/>
        <v>7.660000003576279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8.07</v>
      </c>
      <c r="N414" s="410">
        <f t="shared" si="105"/>
        <v>8.160000003576279</v>
      </c>
      <c r="O414" s="411"/>
      <c r="P414" s="485">
        <f t="shared" ca="1" si="106"/>
        <v>0.46486111111111711</v>
      </c>
      <c r="Q414" s="484">
        <f t="shared" ca="1" si="107"/>
        <v>0.46502314814815415</v>
      </c>
      <c r="R414" s="486">
        <v>9.0000003576278687E-2</v>
      </c>
      <c r="S414" s="486"/>
      <c r="T414">
        <v>19</v>
      </c>
      <c r="U414" s="469" t="str">
        <f t="shared" si="98"/>
        <v>C19-R15</v>
      </c>
      <c r="V414">
        <v>19</v>
      </c>
      <c r="W414" s="470" t="s">
        <v>493</v>
      </c>
      <c r="X414" s="470" t="s">
        <v>494</v>
      </c>
      <c r="Y414">
        <v>15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77"/>
      <c r="C415" s="404" t="str">
        <f t="shared" si="96"/>
        <v>C19-R17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5.87</v>
      </c>
      <c r="H415" s="407">
        <f t="shared" si="100"/>
        <v>1.2</v>
      </c>
      <c r="I415" s="407">
        <f t="shared" si="101"/>
        <v>7.57</v>
      </c>
      <c r="J415" s="407">
        <f t="shared" si="97"/>
        <v>7.6799999994039538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8.07</v>
      </c>
      <c r="N415" s="410">
        <f t="shared" si="105"/>
        <v>8.1799999994039538</v>
      </c>
      <c r="O415" s="411"/>
      <c r="P415" s="485">
        <f t="shared" ca="1" si="106"/>
        <v>0.46531250000000601</v>
      </c>
      <c r="Q415" s="484">
        <f t="shared" ca="1" si="107"/>
        <v>0.46545138888889492</v>
      </c>
      <c r="R415" s="486">
        <v>0.10999999940395355</v>
      </c>
      <c r="S415" s="486"/>
      <c r="T415">
        <v>19</v>
      </c>
      <c r="U415" s="469" t="str">
        <f t="shared" si="98"/>
        <v>C19-R17</v>
      </c>
      <c r="V415">
        <v>19</v>
      </c>
      <c r="W415" s="470" t="s">
        <v>493</v>
      </c>
      <c r="X415" s="470" t="s">
        <v>494</v>
      </c>
      <c r="Y415">
        <v>17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77"/>
      <c r="C416" s="404" t="str">
        <f t="shared" si="96"/>
        <v>C19-R19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5.87</v>
      </c>
      <c r="H416" s="407">
        <f t="shared" si="100"/>
        <v>1.2</v>
      </c>
      <c r="I416" s="407">
        <f t="shared" si="101"/>
        <v>7.57</v>
      </c>
      <c r="J416" s="407">
        <f t="shared" si="97"/>
        <v>7.6099999991059306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8.07</v>
      </c>
      <c r="N416" s="410">
        <f t="shared" si="105"/>
        <v>8.1099999991059306</v>
      </c>
      <c r="O416" s="411"/>
      <c r="P416" s="485">
        <f t="shared" ca="1" si="106"/>
        <v>0.46569444444445046</v>
      </c>
      <c r="Q416" s="484">
        <f t="shared" ca="1" si="107"/>
        <v>0.46583333333333937</v>
      </c>
      <c r="R416" s="486">
        <v>3.9999999105930328E-2</v>
      </c>
      <c r="S416" s="486"/>
      <c r="T416">
        <v>19</v>
      </c>
      <c r="U416" s="469" t="str">
        <f t="shared" si="98"/>
        <v>C19-R19</v>
      </c>
      <c r="V416">
        <v>19</v>
      </c>
      <c r="W416" s="470" t="s">
        <v>493</v>
      </c>
      <c r="X416" s="470" t="s">
        <v>494</v>
      </c>
      <c r="Y416">
        <v>19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77"/>
      <c r="C417" s="404" t="str">
        <f t="shared" si="96"/>
        <v>C19-R21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5.87</v>
      </c>
      <c r="H417" s="407">
        <f t="shared" si="100"/>
        <v>1.2</v>
      </c>
      <c r="I417" s="407">
        <f t="shared" si="101"/>
        <v>7.57</v>
      </c>
      <c r="J417" s="407">
        <f t="shared" si="97"/>
        <v>7.7200000059604648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8.07</v>
      </c>
      <c r="N417" s="410">
        <f t="shared" si="105"/>
        <v>8.2200000059604648</v>
      </c>
      <c r="O417" s="411"/>
      <c r="P417" s="485">
        <f t="shared" ca="1" si="106"/>
        <v>0.46607638888889491</v>
      </c>
      <c r="Q417" s="484">
        <f t="shared" ca="1" si="107"/>
        <v>0.46625000000000605</v>
      </c>
      <c r="R417" s="486">
        <v>0.15000000596046448</v>
      </c>
      <c r="S417" s="486"/>
      <c r="T417">
        <v>19</v>
      </c>
      <c r="U417" s="469" t="str">
        <f t="shared" si="98"/>
        <v>C19-R21</v>
      </c>
      <c r="V417">
        <v>19</v>
      </c>
      <c r="W417" s="470" t="s">
        <v>493</v>
      </c>
      <c r="X417" s="470" t="s">
        <v>494</v>
      </c>
      <c r="Y417">
        <v>21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77"/>
      <c r="C418" s="404" t="str">
        <f t="shared" si="96"/>
        <v>C19-R23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5.87</v>
      </c>
      <c r="H418" s="407">
        <f t="shared" si="100"/>
        <v>1.2</v>
      </c>
      <c r="I418" s="407">
        <f t="shared" si="101"/>
        <v>7.57</v>
      </c>
      <c r="J418" s="407">
        <f t="shared" si="97"/>
        <v>7.6400000002980235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8.07</v>
      </c>
      <c r="N418" s="410">
        <f t="shared" si="105"/>
        <v>8.1400000002980235</v>
      </c>
      <c r="O418" s="411"/>
      <c r="P418" s="485">
        <f t="shared" ca="1" si="106"/>
        <v>0.46648148148148755</v>
      </c>
      <c r="Q418" s="484">
        <f t="shared" ca="1" si="107"/>
        <v>0.46662037037037646</v>
      </c>
      <c r="R418" s="486">
        <v>7.0000000298023224E-2</v>
      </c>
      <c r="S418" s="486"/>
      <c r="T418">
        <v>19</v>
      </c>
      <c r="U418" s="469" t="str">
        <f t="shared" si="98"/>
        <v>C19-R23</v>
      </c>
      <c r="V418">
        <v>19</v>
      </c>
      <c r="W418" s="470" t="s">
        <v>493</v>
      </c>
      <c r="X418" s="470" t="s">
        <v>494</v>
      </c>
      <c r="Y418">
        <v>23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77"/>
      <c r="C419" s="404" t="str">
        <f t="shared" si="96"/>
        <v>C19-R25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5.87</v>
      </c>
      <c r="H419" s="407">
        <f t="shared" si="108"/>
        <v>1.2</v>
      </c>
      <c r="I419" s="407">
        <f t="shared" si="101"/>
        <v>7.57</v>
      </c>
      <c r="J419" s="407">
        <f t="shared" si="97"/>
        <v>7.6899999973177913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8.07</v>
      </c>
      <c r="N419" s="410">
        <f t="shared" si="105"/>
        <v>8.1899999973177913</v>
      </c>
      <c r="O419" s="411"/>
      <c r="P419" s="485">
        <f t="shared" ca="1" si="106"/>
        <v>0.46689814814815422</v>
      </c>
      <c r="Q419" s="484">
        <f t="shared" ca="1" si="107"/>
        <v>0.46703703703704313</v>
      </c>
      <c r="R419" s="486">
        <v>0.11999999731779099</v>
      </c>
      <c r="S419" s="486"/>
      <c r="T419">
        <v>19</v>
      </c>
      <c r="U419" s="469" t="str">
        <f t="shared" si="98"/>
        <v>C19-R25</v>
      </c>
      <c r="V419">
        <v>19</v>
      </c>
      <c r="W419" s="470" t="s">
        <v>493</v>
      </c>
      <c r="X419" s="470" t="s">
        <v>494</v>
      </c>
      <c r="Y419">
        <v>25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77"/>
      <c r="C420" s="404" t="str">
        <f t="shared" si="96"/>
        <v>C19-R27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5.87</v>
      </c>
      <c r="H420" s="407">
        <f t="shared" si="108"/>
        <v>1.2</v>
      </c>
      <c r="I420" s="407">
        <f t="shared" si="101"/>
        <v>7.57</v>
      </c>
      <c r="J420" s="407">
        <f t="shared" si="97"/>
        <v>7.6299999986588958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8.07</v>
      </c>
      <c r="N420" s="410">
        <f t="shared" si="105"/>
        <v>8.1299999986588958</v>
      </c>
      <c r="O420" s="411"/>
      <c r="P420" s="485">
        <f t="shared" ca="1" si="106"/>
        <v>0.46729166666667277</v>
      </c>
      <c r="Q420" s="484">
        <f t="shared" ca="1" si="107"/>
        <v>0.46745370370370981</v>
      </c>
      <c r="R420" s="486">
        <v>5.9999998658895493E-2</v>
      </c>
      <c r="S420" s="486"/>
      <c r="T420">
        <v>19</v>
      </c>
      <c r="U420" s="469" t="str">
        <f t="shared" si="98"/>
        <v>C19-R27</v>
      </c>
      <c r="V420">
        <v>19</v>
      </c>
      <c r="W420" s="470" t="s">
        <v>493</v>
      </c>
      <c r="X420" s="470" t="s">
        <v>494</v>
      </c>
      <c r="Y420">
        <v>27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77"/>
      <c r="C421" s="404" t="str">
        <f t="shared" si="96"/>
        <v>C19-R29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5.87</v>
      </c>
      <c r="H421" s="407">
        <f t="shared" si="108"/>
        <v>1.2</v>
      </c>
      <c r="I421" s="407">
        <f t="shared" si="101"/>
        <v>7.57</v>
      </c>
      <c r="J421" s="407">
        <f t="shared" si="97"/>
        <v>7.6400000002980235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8.07</v>
      </c>
      <c r="N421" s="410">
        <f t="shared" si="105"/>
        <v>8.1400000002980235</v>
      </c>
      <c r="O421" s="411"/>
      <c r="P421" s="485">
        <f t="shared" ca="1" si="106"/>
        <v>0.46774305555556167</v>
      </c>
      <c r="Q421" s="484">
        <f t="shared" ca="1" si="107"/>
        <v>0.46791666666667281</v>
      </c>
      <c r="R421" s="486">
        <v>7.0000000298023224E-2</v>
      </c>
      <c r="S421" s="486"/>
      <c r="T421">
        <v>19</v>
      </c>
      <c r="U421" s="469" t="str">
        <f t="shared" si="98"/>
        <v>C19-R29</v>
      </c>
      <c r="V421">
        <v>19</v>
      </c>
      <c r="W421" s="470" t="s">
        <v>493</v>
      </c>
      <c r="X421" s="470" t="s">
        <v>494</v>
      </c>
      <c r="Y421">
        <v>29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77"/>
      <c r="C422" s="404" t="str">
        <f t="shared" si="96"/>
        <v>C19-R31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5.87</v>
      </c>
      <c r="H422" s="407">
        <f t="shared" si="108"/>
        <v>1.2</v>
      </c>
      <c r="I422" s="407">
        <f t="shared" si="101"/>
        <v>7.57</v>
      </c>
      <c r="J422" s="407">
        <f t="shared" si="97"/>
        <v>7.6499999982118609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8.07</v>
      </c>
      <c r="N422" s="410">
        <f t="shared" si="105"/>
        <v>8.1499999982118609</v>
      </c>
      <c r="O422" s="411"/>
      <c r="P422" s="485">
        <f t="shared" ca="1" si="106"/>
        <v>0.46818287037037654</v>
      </c>
      <c r="Q422" s="484">
        <f t="shared" ca="1" si="107"/>
        <v>0.46834490740741358</v>
      </c>
      <c r="R422" s="486">
        <v>7.9999998211860657E-2</v>
      </c>
      <c r="S422" s="486"/>
      <c r="T422">
        <v>19</v>
      </c>
      <c r="U422" s="469" t="str">
        <f t="shared" si="98"/>
        <v>C19-R31</v>
      </c>
      <c r="V422">
        <v>19</v>
      </c>
      <c r="W422" s="470" t="s">
        <v>493</v>
      </c>
      <c r="X422" s="470" t="s">
        <v>494</v>
      </c>
      <c r="Y422">
        <v>31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77"/>
      <c r="C423" s="404" t="str">
        <f t="shared" si="96"/>
        <v>C19-R33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5.87</v>
      </c>
      <c r="H423" s="407">
        <f t="shared" si="108"/>
        <v>1.2</v>
      </c>
      <c r="I423" s="407">
        <f t="shared" si="101"/>
        <v>7.57</v>
      </c>
      <c r="J423" s="407">
        <f t="shared" si="97"/>
        <v>7.7100000005960467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8.07</v>
      </c>
      <c r="N423" s="410">
        <f t="shared" si="105"/>
        <v>8.2100000005960467</v>
      </c>
      <c r="O423" s="411"/>
      <c r="P423" s="485">
        <f t="shared" ca="1" si="106"/>
        <v>0.46862268518519135</v>
      </c>
      <c r="Q423" s="484">
        <f t="shared" ca="1" si="107"/>
        <v>0.46879629629630248</v>
      </c>
      <c r="R423" s="486">
        <v>0.14000000059604645</v>
      </c>
      <c r="S423" s="486"/>
      <c r="T423">
        <v>19</v>
      </c>
      <c r="U423" s="469" t="str">
        <f t="shared" si="98"/>
        <v>C19-R33</v>
      </c>
      <c r="V423">
        <v>19</v>
      </c>
      <c r="W423" s="470" t="s">
        <v>493</v>
      </c>
      <c r="X423" s="470" t="s">
        <v>494</v>
      </c>
      <c r="Y423">
        <v>33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77"/>
      <c r="C424" s="404" t="str">
        <f t="shared" si="96"/>
        <v>C19-R35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5.87</v>
      </c>
      <c r="H424" s="407">
        <f t="shared" si="108"/>
        <v>1.2</v>
      </c>
      <c r="I424" s="407">
        <f t="shared" si="101"/>
        <v>7.57</v>
      </c>
      <c r="J424" s="407">
        <f t="shared" si="97"/>
        <v>7.660000003576279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8.07</v>
      </c>
      <c r="N424" s="410">
        <f t="shared" si="105"/>
        <v>8.160000003576279</v>
      </c>
      <c r="O424" s="411"/>
      <c r="P424" s="485">
        <f t="shared" ca="1" si="106"/>
        <v>0.46906250000000621</v>
      </c>
      <c r="Q424" s="484">
        <f t="shared" ca="1" si="107"/>
        <v>0.46923611111111735</v>
      </c>
      <c r="R424" s="486">
        <v>9.0000003576278687E-2</v>
      </c>
      <c r="S424" s="486"/>
      <c r="T424">
        <v>19</v>
      </c>
      <c r="U424" s="469" t="str">
        <f t="shared" si="98"/>
        <v>C19-R35</v>
      </c>
      <c r="V424">
        <v>19</v>
      </c>
      <c r="W424" s="470" t="s">
        <v>493</v>
      </c>
      <c r="X424" s="470" t="s">
        <v>494</v>
      </c>
      <c r="Y424">
        <v>35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77"/>
      <c r="C425" s="404" t="str">
        <f t="shared" si="96"/>
        <v>C19-R37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5.87</v>
      </c>
      <c r="H425" s="407">
        <f t="shared" si="108"/>
        <v>1.2</v>
      </c>
      <c r="I425" s="407">
        <f t="shared" si="101"/>
        <v>7.57</v>
      </c>
      <c r="J425" s="407">
        <f t="shared" si="97"/>
        <v>7.660000003576279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8.07</v>
      </c>
      <c r="N425" s="410">
        <f t="shared" si="105"/>
        <v>8.160000003576279</v>
      </c>
      <c r="O425" s="411"/>
      <c r="P425" s="485">
        <f t="shared" ca="1" si="106"/>
        <v>0.46952546296296921</v>
      </c>
      <c r="Q425" s="484">
        <f t="shared" ca="1" si="107"/>
        <v>0.46969907407408035</v>
      </c>
      <c r="R425" s="486">
        <v>9.0000003576278687E-2</v>
      </c>
      <c r="S425" s="486"/>
      <c r="T425">
        <v>19</v>
      </c>
      <c r="U425" s="469" t="str">
        <f t="shared" si="98"/>
        <v>C19-R37</v>
      </c>
      <c r="V425">
        <v>19</v>
      </c>
      <c r="W425" s="470" t="s">
        <v>493</v>
      </c>
      <c r="X425" s="470" t="s">
        <v>494</v>
      </c>
      <c r="Y425">
        <v>37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77"/>
      <c r="C426" s="404" t="str">
        <f t="shared" si="96"/>
        <v>C19-R39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5.87</v>
      </c>
      <c r="H426" s="407">
        <f t="shared" si="108"/>
        <v>1.2</v>
      </c>
      <c r="I426" s="407">
        <f t="shared" si="101"/>
        <v>7.57</v>
      </c>
      <c r="J426" s="407">
        <f t="shared" si="97"/>
        <v>7.599999999329448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8.07</v>
      </c>
      <c r="N426" s="410">
        <f t="shared" si="105"/>
        <v>8.099999999329448</v>
      </c>
      <c r="O426" s="411"/>
      <c r="P426" s="485">
        <f t="shared" ca="1" si="106"/>
        <v>0.46998842592593221</v>
      </c>
      <c r="Q426" s="484">
        <f t="shared" ca="1" si="107"/>
        <v>0.47012731481482112</v>
      </c>
      <c r="R426" s="486">
        <v>2.9999999329447746E-2</v>
      </c>
      <c r="S426" s="486"/>
      <c r="T426">
        <v>19</v>
      </c>
      <c r="U426" s="469" t="str">
        <f t="shared" si="98"/>
        <v>C19-R39</v>
      </c>
      <c r="V426">
        <v>19</v>
      </c>
      <c r="W426" s="470" t="s">
        <v>493</v>
      </c>
      <c r="X426" s="470" t="s">
        <v>494</v>
      </c>
      <c r="Y426">
        <v>39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77" t="str">
        <f>D12</f>
        <v>Km 11+250- Km 11+315</v>
      </c>
      <c r="C427" s="404" t="str">
        <f t="shared" si="96"/>
        <v>C19-R41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5.87</v>
      </c>
      <c r="H427" s="407">
        <f t="shared" si="108"/>
        <v>1.2</v>
      </c>
      <c r="I427" s="407">
        <f t="shared" si="101"/>
        <v>7.57</v>
      </c>
      <c r="J427" s="407">
        <f t="shared" si="97"/>
        <v>7.6299999986588958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8.07</v>
      </c>
      <c r="N427" s="410">
        <f t="shared" si="105"/>
        <v>8.1299999986588958</v>
      </c>
      <c r="O427" s="411"/>
      <c r="P427" s="485">
        <f t="shared" ca="1" si="106"/>
        <v>0.47039351851852484</v>
      </c>
      <c r="Q427" s="484">
        <f t="shared" ca="1" si="107"/>
        <v>0.47056712962963598</v>
      </c>
      <c r="R427" s="486">
        <v>5.9999998658895493E-2</v>
      </c>
      <c r="S427" s="486"/>
      <c r="T427">
        <v>19</v>
      </c>
      <c r="U427" s="469" t="str">
        <f t="shared" si="98"/>
        <v>C19-R41</v>
      </c>
      <c r="V427">
        <v>19</v>
      </c>
      <c r="W427" s="470" t="s">
        <v>493</v>
      </c>
      <c r="X427" s="470" t="s">
        <v>494</v>
      </c>
      <c r="Y427">
        <v>41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77"/>
      <c r="C428" s="404" t="str">
        <f t="shared" si="96"/>
        <v>C19-R43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5.87</v>
      </c>
      <c r="H428" s="407">
        <f t="shared" si="108"/>
        <v>1.2</v>
      </c>
      <c r="I428" s="407">
        <f t="shared" si="101"/>
        <v>7.57</v>
      </c>
      <c r="J428" s="407">
        <f t="shared" si="97"/>
        <v>7.6299999986588958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8.07</v>
      </c>
      <c r="N428" s="410">
        <f t="shared" si="105"/>
        <v>8.1299999986588958</v>
      </c>
      <c r="O428" s="411"/>
      <c r="P428" s="485">
        <f t="shared" ca="1" si="106"/>
        <v>0.47083333333333971</v>
      </c>
      <c r="Q428" s="484">
        <f t="shared" ca="1" si="107"/>
        <v>0.47098379629630266</v>
      </c>
      <c r="R428" s="486">
        <v>5.9999998658895493E-2</v>
      </c>
      <c r="S428" s="486"/>
      <c r="T428">
        <v>19</v>
      </c>
      <c r="U428" s="469" t="str">
        <f t="shared" si="98"/>
        <v>C19-R43</v>
      </c>
      <c r="V428">
        <v>19</v>
      </c>
      <c r="W428" s="470" t="s">
        <v>493</v>
      </c>
      <c r="X428" s="470" t="s">
        <v>494</v>
      </c>
      <c r="Y428">
        <v>43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77"/>
      <c r="C429" s="404" t="str">
        <f t="shared" si="96"/>
        <v>C19-R45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5.87</v>
      </c>
      <c r="H429" s="407">
        <f t="shared" si="108"/>
        <v>1.2</v>
      </c>
      <c r="I429" s="407">
        <f t="shared" si="101"/>
        <v>7.57</v>
      </c>
      <c r="J429" s="407">
        <f t="shared" si="97"/>
        <v>7.7100000005960467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8.07</v>
      </c>
      <c r="N429" s="410">
        <f t="shared" si="105"/>
        <v>8.2100000005960467</v>
      </c>
      <c r="O429" s="411"/>
      <c r="P429" s="485">
        <f t="shared" ca="1" si="106"/>
        <v>0.47127314814815452</v>
      </c>
      <c r="Q429" s="484">
        <f t="shared" ca="1" si="107"/>
        <v>0.47142361111111747</v>
      </c>
      <c r="R429" s="486">
        <v>0.14000000059604645</v>
      </c>
      <c r="S429" s="486"/>
      <c r="T429">
        <v>19</v>
      </c>
      <c r="U429" s="469" t="str">
        <f t="shared" si="98"/>
        <v>C19-R45</v>
      </c>
      <c r="V429">
        <v>19</v>
      </c>
      <c r="W429" s="470" t="s">
        <v>493</v>
      </c>
      <c r="X429" s="470" t="s">
        <v>494</v>
      </c>
      <c r="Y429">
        <v>45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77"/>
      <c r="C430" s="404" t="str">
        <f t="shared" si="96"/>
        <v>C20-R44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5.87</v>
      </c>
      <c r="H430" s="407">
        <f t="shared" si="108"/>
        <v>1.2</v>
      </c>
      <c r="I430" s="407">
        <f t="shared" si="101"/>
        <v>7.57</v>
      </c>
      <c r="J430" s="407">
        <f t="shared" si="97"/>
        <v>7.5799999997764829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8.07</v>
      </c>
      <c r="N430" s="410">
        <f t="shared" si="105"/>
        <v>8.0799999997764829</v>
      </c>
      <c r="O430" s="411"/>
      <c r="P430" s="485">
        <f t="shared" ca="1" si="106"/>
        <v>0.4716898148148212</v>
      </c>
      <c r="Q430" s="484">
        <f t="shared" ca="1" si="107"/>
        <v>0.47186342592593233</v>
      </c>
      <c r="R430" s="486">
        <v>9.9999997764825821E-3</v>
      </c>
      <c r="S430" s="486"/>
      <c r="T430">
        <v>19</v>
      </c>
      <c r="U430" s="469" t="str">
        <f t="shared" si="98"/>
        <v>C20-R44</v>
      </c>
      <c r="V430">
        <v>20</v>
      </c>
      <c r="W430" s="470" t="s">
        <v>493</v>
      </c>
      <c r="X430" s="470" t="s">
        <v>494</v>
      </c>
      <c r="Y430">
        <v>44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77"/>
      <c r="C431" s="404" t="str">
        <f t="shared" si="96"/>
        <v>C20-R42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5.87</v>
      </c>
      <c r="H431" s="407">
        <f t="shared" si="108"/>
        <v>1.2</v>
      </c>
      <c r="I431" s="407">
        <f t="shared" si="101"/>
        <v>7.57</v>
      </c>
      <c r="J431" s="407">
        <f t="shared" si="97"/>
        <v>7.7200000059604648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8.07</v>
      </c>
      <c r="N431" s="410">
        <f t="shared" si="105"/>
        <v>8.2200000059604648</v>
      </c>
      <c r="O431" s="411"/>
      <c r="P431" s="485">
        <f t="shared" ca="1" si="106"/>
        <v>0.47209490740741383</v>
      </c>
      <c r="Q431" s="484">
        <f t="shared" ca="1" si="107"/>
        <v>0.47226851851852497</v>
      </c>
      <c r="R431" s="486">
        <v>0.15000000596046448</v>
      </c>
      <c r="S431" s="486"/>
      <c r="T431">
        <v>19</v>
      </c>
      <c r="U431" s="469" t="str">
        <f t="shared" si="98"/>
        <v>C20-R42</v>
      </c>
      <c r="V431">
        <v>20</v>
      </c>
      <c r="W431" s="470" t="s">
        <v>493</v>
      </c>
      <c r="X431" s="470" t="s">
        <v>494</v>
      </c>
      <c r="Y431">
        <v>42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77"/>
      <c r="C432" s="404" t="str">
        <f t="shared" si="96"/>
        <v>C20-R40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5.87</v>
      </c>
      <c r="H432" s="407">
        <f t="shared" si="108"/>
        <v>1.2</v>
      </c>
      <c r="I432" s="407">
        <f t="shared" si="101"/>
        <v>7.57</v>
      </c>
      <c r="J432" s="407">
        <f t="shared" si="97"/>
        <v>7.5799999997764829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8.07</v>
      </c>
      <c r="N432" s="410">
        <f t="shared" si="105"/>
        <v>8.0799999997764829</v>
      </c>
      <c r="O432" s="411"/>
      <c r="P432" s="485">
        <f t="shared" ca="1" si="106"/>
        <v>0.47254629629630274</v>
      </c>
      <c r="Q432" s="484">
        <f t="shared" ca="1" si="107"/>
        <v>0.47271990740741388</v>
      </c>
      <c r="R432" s="486">
        <v>9.9999997764825821E-3</v>
      </c>
      <c r="S432" s="486"/>
      <c r="T432">
        <v>19</v>
      </c>
      <c r="U432" s="469" t="str">
        <f t="shared" si="98"/>
        <v>C20-R40</v>
      </c>
      <c r="V432">
        <v>20</v>
      </c>
      <c r="W432" s="470" t="s">
        <v>493</v>
      </c>
      <c r="X432" s="470" t="s">
        <v>494</v>
      </c>
      <c r="Y432">
        <v>40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77"/>
      <c r="C433" s="404" t="str">
        <f t="shared" si="96"/>
        <v>C20-R38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5.87</v>
      </c>
      <c r="H433" s="407">
        <f t="shared" si="108"/>
        <v>1.2</v>
      </c>
      <c r="I433" s="407">
        <f t="shared" si="101"/>
        <v>7.57</v>
      </c>
      <c r="J433" s="407">
        <f t="shared" si="97"/>
        <v>7.6799999994039538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8.07</v>
      </c>
      <c r="N433" s="410">
        <f t="shared" si="105"/>
        <v>8.1799999994039538</v>
      </c>
      <c r="O433" s="411"/>
      <c r="P433" s="485">
        <f t="shared" ca="1" si="106"/>
        <v>0.47297453703704351</v>
      </c>
      <c r="Q433" s="484">
        <f t="shared" ca="1" si="107"/>
        <v>0.47312500000000646</v>
      </c>
      <c r="R433" s="486">
        <v>0.10999999940395355</v>
      </c>
      <c r="S433" s="486"/>
      <c r="T433">
        <v>20</v>
      </c>
      <c r="U433" s="469" t="str">
        <f t="shared" si="98"/>
        <v>C20-R38</v>
      </c>
      <c r="V433">
        <v>20</v>
      </c>
      <c r="W433" s="470" t="s">
        <v>493</v>
      </c>
      <c r="X433" s="470" t="s">
        <v>494</v>
      </c>
      <c r="Y433">
        <v>38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77"/>
      <c r="C434" s="404" t="str">
        <f t="shared" si="96"/>
        <v>C20-R36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5.87</v>
      </c>
      <c r="H434" s="407">
        <f t="shared" si="108"/>
        <v>1.2</v>
      </c>
      <c r="I434" s="407">
        <f t="shared" si="101"/>
        <v>7.57</v>
      </c>
      <c r="J434" s="407">
        <f t="shared" si="97"/>
        <v>7.6200000007450583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8.07</v>
      </c>
      <c r="N434" s="410">
        <f t="shared" si="105"/>
        <v>8.1200000007450583</v>
      </c>
      <c r="O434" s="411"/>
      <c r="P434" s="485">
        <f t="shared" ca="1" si="106"/>
        <v>0.47340277777778422</v>
      </c>
      <c r="Q434" s="484">
        <f t="shared" ca="1" si="107"/>
        <v>0.47354166666667313</v>
      </c>
      <c r="R434" s="486">
        <v>5.000000074505806E-2</v>
      </c>
      <c r="S434" s="486"/>
      <c r="T434">
        <v>20</v>
      </c>
      <c r="U434" s="469" t="str">
        <f t="shared" si="98"/>
        <v>C20-R36</v>
      </c>
      <c r="V434">
        <v>20</v>
      </c>
      <c r="W434" s="470" t="s">
        <v>493</v>
      </c>
      <c r="X434" s="470" t="s">
        <v>494</v>
      </c>
      <c r="Y434">
        <v>36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77"/>
      <c r="C435" s="404" t="str">
        <f t="shared" si="96"/>
        <v>C20-R34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5.87</v>
      </c>
      <c r="H435" s="407">
        <f t="shared" si="109"/>
        <v>1.2</v>
      </c>
      <c r="I435" s="407">
        <f t="shared" si="101"/>
        <v>7.57</v>
      </c>
      <c r="J435" s="407">
        <f t="shared" si="97"/>
        <v>7.6200000007450583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8.07</v>
      </c>
      <c r="N435" s="410">
        <f t="shared" si="105"/>
        <v>8.1200000007450583</v>
      </c>
      <c r="O435" s="411"/>
      <c r="P435" s="485">
        <f t="shared" ca="1" si="106"/>
        <v>0.47378472222222867</v>
      </c>
      <c r="Q435" s="484">
        <f t="shared" ca="1" si="107"/>
        <v>0.47394675925926572</v>
      </c>
      <c r="R435" s="486">
        <v>5.000000074505806E-2</v>
      </c>
      <c r="S435" s="486"/>
      <c r="T435">
        <v>20</v>
      </c>
      <c r="U435" s="469" t="str">
        <f t="shared" si="98"/>
        <v>C20-R34</v>
      </c>
      <c r="V435">
        <v>20</v>
      </c>
      <c r="W435" s="470" t="s">
        <v>493</v>
      </c>
      <c r="X435" s="470" t="s">
        <v>494</v>
      </c>
      <c r="Y435">
        <v>34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77"/>
      <c r="C436" s="404" t="str">
        <f t="shared" si="96"/>
        <v>C20-R32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5.87</v>
      </c>
      <c r="H436" s="407">
        <f t="shared" si="109"/>
        <v>1.2</v>
      </c>
      <c r="I436" s="407">
        <f t="shared" si="101"/>
        <v>7.57</v>
      </c>
      <c r="J436" s="407">
        <f t="shared" si="97"/>
        <v>7.6200000007450583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8.07</v>
      </c>
      <c r="N436" s="410">
        <f t="shared" si="105"/>
        <v>8.1200000007450583</v>
      </c>
      <c r="O436" s="411"/>
      <c r="P436" s="485">
        <f t="shared" ca="1" si="106"/>
        <v>0.47420138888889535</v>
      </c>
      <c r="Q436" s="484">
        <f t="shared" ca="1" si="107"/>
        <v>0.47434027777778426</v>
      </c>
      <c r="R436" s="486">
        <v>5.000000074505806E-2</v>
      </c>
      <c r="S436" s="486"/>
      <c r="T436">
        <v>20</v>
      </c>
      <c r="U436" s="469" t="str">
        <f t="shared" si="98"/>
        <v>C20-R32</v>
      </c>
      <c r="V436">
        <v>20</v>
      </c>
      <c r="W436" s="470" t="s">
        <v>493</v>
      </c>
      <c r="X436" s="470" t="s">
        <v>494</v>
      </c>
      <c r="Y436">
        <v>32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77"/>
      <c r="C437" s="404" t="str">
        <f t="shared" si="96"/>
        <v>C20-R30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5.87</v>
      </c>
      <c r="H437" s="407">
        <f t="shared" si="109"/>
        <v>1.2</v>
      </c>
      <c r="I437" s="407">
        <f t="shared" si="101"/>
        <v>7.57</v>
      </c>
      <c r="J437" s="407">
        <f t="shared" si="97"/>
        <v>7.660000003576279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8.07</v>
      </c>
      <c r="N437" s="410">
        <f t="shared" si="105"/>
        <v>8.160000003576279</v>
      </c>
      <c r="O437" s="411"/>
      <c r="P437" s="485">
        <f t="shared" ca="1" si="106"/>
        <v>0.47459490740741389</v>
      </c>
      <c r="Q437" s="484">
        <f t="shared" ca="1" si="107"/>
        <v>0.4747337962963028</v>
      </c>
      <c r="R437" s="486">
        <v>9.0000003576278687E-2</v>
      </c>
      <c r="S437" s="486"/>
      <c r="T437">
        <v>20</v>
      </c>
      <c r="U437" s="469" t="str">
        <f t="shared" si="98"/>
        <v>C20-R30</v>
      </c>
      <c r="V437">
        <v>20</v>
      </c>
      <c r="W437" s="470" t="s">
        <v>493</v>
      </c>
      <c r="X437" s="470" t="s">
        <v>494</v>
      </c>
      <c r="Y437">
        <v>30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77"/>
      <c r="C438" s="404" t="str">
        <f t="shared" si="96"/>
        <v>C20-R28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5.87</v>
      </c>
      <c r="H438" s="407">
        <f t="shared" si="109"/>
        <v>1.2</v>
      </c>
      <c r="I438" s="407">
        <f t="shared" si="101"/>
        <v>7.57</v>
      </c>
      <c r="J438" s="407">
        <f t="shared" si="97"/>
        <v>7.6499999982118609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8.07</v>
      </c>
      <c r="N438" s="410">
        <f t="shared" si="105"/>
        <v>8.1499999982118609</v>
      </c>
      <c r="O438" s="411"/>
      <c r="P438" s="485">
        <f t="shared" ca="1" si="106"/>
        <v>0.47498842592593243</v>
      </c>
      <c r="Q438" s="484">
        <f t="shared" ca="1" si="107"/>
        <v>0.47516203703704357</v>
      </c>
      <c r="R438" s="486">
        <v>7.9999998211860657E-2</v>
      </c>
      <c r="S438" s="486"/>
      <c r="T438">
        <v>20</v>
      </c>
      <c r="U438" s="469" t="str">
        <f t="shared" si="98"/>
        <v>C20-R28</v>
      </c>
      <c r="V438">
        <v>20</v>
      </c>
      <c r="W438" s="470" t="s">
        <v>493</v>
      </c>
      <c r="X438" s="470" t="s">
        <v>494</v>
      </c>
      <c r="Y438">
        <v>28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77"/>
      <c r="C439" s="404" t="str">
        <f t="shared" si="96"/>
        <v>C20-R26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5.87</v>
      </c>
      <c r="H439" s="407">
        <f t="shared" si="109"/>
        <v>1.2</v>
      </c>
      <c r="I439" s="407">
        <f t="shared" si="101"/>
        <v>7.57</v>
      </c>
      <c r="J439" s="407">
        <f t="shared" si="97"/>
        <v>7.6099999991059306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8.07</v>
      </c>
      <c r="N439" s="410">
        <f t="shared" si="105"/>
        <v>8.1099999991059306</v>
      </c>
      <c r="O439" s="411"/>
      <c r="P439" s="485">
        <f t="shared" ca="1" si="106"/>
        <v>0.47539351851852507</v>
      </c>
      <c r="Q439" s="484">
        <f t="shared" ca="1" si="107"/>
        <v>0.47554398148148802</v>
      </c>
      <c r="R439" s="486">
        <v>3.9999999105930328E-2</v>
      </c>
      <c r="S439" s="486"/>
      <c r="T439">
        <v>20</v>
      </c>
      <c r="U439" s="469" t="str">
        <f t="shared" si="98"/>
        <v>C20-R26</v>
      </c>
      <c r="V439">
        <v>20</v>
      </c>
      <c r="W439" s="470" t="s">
        <v>493</v>
      </c>
      <c r="X439" s="470" t="s">
        <v>494</v>
      </c>
      <c r="Y439">
        <v>26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77"/>
      <c r="C440" s="404" t="str">
        <f t="shared" si="96"/>
        <v>C20-R24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5.87</v>
      </c>
      <c r="H440" s="407">
        <f t="shared" si="109"/>
        <v>1.2</v>
      </c>
      <c r="I440" s="407">
        <f t="shared" si="101"/>
        <v>7.57</v>
      </c>
      <c r="J440" s="407">
        <f t="shared" si="97"/>
        <v>7.5899999995529654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8.07</v>
      </c>
      <c r="N440" s="410">
        <f t="shared" si="105"/>
        <v>8.0899999995529654</v>
      </c>
      <c r="O440" s="411"/>
      <c r="P440" s="485">
        <f t="shared" ca="1" si="106"/>
        <v>0.47577546296296952</v>
      </c>
      <c r="Q440" s="484">
        <f t="shared" ca="1" si="107"/>
        <v>0.47592592592593247</v>
      </c>
      <c r="R440" s="486">
        <v>1.9999999552965164E-2</v>
      </c>
      <c r="S440" s="486"/>
      <c r="T440">
        <v>20</v>
      </c>
      <c r="U440" s="469" t="str">
        <f t="shared" si="98"/>
        <v>C20-R24</v>
      </c>
      <c r="V440">
        <v>20</v>
      </c>
      <c r="W440" s="470" t="s">
        <v>493</v>
      </c>
      <c r="X440" s="470" t="s">
        <v>494</v>
      </c>
      <c r="Y440">
        <v>24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77"/>
      <c r="C441" s="404" t="str">
        <f t="shared" si="96"/>
        <v>C20-R22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5.87</v>
      </c>
      <c r="H441" s="407">
        <f t="shared" si="109"/>
        <v>1.2</v>
      </c>
      <c r="I441" s="407">
        <f t="shared" si="101"/>
        <v>7.57</v>
      </c>
      <c r="J441" s="407">
        <f t="shared" si="97"/>
        <v>7.6700000014901164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8.07</v>
      </c>
      <c r="N441" s="410">
        <f t="shared" si="105"/>
        <v>8.1700000014901164</v>
      </c>
      <c r="O441" s="411"/>
      <c r="P441" s="485">
        <f t="shared" ca="1" si="106"/>
        <v>0.47620370370371023</v>
      </c>
      <c r="Q441" s="484">
        <f t="shared" ca="1" si="107"/>
        <v>0.47636574074074728</v>
      </c>
      <c r="R441" s="486">
        <v>0.10000000149011612</v>
      </c>
      <c r="S441" s="486"/>
      <c r="T441">
        <v>20</v>
      </c>
      <c r="U441" s="469" t="str">
        <f t="shared" si="98"/>
        <v>C20-R22</v>
      </c>
      <c r="V441">
        <v>20</v>
      </c>
      <c r="W441" s="470" t="s">
        <v>493</v>
      </c>
      <c r="X441" s="470" t="s">
        <v>494</v>
      </c>
      <c r="Y441">
        <v>22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77"/>
      <c r="C442" s="404" t="str">
        <f t="shared" si="96"/>
        <v>C20-R20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5.87</v>
      </c>
      <c r="H442" s="407">
        <f t="shared" si="109"/>
        <v>1.2</v>
      </c>
      <c r="I442" s="407">
        <f t="shared" si="101"/>
        <v>7.57</v>
      </c>
      <c r="J442" s="407">
        <f t="shared" si="97"/>
        <v>7.5899999995529654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8.07</v>
      </c>
      <c r="N442" s="410">
        <f t="shared" si="105"/>
        <v>8.0899999995529654</v>
      </c>
      <c r="O442" s="411"/>
      <c r="P442" s="485">
        <f t="shared" ca="1" si="106"/>
        <v>0.47659722222222878</v>
      </c>
      <c r="Q442" s="484">
        <f t="shared" ca="1" si="107"/>
        <v>0.47675925925926582</v>
      </c>
      <c r="R442" s="486">
        <v>1.9999999552965164E-2</v>
      </c>
      <c r="S442" s="486"/>
      <c r="T442">
        <v>20</v>
      </c>
      <c r="U442" s="469" t="str">
        <f t="shared" si="98"/>
        <v>C20-R20</v>
      </c>
      <c r="V442">
        <v>20</v>
      </c>
      <c r="W442" s="470" t="s">
        <v>493</v>
      </c>
      <c r="X442" s="470" t="s">
        <v>494</v>
      </c>
      <c r="Y442">
        <v>20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77"/>
      <c r="C443" s="404" t="str">
        <f t="shared" si="96"/>
        <v>C20-R18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5.87</v>
      </c>
      <c r="H443" s="407">
        <f t="shared" si="109"/>
        <v>1.2</v>
      </c>
      <c r="I443" s="407">
        <f t="shared" si="101"/>
        <v>7.57</v>
      </c>
      <c r="J443" s="407">
        <f t="shared" si="97"/>
        <v>7.5799999997764829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8.07</v>
      </c>
      <c r="N443" s="410">
        <f t="shared" si="105"/>
        <v>8.0799999997764829</v>
      </c>
      <c r="O443" s="411"/>
      <c r="P443" s="485">
        <f t="shared" ca="1" si="106"/>
        <v>0.47702546296296955</v>
      </c>
      <c r="Q443" s="484">
        <f t="shared" ca="1" si="107"/>
        <v>0.4771759259259325</v>
      </c>
      <c r="R443" s="486">
        <v>9.9999997764825821E-3</v>
      </c>
      <c r="S443" s="486"/>
      <c r="T443">
        <v>20</v>
      </c>
      <c r="U443" s="469" t="str">
        <f t="shared" si="98"/>
        <v>C20-R18</v>
      </c>
      <c r="V443">
        <v>20</v>
      </c>
      <c r="W443" s="470" t="s">
        <v>493</v>
      </c>
      <c r="X443" s="470" t="s">
        <v>494</v>
      </c>
      <c r="Y443">
        <v>18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77"/>
      <c r="C444" s="404" t="str">
        <f t="shared" si="96"/>
        <v>C20-R16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5.87</v>
      </c>
      <c r="H444" s="407">
        <f t="shared" si="109"/>
        <v>1.2</v>
      </c>
      <c r="I444" s="407">
        <f t="shared" si="101"/>
        <v>7.57</v>
      </c>
      <c r="J444" s="407">
        <f t="shared" si="97"/>
        <v>7.6299999986588958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8.07</v>
      </c>
      <c r="N444" s="410">
        <f t="shared" si="105"/>
        <v>8.1299999986588958</v>
      </c>
      <c r="O444" s="411"/>
      <c r="P444" s="485">
        <f t="shared" ca="1" si="106"/>
        <v>0.47746527777778436</v>
      </c>
      <c r="Q444" s="484">
        <f t="shared" ca="1" si="107"/>
        <v>0.47760416666667327</v>
      </c>
      <c r="R444" s="486">
        <v>5.9999998658895493E-2</v>
      </c>
      <c r="S444" s="486"/>
      <c r="T444">
        <v>20</v>
      </c>
      <c r="U444" s="469" t="str">
        <f t="shared" si="98"/>
        <v>C20-R16</v>
      </c>
      <c r="V444">
        <v>20</v>
      </c>
      <c r="W444" s="470" t="s">
        <v>493</v>
      </c>
      <c r="X444" s="470" t="s">
        <v>494</v>
      </c>
      <c r="Y444">
        <v>16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77"/>
      <c r="C445" s="404" t="str">
        <f t="shared" si="96"/>
        <v>C20-R14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5.87</v>
      </c>
      <c r="H445" s="407">
        <f t="shared" si="109"/>
        <v>1.2</v>
      </c>
      <c r="I445" s="407">
        <f t="shared" si="101"/>
        <v>7.57</v>
      </c>
      <c r="J445" s="407">
        <f t="shared" si="97"/>
        <v>7.599999999329448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8.07</v>
      </c>
      <c r="N445" s="410">
        <f t="shared" si="105"/>
        <v>8.099999999329448</v>
      </c>
      <c r="O445" s="411"/>
      <c r="P445" s="485">
        <f t="shared" ca="1" si="106"/>
        <v>0.47788194444445103</v>
      </c>
      <c r="Q445" s="484">
        <f t="shared" ca="1" si="107"/>
        <v>0.47804398148148808</v>
      </c>
      <c r="R445" s="486">
        <v>2.9999999329447746E-2</v>
      </c>
      <c r="S445" s="486"/>
      <c r="T445">
        <v>20</v>
      </c>
      <c r="U445" s="469" t="str">
        <f t="shared" si="98"/>
        <v>C20-R14</v>
      </c>
      <c r="V445">
        <v>20</v>
      </c>
      <c r="W445" s="470" t="s">
        <v>493</v>
      </c>
      <c r="X445" s="470" t="s">
        <v>494</v>
      </c>
      <c r="Y445">
        <v>14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77"/>
      <c r="C446" s="404" t="str">
        <f t="shared" si="96"/>
        <v>C20-R12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5.87</v>
      </c>
      <c r="H446" s="407">
        <f t="shared" si="109"/>
        <v>1.2</v>
      </c>
      <c r="I446" s="407">
        <f t="shared" si="101"/>
        <v>7.57</v>
      </c>
      <c r="J446" s="407">
        <f t="shared" si="97"/>
        <v>7.5799999997764829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8.07</v>
      </c>
      <c r="N446" s="410">
        <f t="shared" si="105"/>
        <v>8.0799999997764829</v>
      </c>
      <c r="O446" s="411"/>
      <c r="P446" s="485">
        <f t="shared" ca="1" si="106"/>
        <v>0.47833333333333994</v>
      </c>
      <c r="Q446" s="484">
        <f t="shared" ca="1" si="107"/>
        <v>0.47850694444445108</v>
      </c>
      <c r="R446" s="486">
        <v>9.9999997764825821E-3</v>
      </c>
      <c r="S446" s="486"/>
      <c r="T446">
        <v>20</v>
      </c>
      <c r="U446" s="469" t="str">
        <f t="shared" si="98"/>
        <v>C20-R12</v>
      </c>
      <c r="V446">
        <v>20</v>
      </c>
      <c r="W446" s="470" t="s">
        <v>493</v>
      </c>
      <c r="X446" s="470" t="s">
        <v>494</v>
      </c>
      <c r="Y446">
        <v>12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77"/>
      <c r="C447" s="404" t="str">
        <f t="shared" si="96"/>
        <v>C20-R10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5.87</v>
      </c>
      <c r="H447" s="407">
        <f t="shared" si="109"/>
        <v>1.2</v>
      </c>
      <c r="I447" s="407">
        <f t="shared" si="101"/>
        <v>7.57</v>
      </c>
      <c r="J447" s="407">
        <f t="shared" si="97"/>
        <v>7.6999999952316287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8.07</v>
      </c>
      <c r="N447" s="410">
        <f t="shared" si="105"/>
        <v>8.1999999952316287</v>
      </c>
      <c r="O447" s="411"/>
      <c r="P447" s="485">
        <f t="shared" ca="1" si="106"/>
        <v>0.47879629629630294</v>
      </c>
      <c r="Q447" s="484">
        <f t="shared" ca="1" si="107"/>
        <v>0.47895833333333998</v>
      </c>
      <c r="R447" s="486">
        <v>0.12999999523162842</v>
      </c>
      <c r="S447" s="486"/>
      <c r="T447">
        <v>20</v>
      </c>
      <c r="U447" s="469" t="str">
        <f t="shared" si="98"/>
        <v>C20-R10</v>
      </c>
      <c r="V447">
        <v>20</v>
      </c>
      <c r="W447" s="470" t="s">
        <v>493</v>
      </c>
      <c r="X447" s="470" t="s">
        <v>494</v>
      </c>
      <c r="Y447">
        <v>10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77"/>
      <c r="C448" s="404" t="str">
        <f t="shared" si="96"/>
        <v>C20-R8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5.87</v>
      </c>
      <c r="H448" s="407">
        <f t="shared" si="109"/>
        <v>1.2</v>
      </c>
      <c r="I448" s="407">
        <f t="shared" si="101"/>
        <v>7.57</v>
      </c>
      <c r="J448" s="407">
        <f t="shared" si="97"/>
        <v>7.6200000007450583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8.07</v>
      </c>
      <c r="N448" s="410">
        <f t="shared" si="105"/>
        <v>8.1200000007450583</v>
      </c>
      <c r="O448" s="411"/>
      <c r="P448" s="485">
        <f t="shared" ca="1" si="106"/>
        <v>0.47924768518519184</v>
      </c>
      <c r="Q448" s="484">
        <f t="shared" ca="1" si="107"/>
        <v>0.47938657407408075</v>
      </c>
      <c r="R448" s="486">
        <v>5.000000074505806E-2</v>
      </c>
      <c r="S448" s="486"/>
      <c r="T448">
        <v>20</v>
      </c>
      <c r="U448" s="469" t="str">
        <f t="shared" si="98"/>
        <v>C20-R8</v>
      </c>
      <c r="V448">
        <v>20</v>
      </c>
      <c r="W448" s="470" t="s">
        <v>493</v>
      </c>
      <c r="X448" s="470" t="s">
        <v>494</v>
      </c>
      <c r="Y448">
        <v>8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77"/>
      <c r="C449" s="404" t="str">
        <f t="shared" si="96"/>
        <v>C20-R6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5.87</v>
      </c>
      <c r="H449" s="407">
        <f t="shared" si="109"/>
        <v>1.2</v>
      </c>
      <c r="I449" s="407">
        <f t="shared" si="101"/>
        <v>7.57</v>
      </c>
      <c r="J449" s="407">
        <f t="shared" si="97"/>
        <v>7.5799999997764829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8.07</v>
      </c>
      <c r="N449" s="410">
        <f t="shared" si="105"/>
        <v>8.0799999997764829</v>
      </c>
      <c r="O449" s="411"/>
      <c r="P449" s="485">
        <f t="shared" ca="1" si="106"/>
        <v>0.47962962962963629</v>
      </c>
      <c r="Q449" s="484">
        <f t="shared" ca="1" si="107"/>
        <v>0.47980324074074743</v>
      </c>
      <c r="R449" s="486">
        <v>9.9999997764825821E-3</v>
      </c>
      <c r="S449" s="486"/>
      <c r="T449">
        <v>20</v>
      </c>
      <c r="U449" s="469" t="str">
        <f t="shared" si="98"/>
        <v>C20-R6</v>
      </c>
      <c r="V449">
        <v>20</v>
      </c>
      <c r="W449" s="470" t="s">
        <v>493</v>
      </c>
      <c r="X449" s="470" t="s">
        <v>494</v>
      </c>
      <c r="Y449">
        <v>6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77"/>
      <c r="C450" s="404" t="str">
        <f t="shared" si="96"/>
        <v>C20-R4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5.87</v>
      </c>
      <c r="H450" s="407">
        <f t="shared" si="109"/>
        <v>1.2</v>
      </c>
      <c r="I450" s="407">
        <f t="shared" si="101"/>
        <v>7.57</v>
      </c>
      <c r="J450" s="407">
        <f t="shared" si="97"/>
        <v>7.6299999986588958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8.07</v>
      </c>
      <c r="N450" s="410">
        <f t="shared" si="105"/>
        <v>8.1299999986588958</v>
      </c>
      <c r="O450" s="411"/>
      <c r="P450" s="485">
        <f t="shared" ca="1" si="106"/>
        <v>0.48008101851852519</v>
      </c>
      <c r="Q450" s="484">
        <f t="shared" ca="1" si="107"/>
        <v>0.4802199074074141</v>
      </c>
      <c r="R450" s="486">
        <v>5.9999998658895493E-2</v>
      </c>
      <c r="S450" s="486"/>
      <c r="T450">
        <v>20</v>
      </c>
      <c r="U450" s="469" t="str">
        <f t="shared" si="98"/>
        <v>C20-R4</v>
      </c>
      <c r="V450">
        <v>20</v>
      </c>
      <c r="W450" s="470" t="s">
        <v>493</v>
      </c>
      <c r="X450" s="470" t="s">
        <v>494</v>
      </c>
      <c r="Y450">
        <v>4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77"/>
      <c r="C451" s="404" t="str">
        <f t="shared" si="96"/>
        <v>C20-R2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5.87</v>
      </c>
      <c r="H451" s="407">
        <f t="shared" si="110"/>
        <v>1.2</v>
      </c>
      <c r="I451" s="407">
        <f t="shared" si="101"/>
        <v>7.57</v>
      </c>
      <c r="J451" s="407">
        <f t="shared" si="97"/>
        <v>7.660000003576279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8.07</v>
      </c>
      <c r="N451" s="410">
        <f t="shared" si="105"/>
        <v>8.160000003576279</v>
      </c>
      <c r="O451" s="411"/>
      <c r="P451" s="485">
        <f t="shared" ca="1" si="106"/>
        <v>0.48047453703704374</v>
      </c>
      <c r="Q451" s="484">
        <f t="shared" ca="1" si="107"/>
        <v>0.48064814814815487</v>
      </c>
      <c r="R451" s="486">
        <v>9.0000003576278687E-2</v>
      </c>
      <c r="S451" s="486"/>
      <c r="T451">
        <v>20</v>
      </c>
      <c r="U451" s="469" t="str">
        <f t="shared" si="98"/>
        <v>C20-R2</v>
      </c>
      <c r="V451">
        <v>20</v>
      </c>
      <c r="W451" s="470" t="s">
        <v>493</v>
      </c>
      <c r="X451" s="470" t="s">
        <v>494</v>
      </c>
      <c r="Y451">
        <v>2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77"/>
      <c r="C452" s="404" t="str">
        <f t="shared" si="96"/>
        <v>C21-R1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5.87</v>
      </c>
      <c r="H452" s="407">
        <f t="shared" si="110"/>
        <v>1.2</v>
      </c>
      <c r="I452" s="407">
        <f t="shared" si="101"/>
        <v>7.57</v>
      </c>
      <c r="J452" s="407">
        <f t="shared" si="97"/>
        <v>7.599999999329448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8.07</v>
      </c>
      <c r="N452" s="410">
        <f t="shared" si="105"/>
        <v>8.099999999329448</v>
      </c>
      <c r="O452" s="411"/>
      <c r="P452" s="485">
        <f t="shared" ca="1" si="106"/>
        <v>0.48093750000000673</v>
      </c>
      <c r="Q452" s="484">
        <f t="shared" ca="1" si="107"/>
        <v>0.48111111111111787</v>
      </c>
      <c r="R452" s="486">
        <v>2.9999999329447746E-2</v>
      </c>
      <c r="S452" s="486"/>
      <c r="T452">
        <v>20</v>
      </c>
      <c r="U452" s="469" t="str">
        <f t="shared" si="98"/>
        <v>C21-R1</v>
      </c>
      <c r="V452">
        <v>21</v>
      </c>
      <c r="W452" s="470" t="s">
        <v>493</v>
      </c>
      <c r="X452" s="470" t="s">
        <v>494</v>
      </c>
      <c r="Y452">
        <v>1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77"/>
      <c r="C453" s="404" t="str">
        <f t="shared" si="96"/>
        <v>C21-R3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5.87</v>
      </c>
      <c r="H453" s="407">
        <f t="shared" si="110"/>
        <v>1.2</v>
      </c>
      <c r="I453" s="407">
        <f t="shared" si="101"/>
        <v>7.57</v>
      </c>
      <c r="J453" s="407">
        <f t="shared" si="97"/>
        <v>7.6799999994039538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8.07</v>
      </c>
      <c r="N453" s="410">
        <f t="shared" si="105"/>
        <v>8.1799999994039538</v>
      </c>
      <c r="O453" s="411"/>
      <c r="P453" s="485">
        <f t="shared" ca="1" si="106"/>
        <v>0.48134259259259937</v>
      </c>
      <c r="Q453" s="484">
        <f t="shared" ca="1" si="107"/>
        <v>0.48151620370371051</v>
      </c>
      <c r="R453" s="486">
        <v>0.10999999940395355</v>
      </c>
      <c r="S453" s="486"/>
      <c r="T453">
        <v>20</v>
      </c>
      <c r="U453" s="469" t="str">
        <f t="shared" si="98"/>
        <v>C21-R3</v>
      </c>
      <c r="V453">
        <v>21</v>
      </c>
      <c r="W453" s="470" t="s">
        <v>493</v>
      </c>
      <c r="X453" s="470" t="s">
        <v>494</v>
      </c>
      <c r="Y453">
        <v>3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77"/>
      <c r="C454" s="404" t="str">
        <f t="shared" si="96"/>
        <v>C21-R5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5.87</v>
      </c>
      <c r="H454" s="407">
        <f t="shared" si="110"/>
        <v>1.2</v>
      </c>
      <c r="I454" s="407">
        <f t="shared" si="101"/>
        <v>7.57</v>
      </c>
      <c r="J454" s="407">
        <f t="shared" si="97"/>
        <v>7.6799999994039538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8.07</v>
      </c>
      <c r="N454" s="410">
        <f t="shared" si="105"/>
        <v>8.1799999994039538</v>
      </c>
      <c r="O454" s="411"/>
      <c r="P454" s="485">
        <f t="shared" ca="1" si="106"/>
        <v>0.48180555555556237</v>
      </c>
      <c r="Q454" s="484">
        <f t="shared" ca="1" si="107"/>
        <v>0.48197916666667351</v>
      </c>
      <c r="R454" s="486">
        <v>0.10999999940395355</v>
      </c>
      <c r="S454" s="486"/>
      <c r="T454">
        <v>20</v>
      </c>
      <c r="U454" s="469" t="str">
        <f t="shared" si="98"/>
        <v>C21-R5</v>
      </c>
      <c r="V454">
        <v>21</v>
      </c>
      <c r="W454" s="470" t="s">
        <v>493</v>
      </c>
      <c r="X454" s="470" t="s">
        <v>494</v>
      </c>
      <c r="Y454">
        <v>5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77"/>
      <c r="C455" s="404" t="str">
        <f t="shared" si="96"/>
        <v>C21-R7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5.87</v>
      </c>
      <c r="H455" s="407">
        <f t="shared" si="110"/>
        <v>1.2</v>
      </c>
      <c r="I455" s="407">
        <f t="shared" si="101"/>
        <v>7.57</v>
      </c>
      <c r="J455" s="407">
        <f t="shared" si="97"/>
        <v>7.7200000059604648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8.07</v>
      </c>
      <c r="N455" s="410">
        <f t="shared" si="105"/>
        <v>8.2200000059604648</v>
      </c>
      <c r="O455" s="411"/>
      <c r="P455" s="485">
        <f t="shared" ca="1" si="106"/>
        <v>0.48225694444445127</v>
      </c>
      <c r="Q455" s="484">
        <f t="shared" ca="1" si="107"/>
        <v>0.48241898148148832</v>
      </c>
      <c r="R455" s="486">
        <v>0.15000000596046448</v>
      </c>
      <c r="S455" s="486"/>
      <c r="T455">
        <v>21</v>
      </c>
      <c r="U455" s="469" t="str">
        <f t="shared" si="98"/>
        <v>C21-R7</v>
      </c>
      <c r="V455">
        <v>21</v>
      </c>
      <c r="W455" s="470" t="s">
        <v>493</v>
      </c>
      <c r="X455" s="470" t="s">
        <v>494</v>
      </c>
      <c r="Y455">
        <v>7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77"/>
      <c r="C456" s="404" t="str">
        <f t="shared" si="96"/>
        <v>C21-R9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5.87</v>
      </c>
      <c r="H456" s="407">
        <f t="shared" si="110"/>
        <v>1.2</v>
      </c>
      <c r="I456" s="407">
        <f t="shared" si="101"/>
        <v>7.57</v>
      </c>
      <c r="J456" s="407">
        <f t="shared" si="97"/>
        <v>7.6799999994039538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8.07</v>
      </c>
      <c r="N456" s="410">
        <f t="shared" si="105"/>
        <v>8.1799999994039538</v>
      </c>
      <c r="O456" s="411"/>
      <c r="P456" s="485">
        <f t="shared" ca="1" si="106"/>
        <v>0.48267361111111795</v>
      </c>
      <c r="Q456" s="484">
        <f t="shared" ca="1" si="107"/>
        <v>0.48281250000000686</v>
      </c>
      <c r="R456" s="486">
        <v>0.10999999940395355</v>
      </c>
      <c r="S456" s="486"/>
      <c r="T456">
        <v>21</v>
      </c>
      <c r="U456" s="469" t="str">
        <f t="shared" si="98"/>
        <v>C21-R9</v>
      </c>
      <c r="V456">
        <v>21</v>
      </c>
      <c r="W456" s="470" t="s">
        <v>493</v>
      </c>
      <c r="X456" s="470" t="s">
        <v>494</v>
      </c>
      <c r="Y456">
        <v>9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77"/>
      <c r="C457" s="404" t="str">
        <f t="shared" si="96"/>
        <v>C21-R11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5.87</v>
      </c>
      <c r="H457" s="407">
        <f t="shared" si="110"/>
        <v>1.2</v>
      </c>
      <c r="I457" s="407">
        <f t="shared" si="101"/>
        <v>7.57</v>
      </c>
      <c r="J457" s="407">
        <f t="shared" si="97"/>
        <v>7.660000003576279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8.07</v>
      </c>
      <c r="N457" s="410">
        <f t="shared" si="105"/>
        <v>8.160000003576279</v>
      </c>
      <c r="O457" s="411"/>
      <c r="P457" s="485">
        <f t="shared" ca="1" si="106"/>
        <v>0.48304398148148836</v>
      </c>
      <c r="Q457" s="484">
        <f t="shared" ca="1" si="107"/>
        <v>0.48319444444445131</v>
      </c>
      <c r="R457" s="486">
        <v>9.0000003576278687E-2</v>
      </c>
      <c r="S457" s="486"/>
      <c r="T457">
        <v>21</v>
      </c>
      <c r="U457" s="469" t="str">
        <f t="shared" si="98"/>
        <v>C21-R11</v>
      </c>
      <c r="V457">
        <v>21</v>
      </c>
      <c r="W457" s="470" t="s">
        <v>493</v>
      </c>
      <c r="X457" s="470" t="s">
        <v>494</v>
      </c>
      <c r="Y457">
        <v>11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77"/>
      <c r="C458" s="404" t="str">
        <f t="shared" si="96"/>
        <v>C21-R13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5.87</v>
      </c>
      <c r="H458" s="407">
        <f t="shared" si="110"/>
        <v>1.2</v>
      </c>
      <c r="I458" s="407">
        <f t="shared" si="101"/>
        <v>7.57</v>
      </c>
      <c r="J458" s="407">
        <f t="shared" si="97"/>
        <v>7.6499999982118609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8.07</v>
      </c>
      <c r="N458" s="410">
        <f t="shared" si="105"/>
        <v>8.1499999982118609</v>
      </c>
      <c r="O458" s="411"/>
      <c r="P458" s="485">
        <f t="shared" ca="1" si="106"/>
        <v>0.48343750000000685</v>
      </c>
      <c r="Q458" s="484">
        <f t="shared" ca="1" si="107"/>
        <v>0.48359953703704389</v>
      </c>
      <c r="R458" s="486">
        <v>7.9999998211860657E-2</v>
      </c>
      <c r="S458" s="486"/>
      <c r="T458">
        <v>21</v>
      </c>
      <c r="U458" s="469" t="str">
        <f t="shared" si="98"/>
        <v>C21-R13</v>
      </c>
      <c r="V458">
        <v>21</v>
      </c>
      <c r="W458" s="470" t="s">
        <v>493</v>
      </c>
      <c r="X458" s="470" t="s">
        <v>494</v>
      </c>
      <c r="Y458">
        <v>13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77"/>
      <c r="C459" s="404" t="str">
        <f t="shared" si="96"/>
        <v>C21-R15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5.87</v>
      </c>
      <c r="H459" s="407">
        <f t="shared" si="110"/>
        <v>1.2</v>
      </c>
      <c r="I459" s="407">
        <f t="shared" si="101"/>
        <v>7.57</v>
      </c>
      <c r="J459" s="407">
        <f t="shared" si="97"/>
        <v>7.6899999973177913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8.07</v>
      </c>
      <c r="N459" s="410">
        <f t="shared" si="105"/>
        <v>8.1899999973177913</v>
      </c>
      <c r="O459" s="411"/>
      <c r="P459" s="485">
        <f t="shared" ca="1" si="106"/>
        <v>0.48387731481482166</v>
      </c>
      <c r="Q459" s="484">
        <f t="shared" ca="1" si="107"/>
        <v>0.48401620370371057</v>
      </c>
      <c r="R459" s="486">
        <v>0.11999999731779099</v>
      </c>
      <c r="S459" s="486"/>
      <c r="T459">
        <v>21</v>
      </c>
      <c r="U459" s="469" t="str">
        <f t="shared" si="98"/>
        <v>C21-R15</v>
      </c>
      <c r="V459">
        <v>21</v>
      </c>
      <c r="W459" s="470" t="s">
        <v>493</v>
      </c>
      <c r="X459" s="470" t="s">
        <v>494</v>
      </c>
      <c r="Y459">
        <v>15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77"/>
      <c r="C460" s="404" t="str">
        <f t="shared" si="96"/>
        <v>C21-R17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5.87</v>
      </c>
      <c r="H460" s="407">
        <f t="shared" si="110"/>
        <v>1.2</v>
      </c>
      <c r="I460" s="407">
        <f t="shared" si="101"/>
        <v>7.57</v>
      </c>
      <c r="J460" s="407">
        <f t="shared" si="97"/>
        <v>7.5799999997764829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8.07</v>
      </c>
      <c r="N460" s="410">
        <f t="shared" si="105"/>
        <v>8.0799999997764829</v>
      </c>
      <c r="O460" s="411"/>
      <c r="P460" s="485">
        <f t="shared" ca="1" si="106"/>
        <v>0.48424768518519207</v>
      </c>
      <c r="Q460" s="484">
        <f t="shared" ca="1" si="107"/>
        <v>0.48439814814815502</v>
      </c>
      <c r="R460" s="486">
        <v>9.9999997764825821E-3</v>
      </c>
      <c r="S460" s="486"/>
      <c r="T460">
        <v>21</v>
      </c>
      <c r="U460" s="469" t="str">
        <f t="shared" si="98"/>
        <v>C21-R17</v>
      </c>
      <c r="V460">
        <v>21</v>
      </c>
      <c r="W460" s="470" t="s">
        <v>493</v>
      </c>
      <c r="X460" s="470" t="s">
        <v>494</v>
      </c>
      <c r="Y460">
        <v>17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77"/>
      <c r="C461" s="404" t="str">
        <f t="shared" si="96"/>
        <v>C21-R19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5.87</v>
      </c>
      <c r="H461" s="407">
        <f t="shared" si="110"/>
        <v>1.2</v>
      </c>
      <c r="I461" s="407">
        <f t="shared" si="101"/>
        <v>7.57</v>
      </c>
      <c r="J461" s="407">
        <f t="shared" si="97"/>
        <v>7.5899999995529654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8.07</v>
      </c>
      <c r="N461" s="410">
        <f t="shared" si="105"/>
        <v>8.0899999995529654</v>
      </c>
      <c r="O461" s="411"/>
      <c r="P461" s="485">
        <f t="shared" ca="1" si="106"/>
        <v>0.48467592592593278</v>
      </c>
      <c r="Q461" s="484">
        <f t="shared" ca="1" si="107"/>
        <v>0.48482638888889573</v>
      </c>
      <c r="R461" s="486">
        <v>1.9999999552965164E-2</v>
      </c>
      <c r="S461" s="486"/>
      <c r="T461">
        <v>21</v>
      </c>
      <c r="U461" s="469" t="str">
        <f t="shared" si="98"/>
        <v>C21-R19</v>
      </c>
      <c r="V461">
        <v>21</v>
      </c>
      <c r="W461" s="470" t="s">
        <v>493</v>
      </c>
      <c r="X461" s="470" t="s">
        <v>494</v>
      </c>
      <c r="Y461">
        <v>19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77"/>
      <c r="C462" s="404" t="str">
        <f t="shared" si="96"/>
        <v>C21-R21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5.87</v>
      </c>
      <c r="H462" s="407">
        <f t="shared" si="110"/>
        <v>1.2</v>
      </c>
      <c r="I462" s="407">
        <f t="shared" si="101"/>
        <v>7.57</v>
      </c>
      <c r="J462" s="407">
        <f t="shared" si="97"/>
        <v>7.6499999982118609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8.07</v>
      </c>
      <c r="N462" s="410">
        <f t="shared" si="105"/>
        <v>8.1499999982118609</v>
      </c>
      <c r="O462" s="411"/>
      <c r="P462" s="485">
        <f t="shared" ca="1" si="106"/>
        <v>0.48509259259259946</v>
      </c>
      <c r="Q462" s="484">
        <f t="shared" ca="1" si="107"/>
        <v>0.4852662037037106</v>
      </c>
      <c r="R462" s="486">
        <v>7.9999998211860657E-2</v>
      </c>
      <c r="S462" s="486"/>
      <c r="T462">
        <v>21</v>
      </c>
      <c r="U462" s="469" t="str">
        <f t="shared" si="98"/>
        <v>C21-R21</v>
      </c>
      <c r="V462">
        <v>21</v>
      </c>
      <c r="W462" s="470" t="s">
        <v>493</v>
      </c>
      <c r="X462" s="470" t="s">
        <v>494</v>
      </c>
      <c r="Y462">
        <v>21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77"/>
      <c r="C463" s="404" t="str">
        <f t="shared" si="96"/>
        <v>C21-R23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5.87</v>
      </c>
      <c r="H463" s="407">
        <f t="shared" si="110"/>
        <v>1.2</v>
      </c>
      <c r="I463" s="407">
        <f t="shared" si="101"/>
        <v>7.57</v>
      </c>
      <c r="J463" s="407">
        <f t="shared" si="97"/>
        <v>7.6499999982118609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8.07</v>
      </c>
      <c r="N463" s="410">
        <f t="shared" si="105"/>
        <v>8.1499999982118609</v>
      </c>
      <c r="O463" s="411"/>
      <c r="P463" s="485">
        <f t="shared" ca="1" si="106"/>
        <v>0.48552083333334023</v>
      </c>
      <c r="Q463" s="484">
        <f t="shared" ca="1" si="107"/>
        <v>0.48565972222222914</v>
      </c>
      <c r="R463" s="486">
        <v>7.9999998211860657E-2</v>
      </c>
      <c r="S463" s="486"/>
      <c r="T463">
        <v>21</v>
      </c>
      <c r="U463" s="469" t="str">
        <f t="shared" si="98"/>
        <v>C21-R23</v>
      </c>
      <c r="V463">
        <v>21</v>
      </c>
      <c r="W463" s="470" t="s">
        <v>493</v>
      </c>
      <c r="X463" s="470" t="s">
        <v>494</v>
      </c>
      <c r="Y463">
        <v>23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77" t="str">
        <f>D12</f>
        <v>Km 11+250- Km 11+315</v>
      </c>
      <c r="C464" s="404" t="str">
        <f t="shared" si="96"/>
        <v>C21-R25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5.87</v>
      </c>
      <c r="H464" s="407">
        <f t="shared" si="110"/>
        <v>1.2</v>
      </c>
      <c r="I464" s="407">
        <f t="shared" si="101"/>
        <v>7.57</v>
      </c>
      <c r="J464" s="407">
        <f t="shared" si="97"/>
        <v>7.6099999991059306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8.07</v>
      </c>
      <c r="N464" s="410">
        <f t="shared" si="105"/>
        <v>8.1099999991059306</v>
      </c>
      <c r="O464" s="411"/>
      <c r="P464" s="485">
        <v>0.54516203703703703</v>
      </c>
      <c r="Q464" s="484">
        <f t="shared" ca="1" si="107"/>
        <v>0.54531249999999998</v>
      </c>
      <c r="R464" s="486">
        <v>3.9999999105930328E-2</v>
      </c>
      <c r="S464" s="486"/>
      <c r="T464">
        <v>21</v>
      </c>
      <c r="U464" s="469" t="str">
        <f t="shared" si="98"/>
        <v>C21-R25</v>
      </c>
      <c r="V464">
        <v>21</v>
      </c>
      <c r="W464" s="470" t="s">
        <v>493</v>
      </c>
      <c r="X464" s="470" t="s">
        <v>494</v>
      </c>
      <c r="Y464">
        <v>25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77"/>
      <c r="C465" s="404" t="str">
        <f t="shared" si="96"/>
        <v>C21-R27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5.87</v>
      </c>
      <c r="H465" s="407">
        <f t="shared" si="110"/>
        <v>1.2</v>
      </c>
      <c r="I465" s="407">
        <f t="shared" si="101"/>
        <v>7.57</v>
      </c>
      <c r="J465" s="407">
        <f t="shared" si="97"/>
        <v>7.6799999994039538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8.07</v>
      </c>
      <c r="N465" s="410">
        <f t="shared" si="105"/>
        <v>8.1799999994039538</v>
      </c>
      <c r="O465" s="411"/>
      <c r="P465" s="485">
        <f t="shared" ca="1" si="106"/>
        <v>0.54555555555555557</v>
      </c>
      <c r="Q465" s="484">
        <f t="shared" ca="1" si="107"/>
        <v>0.54572916666666671</v>
      </c>
      <c r="R465" s="486">
        <v>0.10999999940395355</v>
      </c>
      <c r="S465" s="486"/>
      <c r="T465">
        <v>21</v>
      </c>
      <c r="U465" s="469" t="str">
        <f t="shared" si="98"/>
        <v>C21-R27</v>
      </c>
      <c r="V465">
        <v>21</v>
      </c>
      <c r="W465" s="470" t="s">
        <v>493</v>
      </c>
      <c r="X465" s="470" t="s">
        <v>494</v>
      </c>
      <c r="Y465">
        <v>27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77"/>
      <c r="C466" s="404" t="str">
        <f t="shared" ref="C466:C512" si="111">U466</f>
        <v>C21-R29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5.87</v>
      </c>
      <c r="H466" s="407">
        <f t="shared" si="110"/>
        <v>1.2</v>
      </c>
      <c r="I466" s="407">
        <f t="shared" si="101"/>
        <v>7.57</v>
      </c>
      <c r="J466" s="407">
        <f t="shared" ref="J466:J512" si="112">I466+R466</f>
        <v>7.6700000014901164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8.07</v>
      </c>
      <c r="N466" s="410">
        <f t="shared" si="105"/>
        <v>8.1700000014901164</v>
      </c>
      <c r="O466" s="411"/>
      <c r="P466" s="485">
        <f t="shared" ca="1" si="106"/>
        <v>0.54596064814814815</v>
      </c>
      <c r="Q466" s="484">
        <f t="shared" ca="1" si="107"/>
        <v>0.54613425925925929</v>
      </c>
      <c r="R466" s="486">
        <v>0.10000000149011612</v>
      </c>
      <c r="S466" s="486"/>
      <c r="T466">
        <v>21</v>
      </c>
      <c r="U466" s="469" t="str">
        <f t="shared" ref="U466:U512" si="113">W466&amp;V466&amp;"-"&amp;X466&amp;Y466</f>
        <v>C21-R29</v>
      </c>
      <c r="V466">
        <v>21</v>
      </c>
      <c r="W466" s="470" t="s">
        <v>493</v>
      </c>
      <c r="X466" s="470" t="s">
        <v>494</v>
      </c>
      <c r="Y466">
        <v>29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77"/>
      <c r="C467" s="404" t="str">
        <f t="shared" si="111"/>
        <v>C21-R31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5.87</v>
      </c>
      <c r="H467" s="407">
        <f t="shared" si="115"/>
        <v>1.2</v>
      </c>
      <c r="I467" s="407">
        <f t="shared" ref="I467:I512" si="116">F467+G467</f>
        <v>7.57</v>
      </c>
      <c r="J467" s="407">
        <f t="shared" si="112"/>
        <v>7.7200000059604648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8.07</v>
      </c>
      <c r="N467" s="410">
        <f t="shared" ref="N467:N512" si="120">J467+L467</f>
        <v>8.2200000059604648</v>
      </c>
      <c r="O467" s="411"/>
      <c r="P467" s="485">
        <f t="shared" ref="P467:P511" ca="1" si="121">Q466+TIME(0,0,RANDBETWEEN(20,25))</f>
        <v>0.54640046296296296</v>
      </c>
      <c r="Q467" s="484">
        <f t="shared" ref="Q467:Q512" ca="1" si="122">P467+TIME(0,0,RANDBETWEEN(12,15))</f>
        <v>0.5465740740740741</v>
      </c>
      <c r="R467" s="486">
        <v>0.15000000596046448</v>
      </c>
      <c r="S467" s="486"/>
      <c r="T467">
        <v>21</v>
      </c>
      <c r="U467" s="469" t="str">
        <f t="shared" si="113"/>
        <v>C21-R31</v>
      </c>
      <c r="V467">
        <v>21</v>
      </c>
      <c r="W467" s="470" t="s">
        <v>493</v>
      </c>
      <c r="X467" s="470" t="s">
        <v>494</v>
      </c>
      <c r="Y467">
        <v>31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77"/>
      <c r="C468" s="404" t="str">
        <f t="shared" si="111"/>
        <v>C21-R33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5.87</v>
      </c>
      <c r="H468" s="407">
        <f t="shared" si="115"/>
        <v>1.2</v>
      </c>
      <c r="I468" s="407">
        <f t="shared" si="116"/>
        <v>7.57</v>
      </c>
      <c r="J468" s="407">
        <f t="shared" si="112"/>
        <v>7.6700000014901164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8.07</v>
      </c>
      <c r="N468" s="410">
        <f t="shared" si="120"/>
        <v>8.1700000014901164</v>
      </c>
      <c r="O468" s="411"/>
      <c r="P468" s="485">
        <f t="shared" ca="1" si="121"/>
        <v>0.54681712962962969</v>
      </c>
      <c r="Q468" s="484">
        <f t="shared" ca="1" si="122"/>
        <v>0.54699074074074083</v>
      </c>
      <c r="R468" s="486">
        <v>0.10000000149011612</v>
      </c>
      <c r="S468" s="486"/>
      <c r="T468">
        <v>21</v>
      </c>
      <c r="U468" s="469" t="str">
        <f t="shared" si="113"/>
        <v>C21-R33</v>
      </c>
      <c r="V468">
        <v>21</v>
      </c>
      <c r="W468" s="470" t="s">
        <v>493</v>
      </c>
      <c r="X468" s="470" t="s">
        <v>494</v>
      </c>
      <c r="Y468">
        <v>33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77"/>
      <c r="C469" s="404" t="str">
        <f t="shared" si="111"/>
        <v>C21-R35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5.87</v>
      </c>
      <c r="H469" s="407">
        <f t="shared" si="115"/>
        <v>1.2</v>
      </c>
      <c r="I469" s="407">
        <f t="shared" si="116"/>
        <v>7.57</v>
      </c>
      <c r="J469" s="407">
        <f t="shared" si="112"/>
        <v>7.660000003576279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8.07</v>
      </c>
      <c r="N469" s="410">
        <f t="shared" si="120"/>
        <v>8.160000003576279</v>
      </c>
      <c r="O469" s="411"/>
      <c r="P469" s="485">
        <f t="shared" ca="1" si="121"/>
        <v>0.54722222222222228</v>
      </c>
      <c r="Q469" s="484">
        <f t="shared" ca="1" si="122"/>
        <v>0.54736111111111119</v>
      </c>
      <c r="R469" s="486">
        <v>9.0000003576278687E-2</v>
      </c>
      <c r="S469" s="486"/>
      <c r="T469">
        <v>21</v>
      </c>
      <c r="U469" s="469" t="str">
        <f t="shared" si="113"/>
        <v>C21-R35</v>
      </c>
      <c r="V469">
        <v>21</v>
      </c>
      <c r="W469" s="470" t="s">
        <v>493</v>
      </c>
      <c r="X469" s="470" t="s">
        <v>494</v>
      </c>
      <c r="Y469">
        <v>35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77"/>
      <c r="C470" s="404" t="str">
        <f t="shared" si="111"/>
        <v>C21-R37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5.87</v>
      </c>
      <c r="H470" s="407">
        <f t="shared" si="115"/>
        <v>1.2</v>
      </c>
      <c r="I470" s="407">
        <f t="shared" si="116"/>
        <v>7.57</v>
      </c>
      <c r="J470" s="407">
        <f t="shared" si="112"/>
        <v>7.6099999991059306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8.07</v>
      </c>
      <c r="N470" s="410">
        <f t="shared" si="120"/>
        <v>8.1099999991059306</v>
      </c>
      <c r="O470" s="411"/>
      <c r="P470" s="485">
        <f t="shared" ca="1" si="121"/>
        <v>0.54760416666666678</v>
      </c>
      <c r="Q470" s="484">
        <f t="shared" ca="1" si="122"/>
        <v>0.54777777777777792</v>
      </c>
      <c r="R470" s="486">
        <v>3.9999999105930328E-2</v>
      </c>
      <c r="S470" s="486"/>
      <c r="T470">
        <v>21</v>
      </c>
      <c r="U470" s="469" t="str">
        <f t="shared" si="113"/>
        <v>C21-R37</v>
      </c>
      <c r="V470">
        <v>21</v>
      </c>
      <c r="W470" s="470" t="s">
        <v>493</v>
      </c>
      <c r="X470" s="470" t="s">
        <v>494</v>
      </c>
      <c r="Y470">
        <v>37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77"/>
      <c r="C471" s="404" t="str">
        <f t="shared" si="111"/>
        <v>C21-R39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5.87</v>
      </c>
      <c r="H471" s="407">
        <f t="shared" si="115"/>
        <v>1.2</v>
      </c>
      <c r="I471" s="407">
        <f t="shared" si="116"/>
        <v>7.57</v>
      </c>
      <c r="J471" s="407">
        <f t="shared" si="112"/>
        <v>7.6700000014901164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8.07</v>
      </c>
      <c r="N471" s="410">
        <f t="shared" si="120"/>
        <v>8.1700000014901164</v>
      </c>
      <c r="O471" s="411"/>
      <c r="P471" s="485">
        <f t="shared" ca="1" si="121"/>
        <v>0.54804398148148159</v>
      </c>
      <c r="Q471" s="484">
        <f t="shared" ca="1" si="122"/>
        <v>0.54819444444444454</v>
      </c>
      <c r="R471" s="486">
        <v>0.10000000149011612</v>
      </c>
      <c r="S471" s="486"/>
      <c r="T471">
        <v>21</v>
      </c>
      <c r="U471" s="469" t="str">
        <f t="shared" si="113"/>
        <v>C21-R39</v>
      </c>
      <c r="V471">
        <v>21</v>
      </c>
      <c r="W471" s="470" t="s">
        <v>493</v>
      </c>
      <c r="X471" s="470" t="s">
        <v>494</v>
      </c>
      <c r="Y471">
        <v>39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77"/>
      <c r="C472" s="404" t="str">
        <f t="shared" si="111"/>
        <v>C21-R41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5.87</v>
      </c>
      <c r="H472" s="407">
        <f t="shared" si="115"/>
        <v>1.2</v>
      </c>
      <c r="I472" s="407">
        <f t="shared" si="116"/>
        <v>7.57</v>
      </c>
      <c r="J472" s="407">
        <f t="shared" si="112"/>
        <v>7.660000003576279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8.07</v>
      </c>
      <c r="N472" s="410">
        <f t="shared" si="120"/>
        <v>8.160000003576279</v>
      </c>
      <c r="O472" s="411"/>
      <c r="P472" s="485">
        <f t="shared" ca="1" si="121"/>
        <v>0.54842592592592598</v>
      </c>
      <c r="Q472" s="484">
        <f t="shared" ca="1" si="122"/>
        <v>0.54858796296296297</v>
      </c>
      <c r="R472" s="486">
        <v>9.0000003576278687E-2</v>
      </c>
      <c r="S472" s="486"/>
      <c r="T472">
        <v>21</v>
      </c>
      <c r="U472" s="469" t="str">
        <f t="shared" si="113"/>
        <v>C21-R41</v>
      </c>
      <c r="V472">
        <v>21</v>
      </c>
      <c r="W472" s="470" t="s">
        <v>493</v>
      </c>
      <c r="X472" s="470" t="s">
        <v>494</v>
      </c>
      <c r="Y472">
        <v>41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77"/>
      <c r="C473" s="404" t="str">
        <f t="shared" si="111"/>
        <v>C21-R43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5.87</v>
      </c>
      <c r="H473" s="407">
        <f t="shared" si="115"/>
        <v>1.2</v>
      </c>
      <c r="I473" s="407">
        <f t="shared" si="116"/>
        <v>7.57</v>
      </c>
      <c r="J473" s="407">
        <f t="shared" si="112"/>
        <v>7.6999999952316287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8.07</v>
      </c>
      <c r="N473" s="410">
        <f t="shared" si="120"/>
        <v>8.1999999952316287</v>
      </c>
      <c r="O473" s="411"/>
      <c r="P473" s="485">
        <f t="shared" ca="1" si="121"/>
        <v>0.5488425925925926</v>
      </c>
      <c r="Q473" s="484">
        <f t="shared" ca="1" si="122"/>
        <v>0.54898148148148151</v>
      </c>
      <c r="R473" s="486">
        <v>0.12999999523162842</v>
      </c>
      <c r="S473" s="486"/>
      <c r="T473">
        <v>21</v>
      </c>
      <c r="U473" s="469" t="str">
        <f t="shared" si="113"/>
        <v>C21-R43</v>
      </c>
      <c r="V473">
        <v>21</v>
      </c>
      <c r="W473" s="470" t="s">
        <v>493</v>
      </c>
      <c r="X473" s="470" t="s">
        <v>494</v>
      </c>
      <c r="Y473">
        <v>43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77"/>
      <c r="C474" s="404" t="str">
        <f t="shared" si="111"/>
        <v>C22-R44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5.87</v>
      </c>
      <c r="H474" s="407">
        <f t="shared" si="115"/>
        <v>1.2</v>
      </c>
      <c r="I474" s="407">
        <f t="shared" si="116"/>
        <v>7.57</v>
      </c>
      <c r="J474" s="407">
        <f t="shared" si="112"/>
        <v>7.6499999982118609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8.07</v>
      </c>
      <c r="N474" s="410">
        <f t="shared" si="120"/>
        <v>8.1499999982118609</v>
      </c>
      <c r="O474" s="411"/>
      <c r="P474" s="485">
        <f t="shared" ca="1" si="121"/>
        <v>0.54923611111111115</v>
      </c>
      <c r="Q474" s="484">
        <f t="shared" ca="1" si="122"/>
        <v>0.5493865740740741</v>
      </c>
      <c r="R474" s="486">
        <v>7.9999998211860657E-2</v>
      </c>
      <c r="S474" s="486"/>
      <c r="T474">
        <v>21</v>
      </c>
      <c r="U474" s="469" t="str">
        <f t="shared" si="113"/>
        <v>C22-R44</v>
      </c>
      <c r="V474">
        <v>22</v>
      </c>
      <c r="W474" s="470" t="s">
        <v>493</v>
      </c>
      <c r="X474" s="470" t="s">
        <v>494</v>
      </c>
      <c r="Y474">
        <v>44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77"/>
      <c r="C475" s="404" t="str">
        <f t="shared" si="111"/>
        <v>C22-R42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5.87</v>
      </c>
      <c r="H475" s="407">
        <f t="shared" si="115"/>
        <v>1.2</v>
      </c>
      <c r="I475" s="407">
        <f t="shared" si="116"/>
        <v>7.57</v>
      </c>
      <c r="J475" s="407">
        <f t="shared" si="112"/>
        <v>7.660000003576279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8.07</v>
      </c>
      <c r="N475" s="410">
        <f t="shared" si="120"/>
        <v>8.160000003576279</v>
      </c>
      <c r="O475" s="411"/>
      <c r="P475" s="485">
        <f t="shared" ca="1" si="121"/>
        <v>0.54961805555555554</v>
      </c>
      <c r="Q475" s="484">
        <f t="shared" ca="1" si="122"/>
        <v>0.54975694444444445</v>
      </c>
      <c r="R475" s="486">
        <v>9.0000003576278687E-2</v>
      </c>
      <c r="S475" s="486"/>
      <c r="T475">
        <v>21</v>
      </c>
      <c r="U475" s="469" t="str">
        <f t="shared" si="113"/>
        <v>C22-R42</v>
      </c>
      <c r="V475">
        <v>22</v>
      </c>
      <c r="W475" s="470" t="s">
        <v>493</v>
      </c>
      <c r="X475" s="470" t="s">
        <v>494</v>
      </c>
      <c r="Y475">
        <v>42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77"/>
      <c r="C476" s="404" t="str">
        <f t="shared" si="111"/>
        <v>C22-R40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5.87</v>
      </c>
      <c r="H476" s="407">
        <f t="shared" si="115"/>
        <v>1.2</v>
      </c>
      <c r="I476" s="407">
        <f t="shared" si="116"/>
        <v>7.57</v>
      </c>
      <c r="J476" s="407">
        <f t="shared" si="112"/>
        <v>7.6099999991059306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8.07</v>
      </c>
      <c r="N476" s="410">
        <f t="shared" si="120"/>
        <v>8.1099999991059306</v>
      </c>
      <c r="O476" s="411"/>
      <c r="P476" s="485">
        <f t="shared" ca="1" si="121"/>
        <v>0.55000000000000004</v>
      </c>
      <c r="Q476" s="484">
        <f t="shared" ca="1" si="122"/>
        <v>0.55017361111111118</v>
      </c>
      <c r="R476" s="486">
        <v>3.9999999105930328E-2</v>
      </c>
      <c r="S476" s="486"/>
      <c r="T476">
        <v>22</v>
      </c>
      <c r="U476" s="469" t="str">
        <f t="shared" si="113"/>
        <v>C22-R40</v>
      </c>
      <c r="V476">
        <v>22</v>
      </c>
      <c r="W476" s="470" t="s">
        <v>493</v>
      </c>
      <c r="X476" s="470" t="s">
        <v>494</v>
      </c>
      <c r="Y476">
        <v>40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77"/>
      <c r="C477" s="404" t="str">
        <f t="shared" si="111"/>
        <v>C22-R38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5.87</v>
      </c>
      <c r="H477" s="407">
        <f t="shared" si="115"/>
        <v>1.2</v>
      </c>
      <c r="I477" s="407">
        <f t="shared" si="116"/>
        <v>7.57</v>
      </c>
      <c r="J477" s="407">
        <f t="shared" si="112"/>
        <v>7.5899999995529654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8.07</v>
      </c>
      <c r="N477" s="410">
        <f t="shared" si="120"/>
        <v>8.0899999995529654</v>
      </c>
      <c r="O477" s="411"/>
      <c r="P477" s="485">
        <f t="shared" ca="1" si="121"/>
        <v>0.55040509259259263</v>
      </c>
      <c r="Q477" s="484">
        <f t="shared" ca="1" si="122"/>
        <v>0.55057870370370376</v>
      </c>
      <c r="R477" s="486">
        <v>1.9999999552965164E-2</v>
      </c>
      <c r="S477" s="486"/>
      <c r="T477">
        <v>22</v>
      </c>
      <c r="U477" s="469" t="str">
        <f t="shared" si="113"/>
        <v>C22-R38</v>
      </c>
      <c r="V477">
        <v>22</v>
      </c>
      <c r="W477" s="470" t="s">
        <v>493</v>
      </c>
      <c r="X477" s="470" t="s">
        <v>494</v>
      </c>
      <c r="Y477">
        <v>38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77"/>
      <c r="C478" s="404" t="str">
        <f t="shared" si="111"/>
        <v>C22-R36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5.87</v>
      </c>
      <c r="H478" s="407">
        <f t="shared" si="115"/>
        <v>1.2</v>
      </c>
      <c r="I478" s="407">
        <f t="shared" si="116"/>
        <v>7.57</v>
      </c>
      <c r="J478" s="407">
        <f t="shared" si="112"/>
        <v>7.6799999994039538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8.07</v>
      </c>
      <c r="N478" s="410">
        <f t="shared" si="120"/>
        <v>8.1799999994039538</v>
      </c>
      <c r="O478" s="411"/>
      <c r="P478" s="485">
        <f t="shared" ca="1" si="121"/>
        <v>0.5508333333333334</v>
      </c>
      <c r="Q478" s="484">
        <f t="shared" ca="1" si="122"/>
        <v>0.55098379629629635</v>
      </c>
      <c r="R478" s="486">
        <v>0.10999999940395355</v>
      </c>
      <c r="S478" s="486"/>
      <c r="T478">
        <v>22</v>
      </c>
      <c r="U478" s="469" t="str">
        <f t="shared" si="113"/>
        <v>C22-R36</v>
      </c>
      <c r="V478">
        <v>22</v>
      </c>
      <c r="W478" s="470" t="s">
        <v>493</v>
      </c>
      <c r="X478" s="470" t="s">
        <v>494</v>
      </c>
      <c r="Y478">
        <v>36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77"/>
      <c r="C479" s="404" t="str">
        <f t="shared" si="111"/>
        <v>C22-R34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5.87</v>
      </c>
      <c r="H479" s="407">
        <f t="shared" si="115"/>
        <v>1.2</v>
      </c>
      <c r="I479" s="407">
        <f t="shared" si="116"/>
        <v>7.57</v>
      </c>
      <c r="J479" s="407">
        <f t="shared" si="112"/>
        <v>7.6099999991059306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8.07</v>
      </c>
      <c r="N479" s="410">
        <f t="shared" si="120"/>
        <v>8.1099999991059306</v>
      </c>
      <c r="O479" s="411"/>
      <c r="P479" s="485">
        <f t="shared" ca="1" si="121"/>
        <v>0.55126157407407417</v>
      </c>
      <c r="Q479" s="484">
        <f t="shared" ca="1" si="122"/>
        <v>0.55140046296296308</v>
      </c>
      <c r="R479" s="486">
        <v>3.9999999105930328E-2</v>
      </c>
      <c r="S479" s="486"/>
      <c r="T479">
        <v>22</v>
      </c>
      <c r="U479" s="469" t="str">
        <f t="shared" si="113"/>
        <v>C22-R34</v>
      </c>
      <c r="V479">
        <v>22</v>
      </c>
      <c r="W479" s="470" t="s">
        <v>493</v>
      </c>
      <c r="X479" s="470" t="s">
        <v>494</v>
      </c>
      <c r="Y479">
        <v>34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77"/>
      <c r="C480" s="404" t="str">
        <f t="shared" si="111"/>
        <v>C22-R32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5.87</v>
      </c>
      <c r="H480" s="407">
        <f t="shared" si="115"/>
        <v>1.2</v>
      </c>
      <c r="I480" s="407">
        <f t="shared" si="116"/>
        <v>7.57</v>
      </c>
      <c r="J480" s="407">
        <f t="shared" si="112"/>
        <v>7.6099999991059306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8.07</v>
      </c>
      <c r="N480" s="410">
        <f t="shared" si="120"/>
        <v>8.1099999991059306</v>
      </c>
      <c r="O480" s="411"/>
      <c r="P480" s="485">
        <f t="shared" ca="1" si="121"/>
        <v>0.55163194444444452</v>
      </c>
      <c r="Q480" s="484">
        <f t="shared" ca="1" si="122"/>
        <v>0.55179398148148151</v>
      </c>
      <c r="R480" s="486">
        <v>3.9999999105930328E-2</v>
      </c>
      <c r="S480" s="486"/>
      <c r="T480">
        <v>22</v>
      </c>
      <c r="U480" s="469" t="str">
        <f t="shared" si="113"/>
        <v>C22-R32</v>
      </c>
      <c r="V480">
        <v>22</v>
      </c>
      <c r="W480" s="470" t="s">
        <v>493</v>
      </c>
      <c r="X480" s="470" t="s">
        <v>494</v>
      </c>
      <c r="Y480">
        <v>32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77"/>
      <c r="C481" s="404" t="str">
        <f t="shared" si="111"/>
        <v>C22-R30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5.87</v>
      </c>
      <c r="H481" s="407">
        <f t="shared" si="115"/>
        <v>1.2</v>
      </c>
      <c r="I481" s="407">
        <f t="shared" si="116"/>
        <v>7.57</v>
      </c>
      <c r="J481" s="407">
        <f t="shared" si="112"/>
        <v>7.7200000059604648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8.07</v>
      </c>
      <c r="N481" s="410">
        <f t="shared" si="120"/>
        <v>8.2200000059604648</v>
      </c>
      <c r="O481" s="411"/>
      <c r="P481" s="485">
        <f t="shared" ca="1" si="121"/>
        <v>0.55204861111111114</v>
      </c>
      <c r="Q481" s="484">
        <f t="shared" ca="1" si="122"/>
        <v>0.55219907407407409</v>
      </c>
      <c r="R481" s="486">
        <v>0.15000000596046448</v>
      </c>
      <c r="S481" s="486"/>
      <c r="T481">
        <v>22</v>
      </c>
      <c r="U481" s="469" t="str">
        <f t="shared" si="113"/>
        <v>C22-R30</v>
      </c>
      <c r="V481">
        <v>22</v>
      </c>
      <c r="W481" s="470" t="s">
        <v>493</v>
      </c>
      <c r="X481" s="470" t="s">
        <v>494</v>
      </c>
      <c r="Y481">
        <v>30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77"/>
      <c r="C482" s="404" t="str">
        <f t="shared" si="111"/>
        <v>C22-R28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5.87</v>
      </c>
      <c r="H482" s="407">
        <f t="shared" si="115"/>
        <v>1.2</v>
      </c>
      <c r="I482" s="407">
        <f t="shared" si="116"/>
        <v>7.57</v>
      </c>
      <c r="J482" s="407">
        <f t="shared" si="112"/>
        <v>7.6400000002980235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8.07</v>
      </c>
      <c r="N482" s="410">
        <f t="shared" si="120"/>
        <v>8.1400000002980235</v>
      </c>
      <c r="O482" s="411"/>
      <c r="P482" s="485">
        <f t="shared" ca="1" si="121"/>
        <v>0.55246527777777776</v>
      </c>
      <c r="Q482" s="484">
        <f t="shared" ca="1" si="122"/>
        <v>0.55260416666666667</v>
      </c>
      <c r="R482" s="486">
        <v>7.0000000298023224E-2</v>
      </c>
      <c r="S482" s="486"/>
      <c r="T482">
        <v>22</v>
      </c>
      <c r="U482" s="469" t="str">
        <f t="shared" si="113"/>
        <v>C22-R28</v>
      </c>
      <c r="V482">
        <v>22</v>
      </c>
      <c r="W482" s="470" t="s">
        <v>493</v>
      </c>
      <c r="X482" s="470" t="s">
        <v>494</v>
      </c>
      <c r="Y482">
        <v>28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77"/>
      <c r="C483" s="404" t="str">
        <f t="shared" si="111"/>
        <v>C22-R26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5.87</v>
      </c>
      <c r="H483" s="407">
        <f t="shared" si="123"/>
        <v>1.2</v>
      </c>
      <c r="I483" s="407">
        <f t="shared" si="116"/>
        <v>7.57</v>
      </c>
      <c r="J483" s="407">
        <f t="shared" si="112"/>
        <v>7.6099999991059306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8.07</v>
      </c>
      <c r="N483" s="410">
        <f t="shared" si="120"/>
        <v>8.1099999991059306</v>
      </c>
      <c r="O483" s="411"/>
      <c r="P483" s="485">
        <f t="shared" ca="1" si="121"/>
        <v>0.55283564814814812</v>
      </c>
      <c r="Q483" s="484">
        <f t="shared" ca="1" si="122"/>
        <v>0.55299768518518511</v>
      </c>
      <c r="R483" s="486">
        <v>3.9999999105930328E-2</v>
      </c>
      <c r="S483" s="486"/>
      <c r="T483">
        <v>22</v>
      </c>
      <c r="U483" s="469" t="str">
        <f t="shared" si="113"/>
        <v>C22-R26</v>
      </c>
      <c r="V483">
        <v>22</v>
      </c>
      <c r="W483" s="470" t="s">
        <v>493</v>
      </c>
      <c r="X483" s="470" t="s">
        <v>494</v>
      </c>
      <c r="Y483">
        <v>26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77"/>
      <c r="C484" s="404" t="str">
        <f t="shared" si="111"/>
        <v>C22-R24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5.87</v>
      </c>
      <c r="H484" s="407">
        <f t="shared" si="123"/>
        <v>1.2</v>
      </c>
      <c r="I484" s="407">
        <f t="shared" si="116"/>
        <v>7.57</v>
      </c>
      <c r="J484" s="407">
        <f t="shared" si="112"/>
        <v>7.6700000014901164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8.07</v>
      </c>
      <c r="N484" s="410">
        <f t="shared" si="120"/>
        <v>8.1700000014901164</v>
      </c>
      <c r="O484" s="411"/>
      <c r="P484" s="485">
        <f t="shared" ca="1" si="121"/>
        <v>0.5532407407407407</v>
      </c>
      <c r="Q484" s="484">
        <f t="shared" ca="1" si="122"/>
        <v>0.55337962962962961</v>
      </c>
      <c r="R484" s="486">
        <v>0.10000000149011612</v>
      </c>
      <c r="S484" s="486"/>
      <c r="T484">
        <v>22</v>
      </c>
      <c r="U484" s="469" t="str">
        <f t="shared" si="113"/>
        <v>C22-R24</v>
      </c>
      <c r="V484">
        <v>22</v>
      </c>
      <c r="W484" s="470" t="s">
        <v>493</v>
      </c>
      <c r="X484" s="470" t="s">
        <v>494</v>
      </c>
      <c r="Y484">
        <v>24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77"/>
      <c r="C485" s="404" t="str">
        <f t="shared" si="111"/>
        <v>C22-R22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5.87</v>
      </c>
      <c r="H485" s="407">
        <f t="shared" si="123"/>
        <v>1.2</v>
      </c>
      <c r="I485" s="407">
        <f t="shared" si="116"/>
        <v>7.57</v>
      </c>
      <c r="J485" s="407">
        <f t="shared" si="112"/>
        <v>7.5799999997764829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8.07</v>
      </c>
      <c r="N485" s="410">
        <f t="shared" si="120"/>
        <v>8.0799999997764829</v>
      </c>
      <c r="O485" s="411"/>
      <c r="P485" s="485">
        <f t="shared" ca="1" si="121"/>
        <v>0.55365740740740743</v>
      </c>
      <c r="Q485" s="484">
        <f t="shared" ca="1" si="122"/>
        <v>0.55380787037037038</v>
      </c>
      <c r="R485" s="486">
        <v>9.9999997764825821E-3</v>
      </c>
      <c r="S485" s="486"/>
      <c r="T485">
        <v>22</v>
      </c>
      <c r="U485" s="469" t="str">
        <f t="shared" si="113"/>
        <v>C22-R22</v>
      </c>
      <c r="V485">
        <v>22</v>
      </c>
      <c r="W485" s="470" t="s">
        <v>493</v>
      </c>
      <c r="X485" s="470" t="s">
        <v>494</v>
      </c>
      <c r="Y485">
        <v>22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77"/>
      <c r="C486" s="404" t="str">
        <f t="shared" si="111"/>
        <v>C22-R20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5.87</v>
      </c>
      <c r="H486" s="407">
        <f t="shared" si="123"/>
        <v>1.2</v>
      </c>
      <c r="I486" s="407">
        <f t="shared" si="116"/>
        <v>7.57</v>
      </c>
      <c r="J486" s="407">
        <f t="shared" si="112"/>
        <v>7.6499999982118609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8.07</v>
      </c>
      <c r="N486" s="410">
        <f t="shared" si="120"/>
        <v>8.1499999982118609</v>
      </c>
      <c r="O486" s="411"/>
      <c r="P486" s="485">
        <f t="shared" ca="1" si="121"/>
        <v>0.55407407407407405</v>
      </c>
      <c r="Q486" s="484">
        <f t="shared" ca="1" si="122"/>
        <v>0.55421296296296296</v>
      </c>
      <c r="R486" s="486">
        <v>7.9999998211860657E-2</v>
      </c>
      <c r="S486" s="486"/>
      <c r="T486">
        <v>22</v>
      </c>
      <c r="U486" s="469" t="str">
        <f t="shared" si="113"/>
        <v>C22-R20</v>
      </c>
      <c r="V486">
        <v>22</v>
      </c>
      <c r="W486" s="470" t="s">
        <v>493</v>
      </c>
      <c r="X486" s="470" t="s">
        <v>494</v>
      </c>
      <c r="Y486">
        <v>20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77"/>
      <c r="C487" s="404" t="str">
        <f t="shared" si="111"/>
        <v>C22-R18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5.87</v>
      </c>
      <c r="H487" s="407">
        <f t="shared" si="123"/>
        <v>1.2</v>
      </c>
      <c r="I487" s="407">
        <f t="shared" si="116"/>
        <v>7.57</v>
      </c>
      <c r="J487" s="407">
        <f t="shared" si="112"/>
        <v>7.6299999986588958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8.07</v>
      </c>
      <c r="N487" s="410">
        <f t="shared" si="120"/>
        <v>8.1299999986588958</v>
      </c>
      <c r="O487" s="411"/>
      <c r="P487" s="485">
        <f t="shared" ca="1" si="121"/>
        <v>0.55450231481481482</v>
      </c>
      <c r="Q487" s="484">
        <f t="shared" ca="1" si="122"/>
        <v>0.55465277777777777</v>
      </c>
      <c r="R487" s="486">
        <v>5.9999998658895493E-2</v>
      </c>
      <c r="S487" s="486"/>
      <c r="T487">
        <v>22</v>
      </c>
      <c r="U487" s="469" t="str">
        <f t="shared" si="113"/>
        <v>C22-R18</v>
      </c>
      <c r="V487">
        <v>22</v>
      </c>
      <c r="W487" s="470" t="s">
        <v>493</v>
      </c>
      <c r="X487" s="470" t="s">
        <v>494</v>
      </c>
      <c r="Y487">
        <v>18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77"/>
      <c r="C488" s="404" t="str">
        <f t="shared" si="111"/>
        <v>C22-R16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5.87</v>
      </c>
      <c r="H488" s="407">
        <f t="shared" si="123"/>
        <v>1.2</v>
      </c>
      <c r="I488" s="407">
        <f t="shared" si="116"/>
        <v>7.57</v>
      </c>
      <c r="J488" s="407">
        <f t="shared" si="112"/>
        <v>7.6200000007450583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8.07</v>
      </c>
      <c r="N488" s="410">
        <f t="shared" si="120"/>
        <v>8.1200000007450583</v>
      </c>
      <c r="O488" s="411"/>
      <c r="P488" s="485">
        <f t="shared" ca="1" si="121"/>
        <v>0.55488425925925922</v>
      </c>
      <c r="Q488" s="484">
        <f t="shared" ca="1" si="122"/>
        <v>0.5550462962962962</v>
      </c>
      <c r="R488" s="486">
        <v>5.000000074505806E-2</v>
      </c>
      <c r="S488" s="486"/>
      <c r="T488">
        <v>22</v>
      </c>
      <c r="U488" s="469" t="str">
        <f t="shared" si="113"/>
        <v>C22-R16</v>
      </c>
      <c r="V488">
        <v>22</v>
      </c>
      <c r="W488" s="470" t="s">
        <v>493</v>
      </c>
      <c r="X488" s="470" t="s">
        <v>494</v>
      </c>
      <c r="Y488">
        <v>16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77"/>
      <c r="C489" s="404" t="str">
        <f t="shared" si="111"/>
        <v>C22-R14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5.87</v>
      </c>
      <c r="H489" s="407">
        <f t="shared" si="123"/>
        <v>1.2</v>
      </c>
      <c r="I489" s="407">
        <f t="shared" si="116"/>
        <v>7.57</v>
      </c>
      <c r="J489" s="407">
        <f t="shared" si="112"/>
        <v>7.599999999329448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8.07</v>
      </c>
      <c r="N489" s="410">
        <f t="shared" si="120"/>
        <v>8.099999999329448</v>
      </c>
      <c r="O489" s="411"/>
      <c r="P489" s="485">
        <f t="shared" ca="1" si="121"/>
        <v>0.55533564814814806</v>
      </c>
      <c r="Q489" s="484">
        <f t="shared" ca="1" si="122"/>
        <v>0.55549768518518505</v>
      </c>
      <c r="R489" s="486">
        <v>2.9999999329447746E-2</v>
      </c>
      <c r="S489" s="486"/>
      <c r="T489">
        <v>22</v>
      </c>
      <c r="U489" s="469" t="str">
        <f t="shared" si="113"/>
        <v>C22-R14</v>
      </c>
      <c r="V489">
        <v>22</v>
      </c>
      <c r="W489" s="470" t="s">
        <v>493</v>
      </c>
      <c r="X489" s="470" t="s">
        <v>494</v>
      </c>
      <c r="Y489">
        <v>14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77"/>
      <c r="C490" s="404" t="str">
        <f t="shared" si="111"/>
        <v>C22-R12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5.87</v>
      </c>
      <c r="H490" s="407">
        <f t="shared" si="123"/>
        <v>1.2</v>
      </c>
      <c r="I490" s="407">
        <f t="shared" si="116"/>
        <v>7.57</v>
      </c>
      <c r="J490" s="407">
        <f t="shared" si="112"/>
        <v>7.6499999982118609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8.07</v>
      </c>
      <c r="N490" s="410">
        <f t="shared" si="120"/>
        <v>8.1499999982118609</v>
      </c>
      <c r="O490" s="411"/>
      <c r="P490" s="485">
        <f t="shared" ca="1" si="121"/>
        <v>0.55578703703703691</v>
      </c>
      <c r="Q490" s="484">
        <f t="shared" ca="1" si="122"/>
        <v>0.55592592592592582</v>
      </c>
      <c r="R490" s="486">
        <v>7.9999998211860657E-2</v>
      </c>
      <c r="S490" s="486"/>
      <c r="T490">
        <v>22</v>
      </c>
      <c r="U490" s="469" t="str">
        <f t="shared" si="113"/>
        <v>C22-R12</v>
      </c>
      <c r="V490">
        <v>22</v>
      </c>
      <c r="W490" s="470" t="s">
        <v>493</v>
      </c>
      <c r="X490" s="470" t="s">
        <v>494</v>
      </c>
      <c r="Y490">
        <v>12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77"/>
      <c r="C491" s="404" t="str">
        <f t="shared" si="111"/>
        <v>C22-R10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5.87</v>
      </c>
      <c r="H491" s="407">
        <f t="shared" si="123"/>
        <v>1.2</v>
      </c>
      <c r="I491" s="407">
        <f t="shared" si="116"/>
        <v>7.57</v>
      </c>
      <c r="J491" s="407">
        <f t="shared" si="112"/>
        <v>7.6899999973177913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8.07</v>
      </c>
      <c r="N491" s="410">
        <f t="shared" si="120"/>
        <v>8.1899999973177913</v>
      </c>
      <c r="O491" s="411"/>
      <c r="P491" s="485">
        <f t="shared" ca="1" si="121"/>
        <v>0.55619212962962949</v>
      </c>
      <c r="Q491" s="484">
        <f t="shared" ca="1" si="122"/>
        <v>0.55634259259259244</v>
      </c>
      <c r="R491" s="486">
        <v>0.11999999731779099</v>
      </c>
      <c r="S491" s="486"/>
      <c r="T491">
        <v>22</v>
      </c>
      <c r="U491" s="469" t="str">
        <f t="shared" si="113"/>
        <v>C22-R10</v>
      </c>
      <c r="V491">
        <v>22</v>
      </c>
      <c r="W491" s="470" t="s">
        <v>493</v>
      </c>
      <c r="X491" s="470" t="s">
        <v>494</v>
      </c>
      <c r="Y491">
        <v>10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77"/>
      <c r="C492" s="404" t="str">
        <f t="shared" si="111"/>
        <v>C22-R8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5.87</v>
      </c>
      <c r="H492" s="407">
        <f t="shared" si="123"/>
        <v>1.2</v>
      </c>
      <c r="I492" s="407">
        <f t="shared" si="116"/>
        <v>7.57</v>
      </c>
      <c r="J492" s="407">
        <f t="shared" si="112"/>
        <v>7.5899999995529654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8.07</v>
      </c>
      <c r="N492" s="410">
        <f t="shared" si="120"/>
        <v>8.0899999995529654</v>
      </c>
      <c r="O492" s="411"/>
      <c r="P492" s="485">
        <f t="shared" ca="1" si="121"/>
        <v>0.55659722222222208</v>
      </c>
      <c r="Q492" s="484">
        <f t="shared" ca="1" si="122"/>
        <v>0.55675925925925907</v>
      </c>
      <c r="R492" s="486">
        <v>1.9999999552965164E-2</v>
      </c>
      <c r="S492" s="486"/>
      <c r="T492">
        <v>22</v>
      </c>
      <c r="U492" s="469" t="str">
        <f t="shared" si="113"/>
        <v>C22-R8</v>
      </c>
      <c r="V492">
        <v>22</v>
      </c>
      <c r="W492" s="470" t="s">
        <v>493</v>
      </c>
      <c r="X492" s="470" t="s">
        <v>494</v>
      </c>
      <c r="Y492">
        <v>8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77"/>
      <c r="C493" s="404" t="str">
        <f t="shared" si="111"/>
        <v>C22-R6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5.87</v>
      </c>
      <c r="H493" s="407">
        <f t="shared" si="123"/>
        <v>1.2</v>
      </c>
      <c r="I493" s="407">
        <f t="shared" si="116"/>
        <v>7.57</v>
      </c>
      <c r="J493" s="407">
        <f t="shared" si="112"/>
        <v>7.6700000014901164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8.07</v>
      </c>
      <c r="N493" s="410">
        <f t="shared" si="120"/>
        <v>8.1700000014901164</v>
      </c>
      <c r="O493" s="411"/>
      <c r="P493" s="485">
        <f t="shared" ca="1" si="121"/>
        <v>0.55700231481481466</v>
      </c>
      <c r="Q493" s="484">
        <f t="shared" ca="1" si="122"/>
        <v>0.5571759259259258</v>
      </c>
      <c r="R493" s="486">
        <v>0.10000000149011612</v>
      </c>
      <c r="S493" s="486"/>
      <c r="T493">
        <v>22</v>
      </c>
      <c r="U493" s="469" t="str">
        <f t="shared" si="113"/>
        <v>C22-R6</v>
      </c>
      <c r="V493">
        <v>22</v>
      </c>
      <c r="W493" s="470" t="s">
        <v>493</v>
      </c>
      <c r="X493" s="470" t="s">
        <v>494</v>
      </c>
      <c r="Y493">
        <v>6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77"/>
      <c r="C494" s="404" t="str">
        <f t="shared" si="111"/>
        <v>C22-R4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5.87</v>
      </c>
      <c r="H494" s="407">
        <f t="shared" si="123"/>
        <v>1.2</v>
      </c>
      <c r="I494" s="407">
        <f t="shared" si="116"/>
        <v>7.57</v>
      </c>
      <c r="J494" s="407">
        <f t="shared" si="112"/>
        <v>7.599999999329448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8.07</v>
      </c>
      <c r="N494" s="410">
        <f t="shared" si="120"/>
        <v>8.099999999329448</v>
      </c>
      <c r="O494" s="411"/>
      <c r="P494" s="485">
        <f t="shared" ca="1" si="121"/>
        <v>0.55745370370370362</v>
      </c>
      <c r="Q494" s="484">
        <f t="shared" ca="1" si="122"/>
        <v>0.55761574074074061</v>
      </c>
      <c r="R494" s="486">
        <v>2.9999999329447746E-2</v>
      </c>
      <c r="S494" s="486"/>
      <c r="T494">
        <v>22</v>
      </c>
      <c r="U494" s="469" t="str">
        <f t="shared" si="113"/>
        <v>C22-R4</v>
      </c>
      <c r="V494">
        <v>22</v>
      </c>
      <c r="W494" s="470" t="s">
        <v>493</v>
      </c>
      <c r="X494" s="470" t="s">
        <v>494</v>
      </c>
      <c r="Y494">
        <v>4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77"/>
      <c r="C495" s="404" t="str">
        <f t="shared" si="111"/>
        <v>C22-R2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5.87</v>
      </c>
      <c r="H495" s="407">
        <f t="shared" si="123"/>
        <v>1.2</v>
      </c>
      <c r="I495" s="407">
        <f t="shared" si="116"/>
        <v>7.57</v>
      </c>
      <c r="J495" s="407">
        <f t="shared" si="112"/>
        <v>7.6799999994039538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8.07</v>
      </c>
      <c r="N495" s="410">
        <f t="shared" si="120"/>
        <v>8.1799999994039538</v>
      </c>
      <c r="O495" s="411"/>
      <c r="P495" s="485">
        <f t="shared" ca="1" si="121"/>
        <v>0.5578587962962962</v>
      </c>
      <c r="Q495" s="484">
        <f t="shared" ca="1" si="122"/>
        <v>0.55802083333333319</v>
      </c>
      <c r="R495" s="486">
        <v>0.10999999940395355</v>
      </c>
      <c r="S495" s="486"/>
      <c r="T495">
        <v>22</v>
      </c>
      <c r="U495" s="469" t="str">
        <f t="shared" si="113"/>
        <v>C22-R2</v>
      </c>
      <c r="V495">
        <v>22</v>
      </c>
      <c r="W495" s="470" t="s">
        <v>493</v>
      </c>
      <c r="X495" s="470" t="s">
        <v>494</v>
      </c>
      <c r="Y495">
        <v>2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77"/>
      <c r="C496" s="404" t="str">
        <f t="shared" si="111"/>
        <v>C23-R1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5.87</v>
      </c>
      <c r="H496" s="407">
        <f t="shared" si="123"/>
        <v>1.2</v>
      </c>
      <c r="I496" s="407">
        <f t="shared" si="116"/>
        <v>7.57</v>
      </c>
      <c r="J496" s="407">
        <f t="shared" si="112"/>
        <v>7.6999999952316287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8.07</v>
      </c>
      <c r="N496" s="410">
        <f t="shared" si="120"/>
        <v>8.1999999952316287</v>
      </c>
      <c r="O496" s="411"/>
      <c r="P496" s="485">
        <f t="shared" ca="1" si="121"/>
        <v>0.55829861111111101</v>
      </c>
      <c r="Q496" s="484">
        <f t="shared" ca="1" si="122"/>
        <v>0.55844907407407396</v>
      </c>
      <c r="R496" s="486">
        <v>0.12999999523162842</v>
      </c>
      <c r="S496" s="486"/>
      <c r="T496">
        <v>22</v>
      </c>
      <c r="U496" s="469" t="str">
        <f t="shared" si="113"/>
        <v>C23-R1</v>
      </c>
      <c r="V496">
        <v>23</v>
      </c>
      <c r="W496" s="470" t="s">
        <v>493</v>
      </c>
      <c r="X496" s="470" t="s">
        <v>494</v>
      </c>
      <c r="Y496">
        <v>1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77"/>
      <c r="C497" s="404" t="str">
        <f t="shared" si="111"/>
        <v>C23-R3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5.87</v>
      </c>
      <c r="H497" s="407">
        <f t="shared" si="123"/>
        <v>1.2</v>
      </c>
      <c r="I497" s="407">
        <f t="shared" si="116"/>
        <v>7.57</v>
      </c>
      <c r="J497" s="407">
        <f t="shared" si="112"/>
        <v>7.5899999995529654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8.07</v>
      </c>
      <c r="N497" s="410">
        <f t="shared" si="120"/>
        <v>8.0899999995529654</v>
      </c>
      <c r="O497" s="411"/>
      <c r="P497" s="485">
        <f t="shared" ca="1" si="121"/>
        <v>0.55872685185185178</v>
      </c>
      <c r="Q497" s="484">
        <f t="shared" ca="1" si="122"/>
        <v>0.55886574074074069</v>
      </c>
      <c r="R497" s="486">
        <v>1.9999999552965164E-2</v>
      </c>
      <c r="S497" s="486"/>
      <c r="T497">
        <v>22</v>
      </c>
      <c r="U497" s="469" t="str">
        <f t="shared" si="113"/>
        <v>C23-R3</v>
      </c>
      <c r="V497">
        <v>23</v>
      </c>
      <c r="W497" s="470" t="s">
        <v>493</v>
      </c>
      <c r="X497" s="470" t="s">
        <v>494</v>
      </c>
      <c r="Y497">
        <v>3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77"/>
      <c r="C498" s="404" t="str">
        <f t="shared" si="111"/>
        <v>C23-R5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5.87</v>
      </c>
      <c r="H498" s="407">
        <f t="shared" si="123"/>
        <v>1.2</v>
      </c>
      <c r="I498" s="407">
        <f t="shared" si="116"/>
        <v>7.57</v>
      </c>
      <c r="J498" s="407">
        <f t="shared" si="112"/>
        <v>7.6200000007450583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8.07</v>
      </c>
      <c r="N498" s="410">
        <f t="shared" si="120"/>
        <v>8.1200000007450583</v>
      </c>
      <c r="O498" s="411"/>
      <c r="P498" s="485">
        <f t="shared" ca="1" si="121"/>
        <v>0.55912037037037032</v>
      </c>
      <c r="Q498" s="484">
        <f t="shared" ca="1" si="122"/>
        <v>0.55928240740740731</v>
      </c>
      <c r="R498" s="486">
        <v>5.000000074505806E-2</v>
      </c>
      <c r="S498" s="486"/>
      <c r="T498">
        <v>23</v>
      </c>
      <c r="U498" s="469" t="str">
        <f t="shared" si="113"/>
        <v>C23-R5</v>
      </c>
      <c r="V498">
        <v>23</v>
      </c>
      <c r="W498" s="470" t="s">
        <v>493</v>
      </c>
      <c r="X498" s="470" t="s">
        <v>494</v>
      </c>
      <c r="Y498">
        <v>5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77"/>
      <c r="C499" s="404" t="str">
        <f t="shared" si="111"/>
        <v>C23-R7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5.87</v>
      </c>
      <c r="H499" s="407">
        <f t="shared" si="124"/>
        <v>1.2</v>
      </c>
      <c r="I499" s="407">
        <f t="shared" si="116"/>
        <v>7.57</v>
      </c>
      <c r="J499" s="407">
        <f t="shared" si="112"/>
        <v>7.6099999991059306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8.07</v>
      </c>
      <c r="N499" s="410">
        <f t="shared" si="120"/>
        <v>8.1099999991059306</v>
      </c>
      <c r="O499" s="411"/>
      <c r="P499" s="485">
        <f t="shared" ca="1" si="121"/>
        <v>0.55954861111111098</v>
      </c>
      <c r="Q499" s="484">
        <f t="shared" ca="1" si="122"/>
        <v>0.55972222222222212</v>
      </c>
      <c r="R499" s="486">
        <v>3.9999999105930328E-2</v>
      </c>
      <c r="S499" s="486"/>
      <c r="T499">
        <v>23</v>
      </c>
      <c r="U499" s="469" t="str">
        <f t="shared" si="113"/>
        <v>C23-R7</v>
      </c>
      <c r="V499">
        <v>23</v>
      </c>
      <c r="W499" s="470" t="s">
        <v>493</v>
      </c>
      <c r="X499" s="470" t="s">
        <v>494</v>
      </c>
      <c r="Y499">
        <v>7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77"/>
      <c r="C500" s="404" t="str">
        <f t="shared" si="111"/>
        <v>C23-R9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5.87</v>
      </c>
      <c r="H500" s="407">
        <f t="shared" si="124"/>
        <v>1.2</v>
      </c>
      <c r="I500" s="407">
        <f t="shared" si="116"/>
        <v>7.57</v>
      </c>
      <c r="J500" s="407">
        <f t="shared" si="112"/>
        <v>7.6400000002980235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8.07</v>
      </c>
      <c r="N500" s="410">
        <f t="shared" si="120"/>
        <v>8.1400000002980235</v>
      </c>
      <c r="O500" s="411"/>
      <c r="P500" s="485">
        <f t="shared" ca="1" si="121"/>
        <v>0.55998842592592579</v>
      </c>
      <c r="Q500" s="484">
        <f t="shared" ca="1" si="122"/>
        <v>0.56016203703703693</v>
      </c>
      <c r="R500" s="486">
        <v>7.0000000298023224E-2</v>
      </c>
      <c r="S500" s="486"/>
      <c r="T500">
        <v>23</v>
      </c>
      <c r="U500" s="469" t="str">
        <f t="shared" si="113"/>
        <v>C23-R9</v>
      </c>
      <c r="V500">
        <v>23</v>
      </c>
      <c r="W500" s="470" t="s">
        <v>493</v>
      </c>
      <c r="X500" s="470" t="s">
        <v>494</v>
      </c>
      <c r="Y500">
        <v>9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78" t="str">
        <f>D12</f>
        <v>Km 11+250- Km 11+315</v>
      </c>
      <c r="C501" s="404" t="str">
        <f t="shared" si="111"/>
        <v>C23-R11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5.87</v>
      </c>
      <c r="H501" s="407">
        <f t="shared" si="124"/>
        <v>1.2</v>
      </c>
      <c r="I501" s="407">
        <f t="shared" si="116"/>
        <v>7.57</v>
      </c>
      <c r="J501" s="407">
        <f t="shared" si="112"/>
        <v>7.6400000002980235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8.07</v>
      </c>
      <c r="N501" s="410">
        <f t="shared" si="120"/>
        <v>8.1400000002980235</v>
      </c>
      <c r="O501" s="411"/>
      <c r="P501" s="485">
        <f t="shared" ca="1" si="121"/>
        <v>0.56045138888888879</v>
      </c>
      <c r="Q501" s="484">
        <f t="shared" ca="1" si="122"/>
        <v>0.5605902777777777</v>
      </c>
      <c r="R501" s="486">
        <v>7.0000000298023224E-2</v>
      </c>
      <c r="S501" s="486"/>
      <c r="T501">
        <v>23</v>
      </c>
      <c r="U501" s="469" t="str">
        <f t="shared" si="113"/>
        <v>C23-R11</v>
      </c>
      <c r="V501">
        <v>23</v>
      </c>
      <c r="W501" s="470" t="s">
        <v>493</v>
      </c>
      <c r="X501" s="470" t="s">
        <v>494</v>
      </c>
      <c r="Y501">
        <v>11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579"/>
      <c r="C502" s="404" t="str">
        <f t="shared" si="111"/>
        <v>C23-R13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5.87</v>
      </c>
      <c r="H502" s="407">
        <f t="shared" si="124"/>
        <v>1.2</v>
      </c>
      <c r="I502" s="407">
        <f t="shared" si="116"/>
        <v>7.57</v>
      </c>
      <c r="J502" s="407">
        <f t="shared" si="112"/>
        <v>7.5899999995529654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8.07</v>
      </c>
      <c r="N502" s="410">
        <f t="shared" si="120"/>
        <v>8.0899999995529654</v>
      </c>
      <c r="O502" s="411"/>
      <c r="P502" s="485">
        <f t="shared" ca="1" si="121"/>
        <v>0.56084490740740733</v>
      </c>
      <c r="Q502" s="484">
        <f t="shared" ca="1" si="122"/>
        <v>0.56101851851851847</v>
      </c>
      <c r="R502" s="486">
        <v>1.9999999552965164E-2</v>
      </c>
      <c r="S502" s="486"/>
      <c r="T502">
        <v>23</v>
      </c>
      <c r="U502" s="469" t="str">
        <f t="shared" si="113"/>
        <v>C23-R13</v>
      </c>
      <c r="V502">
        <v>23</v>
      </c>
      <c r="W502" s="470" t="s">
        <v>493</v>
      </c>
      <c r="X502" s="470" t="s">
        <v>494</v>
      </c>
      <c r="Y502">
        <v>13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579"/>
      <c r="C503" s="404" t="str">
        <f t="shared" si="111"/>
        <v>C23-R15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5.87</v>
      </c>
      <c r="H503" s="407">
        <f t="shared" si="124"/>
        <v>1.2</v>
      </c>
      <c r="I503" s="407">
        <f t="shared" si="116"/>
        <v>7.57</v>
      </c>
      <c r="J503" s="407">
        <f t="shared" si="112"/>
        <v>7.6200000007450583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8.07</v>
      </c>
      <c r="N503" s="410">
        <f t="shared" si="120"/>
        <v>8.1200000007450583</v>
      </c>
      <c r="O503" s="411"/>
      <c r="P503" s="485">
        <f t="shared" ca="1" si="121"/>
        <v>0.56126157407407407</v>
      </c>
      <c r="Q503" s="484">
        <f t="shared" ca="1" si="122"/>
        <v>0.56141203703703701</v>
      </c>
      <c r="R503" s="486">
        <v>5.000000074505806E-2</v>
      </c>
      <c r="S503" s="486"/>
      <c r="T503">
        <v>23</v>
      </c>
      <c r="U503" s="469" t="str">
        <f t="shared" si="113"/>
        <v>C23-R15</v>
      </c>
      <c r="V503">
        <v>23</v>
      </c>
      <c r="W503" s="470" t="s">
        <v>493</v>
      </c>
      <c r="X503" s="470" t="s">
        <v>494</v>
      </c>
      <c r="Y503">
        <v>15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579"/>
      <c r="C504" s="404" t="str">
        <f t="shared" si="111"/>
        <v>C23-R17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5.87</v>
      </c>
      <c r="H504" s="407">
        <f t="shared" si="124"/>
        <v>1.2</v>
      </c>
      <c r="I504" s="407">
        <f t="shared" si="116"/>
        <v>7.57</v>
      </c>
      <c r="J504" s="407">
        <f t="shared" si="112"/>
        <v>7.660000003576279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8.07</v>
      </c>
      <c r="N504" s="410">
        <f t="shared" si="120"/>
        <v>8.160000003576279</v>
      </c>
      <c r="O504" s="411"/>
      <c r="P504" s="485">
        <f t="shared" ca="1" si="121"/>
        <v>0.56165509259259261</v>
      </c>
      <c r="Q504" s="484">
        <f t="shared" ca="1" si="122"/>
        <v>0.5618171296296296</v>
      </c>
      <c r="R504" s="486">
        <v>9.0000003576278687E-2</v>
      </c>
      <c r="S504" s="486"/>
      <c r="T504">
        <v>23</v>
      </c>
      <c r="U504" s="469" t="str">
        <f t="shared" si="113"/>
        <v>C23-R17</v>
      </c>
      <c r="V504">
        <v>23</v>
      </c>
      <c r="W504" s="470" t="s">
        <v>493</v>
      </c>
      <c r="X504" s="470" t="s">
        <v>494</v>
      </c>
      <c r="Y504">
        <v>17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579"/>
      <c r="C505" s="404" t="str">
        <f t="shared" si="111"/>
        <v>C23-R19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5.87</v>
      </c>
      <c r="H505" s="407">
        <f t="shared" si="124"/>
        <v>1.2</v>
      </c>
      <c r="I505" s="407">
        <f t="shared" si="116"/>
        <v>7.57</v>
      </c>
      <c r="J505" s="407">
        <f t="shared" si="112"/>
        <v>7.6700000014901164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8.07</v>
      </c>
      <c r="N505" s="410">
        <f t="shared" si="120"/>
        <v>8.1700000014901164</v>
      </c>
      <c r="O505" s="411"/>
      <c r="P505" s="485">
        <f t="shared" ca="1" si="121"/>
        <v>0.56209490740740742</v>
      </c>
      <c r="Q505" s="484">
        <f t="shared" ca="1" si="122"/>
        <v>0.56224537037037037</v>
      </c>
      <c r="R505" s="486">
        <v>0.10000000149011612</v>
      </c>
      <c r="S505" s="486"/>
      <c r="T505">
        <v>23</v>
      </c>
      <c r="U505" s="469" t="str">
        <f t="shared" si="113"/>
        <v>C23-R19</v>
      </c>
      <c r="V505">
        <v>23</v>
      </c>
      <c r="W505" s="470" t="s">
        <v>493</v>
      </c>
      <c r="X505" s="470" t="s">
        <v>494</v>
      </c>
      <c r="Y505">
        <v>19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579"/>
      <c r="C506" s="404" t="str">
        <f t="shared" si="111"/>
        <v>C23-R21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5.87</v>
      </c>
      <c r="H506" s="407">
        <f t="shared" si="124"/>
        <v>1.2</v>
      </c>
      <c r="I506" s="407">
        <f t="shared" si="116"/>
        <v>7.57</v>
      </c>
      <c r="J506" s="407">
        <f t="shared" si="112"/>
        <v>7.6099999991059306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8.07</v>
      </c>
      <c r="N506" s="410">
        <f t="shared" si="120"/>
        <v>8.1099999991059306</v>
      </c>
      <c r="O506" s="411"/>
      <c r="P506" s="485">
        <f t="shared" ca="1" si="121"/>
        <v>0.56252314814814819</v>
      </c>
      <c r="Q506" s="484">
        <f t="shared" ca="1" si="122"/>
        <v>0.56268518518518518</v>
      </c>
      <c r="R506" s="486">
        <v>3.9999999105930328E-2</v>
      </c>
      <c r="S506" s="486"/>
      <c r="T506">
        <v>23</v>
      </c>
      <c r="U506" s="469" t="str">
        <f t="shared" si="113"/>
        <v>C23-R21</v>
      </c>
      <c r="V506">
        <v>23</v>
      </c>
      <c r="W506" s="470" t="s">
        <v>493</v>
      </c>
      <c r="X506" s="470" t="s">
        <v>494</v>
      </c>
      <c r="Y506">
        <v>21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579"/>
      <c r="C507" s="404" t="str">
        <f t="shared" si="111"/>
        <v>C23-R23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5.87</v>
      </c>
      <c r="H507" s="407">
        <f t="shared" si="124"/>
        <v>1.2</v>
      </c>
      <c r="I507" s="407">
        <f t="shared" si="116"/>
        <v>7.57</v>
      </c>
      <c r="J507" s="407">
        <f t="shared" si="112"/>
        <v>7.6999999952316287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8.07</v>
      </c>
      <c r="N507" s="410">
        <f t="shared" si="120"/>
        <v>8.1999999952316287</v>
      </c>
      <c r="O507" s="411"/>
      <c r="P507" s="485">
        <f t="shared" ca="1" si="121"/>
        <v>0.56297453703703704</v>
      </c>
      <c r="Q507" s="484">
        <f t="shared" ca="1" si="122"/>
        <v>0.56312499999999999</v>
      </c>
      <c r="R507" s="486">
        <v>0.12999999523162842</v>
      </c>
      <c r="S507" s="486"/>
      <c r="T507">
        <v>23</v>
      </c>
      <c r="U507" s="469" t="str">
        <f t="shared" si="113"/>
        <v>C23-R23</v>
      </c>
      <c r="V507">
        <v>23</v>
      </c>
      <c r="W507" s="470" t="s">
        <v>493</v>
      </c>
      <c r="X507" s="470" t="s">
        <v>494</v>
      </c>
      <c r="Y507">
        <v>23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579"/>
      <c r="C508" s="404" t="str">
        <f t="shared" si="111"/>
        <v>C23-R25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5.87</v>
      </c>
      <c r="H508" s="407">
        <f t="shared" si="124"/>
        <v>1.2</v>
      </c>
      <c r="I508" s="407">
        <f t="shared" si="116"/>
        <v>7.57</v>
      </c>
      <c r="J508" s="407">
        <f t="shared" si="112"/>
        <v>7.7100000005960467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8.07</v>
      </c>
      <c r="N508" s="410">
        <f t="shared" si="120"/>
        <v>8.2100000005960467</v>
      </c>
      <c r="O508" s="411"/>
      <c r="P508" s="485">
        <f t="shared" ca="1" si="121"/>
        <v>0.56339120370370366</v>
      </c>
      <c r="Q508" s="484">
        <f t="shared" ca="1" si="122"/>
        <v>0.56353009259259257</v>
      </c>
      <c r="R508" s="486">
        <v>0.14000000059604645</v>
      </c>
      <c r="S508" s="486"/>
      <c r="T508">
        <v>23</v>
      </c>
      <c r="U508" s="469" t="str">
        <f t="shared" si="113"/>
        <v>C23-R25</v>
      </c>
      <c r="V508">
        <v>23</v>
      </c>
      <c r="W508" s="470" t="s">
        <v>493</v>
      </c>
      <c r="X508" s="470" t="s">
        <v>494</v>
      </c>
      <c r="Y508">
        <v>25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579"/>
      <c r="C509" s="404" t="str">
        <f t="shared" si="111"/>
        <v>C23-R27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5.87</v>
      </c>
      <c r="H509" s="407">
        <f t="shared" si="124"/>
        <v>1.2</v>
      </c>
      <c r="I509" s="407">
        <f t="shared" si="116"/>
        <v>7.57</v>
      </c>
      <c r="J509" s="407">
        <f t="shared" si="112"/>
        <v>7.6700000014901164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8.07</v>
      </c>
      <c r="N509" s="410">
        <f t="shared" si="120"/>
        <v>8.1700000014901164</v>
      </c>
      <c r="O509" s="411"/>
      <c r="P509" s="485">
        <f t="shared" ca="1" si="121"/>
        <v>0.56377314814814816</v>
      </c>
      <c r="Q509" s="484">
        <f t="shared" ca="1" si="122"/>
        <v>0.56393518518518515</v>
      </c>
      <c r="R509" s="486">
        <v>0.10000000149011612</v>
      </c>
      <c r="S509" s="486"/>
      <c r="T509">
        <v>23</v>
      </c>
      <c r="U509" s="469" t="str">
        <f t="shared" si="113"/>
        <v>C23-R27</v>
      </c>
      <c r="V509">
        <v>23</v>
      </c>
      <c r="W509" s="470" t="s">
        <v>493</v>
      </c>
      <c r="X509" s="470" t="s">
        <v>494</v>
      </c>
      <c r="Y509">
        <v>27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579"/>
      <c r="C510" s="404" t="str">
        <f t="shared" si="111"/>
        <v>C23-R29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5.87</v>
      </c>
      <c r="H510" s="407">
        <f t="shared" si="124"/>
        <v>1.2</v>
      </c>
      <c r="I510" s="407">
        <f t="shared" si="116"/>
        <v>7.57</v>
      </c>
      <c r="J510" s="407">
        <f t="shared" si="112"/>
        <v>7.660000003576279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8.07</v>
      </c>
      <c r="N510" s="410">
        <f t="shared" si="120"/>
        <v>8.160000003576279</v>
      </c>
      <c r="O510" s="411"/>
      <c r="P510" s="485">
        <f t="shared" ca="1" si="121"/>
        <v>0.56417824074074074</v>
      </c>
      <c r="Q510" s="484">
        <f t="shared" ca="1" si="122"/>
        <v>0.56431712962962965</v>
      </c>
      <c r="R510" s="486">
        <v>9.0000003576278687E-2</v>
      </c>
      <c r="S510" s="486"/>
      <c r="T510">
        <v>23</v>
      </c>
      <c r="U510" s="469" t="str">
        <f t="shared" si="113"/>
        <v>C23-R29</v>
      </c>
      <c r="V510">
        <v>23</v>
      </c>
      <c r="W510" s="470" t="s">
        <v>493</v>
      </c>
      <c r="X510" s="470" t="s">
        <v>494</v>
      </c>
      <c r="Y510">
        <v>29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579"/>
      <c r="C511" s="404" t="str">
        <f t="shared" si="111"/>
        <v>C23-R31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5.87</v>
      </c>
      <c r="H511" s="407">
        <f t="shared" si="124"/>
        <v>1.2</v>
      </c>
      <c r="I511" s="407">
        <f t="shared" si="116"/>
        <v>7.57</v>
      </c>
      <c r="J511" s="407">
        <f t="shared" si="112"/>
        <v>7.6799999994039538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8.07</v>
      </c>
      <c r="N511" s="410">
        <f t="shared" si="120"/>
        <v>8.1799999994039538</v>
      </c>
      <c r="O511" s="411"/>
      <c r="P511" s="485">
        <f t="shared" ca="1" si="121"/>
        <v>0.56457175925925929</v>
      </c>
      <c r="Q511" s="484">
        <f t="shared" ca="1" si="122"/>
        <v>0.56472222222222224</v>
      </c>
      <c r="R511" s="486">
        <v>0.10999999940395355</v>
      </c>
      <c r="S511" s="486"/>
      <c r="T511">
        <v>23</v>
      </c>
      <c r="U511" s="505" t="str">
        <f t="shared" si="113"/>
        <v>C23-R31</v>
      </c>
      <c r="V511">
        <v>23</v>
      </c>
      <c r="W511" s="506" t="s">
        <v>493</v>
      </c>
      <c r="X511" s="506" t="s">
        <v>494</v>
      </c>
      <c r="Y511">
        <v>31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579"/>
      <c r="C512" s="404" t="str">
        <f t="shared" si="111"/>
        <v>C23-R33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5.87</v>
      </c>
      <c r="H512" s="407">
        <f>H511</f>
        <v>1.2</v>
      </c>
      <c r="I512" s="407">
        <f t="shared" si="116"/>
        <v>7.57</v>
      </c>
      <c r="J512" s="407">
        <f t="shared" si="112"/>
        <v>7.5899999995529654</v>
      </c>
      <c r="K512" s="408">
        <f t="shared" si="117"/>
        <v>1.9999999552965164E-2</v>
      </c>
      <c r="L512" s="409">
        <f>L511</f>
        <v>0.5</v>
      </c>
      <c r="M512" s="410">
        <f t="shared" si="119"/>
        <v>8.07</v>
      </c>
      <c r="N512" s="410">
        <f t="shared" si="120"/>
        <v>8.0899999995529654</v>
      </c>
      <c r="O512" s="411"/>
      <c r="P512" s="485">
        <f ca="1">Q511+TIME(0,0,RANDBETWEEN(20,25))</f>
        <v>0.56496527777777783</v>
      </c>
      <c r="Q512" s="484">
        <f t="shared" ca="1" si="122"/>
        <v>0.56512731481481482</v>
      </c>
      <c r="R512" s="486">
        <v>1.9999999552965164E-2</v>
      </c>
      <c r="S512" s="486"/>
      <c r="T512">
        <v>23</v>
      </c>
      <c r="U512" s="469" t="str">
        <f t="shared" si="113"/>
        <v>C23-R33</v>
      </c>
      <c r="V512">
        <v>23</v>
      </c>
      <c r="W512" s="470" t="s">
        <v>493</v>
      </c>
      <c r="X512" s="470" t="s">
        <v>494</v>
      </c>
      <c r="Y512">
        <v>33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2"/>
      <c r="C513" s="404" t="str">
        <f t="shared" ref="C513:C545" si="126">U513</f>
        <v>C23-R35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5.87</v>
      </c>
      <c r="H513" s="407">
        <f t="shared" ref="H513:H545" si="129">H512</f>
        <v>1.2</v>
      </c>
      <c r="I513" s="407">
        <f t="shared" ref="I513:I545" si="130">F513+G513</f>
        <v>7.57</v>
      </c>
      <c r="J513" s="407">
        <f t="shared" ref="J513:J545" si="131">I513+R513</f>
        <v>7.6899999973177913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8.07</v>
      </c>
      <c r="N513" s="410">
        <f t="shared" ref="N513:N545" si="135">J513+L513</f>
        <v>8.1899999973177913</v>
      </c>
      <c r="O513" s="411"/>
      <c r="P513" s="485">
        <f t="shared" ref="P513:P547" ca="1" si="136">Q512+TIME(0,0,RANDBETWEEN(20,25))</f>
        <v>0.56537037037037041</v>
      </c>
      <c r="Q513" s="484">
        <f t="shared" ref="Q513:Q545" ca="1" si="137">P513+TIME(0,0,RANDBETWEEN(12,15))</f>
        <v>0.5655324074074074</v>
      </c>
      <c r="R513" s="486">
        <v>0.11999999731779099</v>
      </c>
      <c r="S513" s="486"/>
      <c r="T513">
        <v>23</v>
      </c>
      <c r="U513" s="469" t="str">
        <f t="shared" ref="U513:U545" si="138">W513&amp;V513&amp;"-"&amp;X513&amp;Y513</f>
        <v>C23-R35</v>
      </c>
      <c r="V513">
        <v>23</v>
      </c>
      <c r="W513" s="470" t="s">
        <v>493</v>
      </c>
      <c r="X513" s="470" t="s">
        <v>494</v>
      </c>
      <c r="Y513">
        <v>35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2"/>
      <c r="C514" s="404" t="str">
        <f t="shared" si="126"/>
        <v>C23-R37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5.87</v>
      </c>
      <c r="H514" s="407">
        <f t="shared" si="129"/>
        <v>1.2</v>
      </c>
      <c r="I514" s="407">
        <f t="shared" si="130"/>
        <v>7.57</v>
      </c>
      <c r="J514" s="407">
        <f t="shared" si="131"/>
        <v>7.5799999997764829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8.07</v>
      </c>
      <c r="N514" s="410">
        <f t="shared" si="135"/>
        <v>8.0799999997764829</v>
      </c>
      <c r="O514" s="411"/>
      <c r="P514" s="485">
        <f t="shared" ca="1" si="136"/>
        <v>0.56577546296296299</v>
      </c>
      <c r="Q514" s="484">
        <f t="shared" ca="1" si="137"/>
        <v>0.56594907407407413</v>
      </c>
      <c r="R514" s="486">
        <v>9.9999997764825821E-3</v>
      </c>
      <c r="S514" s="486"/>
      <c r="T514">
        <v>23</v>
      </c>
      <c r="U514" s="469" t="str">
        <f t="shared" si="138"/>
        <v>C23-R37</v>
      </c>
      <c r="V514">
        <v>23</v>
      </c>
      <c r="W514" s="470" t="s">
        <v>493</v>
      </c>
      <c r="X514" s="470" t="s">
        <v>494</v>
      </c>
      <c r="Y514">
        <v>37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2"/>
      <c r="C515" s="404" t="str">
        <f t="shared" si="126"/>
        <v>C23-R39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5.87</v>
      </c>
      <c r="H515" s="407">
        <f t="shared" si="129"/>
        <v>1.2</v>
      </c>
      <c r="I515" s="407">
        <f t="shared" si="130"/>
        <v>7.57</v>
      </c>
      <c r="J515" s="407">
        <f t="shared" si="131"/>
        <v>7.5899999995529654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8.07</v>
      </c>
      <c r="N515" s="410">
        <f t="shared" si="135"/>
        <v>8.0899999995529654</v>
      </c>
      <c r="O515" s="411"/>
      <c r="P515" s="485">
        <f t="shared" ca="1" si="136"/>
        <v>0.56622685185185195</v>
      </c>
      <c r="Q515" s="484">
        <f t="shared" ca="1" si="137"/>
        <v>0.5663773148148149</v>
      </c>
      <c r="R515" s="486">
        <v>1.9999999552965164E-2</v>
      </c>
      <c r="S515" s="486"/>
      <c r="T515">
        <v>23</v>
      </c>
      <c r="U515" s="469" t="str">
        <f t="shared" si="138"/>
        <v>C23-R39</v>
      </c>
      <c r="V515">
        <v>23</v>
      </c>
      <c r="W515" s="470" t="s">
        <v>493</v>
      </c>
      <c r="X515" s="470" t="s">
        <v>494</v>
      </c>
      <c r="Y515">
        <v>39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2"/>
      <c r="C516" s="404" t="str">
        <f t="shared" si="126"/>
        <v>C23-R41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5.87</v>
      </c>
      <c r="H516" s="407">
        <f t="shared" si="129"/>
        <v>1.2</v>
      </c>
      <c r="I516" s="407">
        <f t="shared" si="130"/>
        <v>7.57</v>
      </c>
      <c r="J516" s="407">
        <f t="shared" si="131"/>
        <v>7.6499999982118609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8.07</v>
      </c>
      <c r="N516" s="410">
        <f t="shared" si="135"/>
        <v>8.1499999982118609</v>
      </c>
      <c r="O516" s="411"/>
      <c r="P516" s="485">
        <f t="shared" ca="1" si="136"/>
        <v>0.5666203703703705</v>
      </c>
      <c r="Q516" s="484">
        <f t="shared" ca="1" si="137"/>
        <v>0.56677083333333345</v>
      </c>
      <c r="R516" s="486">
        <v>7.9999998211860657E-2</v>
      </c>
      <c r="S516" s="486"/>
      <c r="T516">
        <v>23</v>
      </c>
      <c r="U516" s="469" t="str">
        <f t="shared" si="138"/>
        <v>C23-R41</v>
      </c>
      <c r="V516">
        <v>23</v>
      </c>
      <c r="W516" s="470" t="s">
        <v>493</v>
      </c>
      <c r="X516" s="470" t="s">
        <v>494</v>
      </c>
      <c r="Y516">
        <v>41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2"/>
      <c r="C517" s="404" t="str">
        <f t="shared" si="126"/>
        <v>C23-R43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5.87</v>
      </c>
      <c r="H517" s="407">
        <f t="shared" si="129"/>
        <v>1.2</v>
      </c>
      <c r="I517" s="407">
        <f t="shared" si="130"/>
        <v>7.57</v>
      </c>
      <c r="J517" s="407">
        <f t="shared" si="131"/>
        <v>7.6499999982118609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8.07</v>
      </c>
      <c r="N517" s="410">
        <f t="shared" si="135"/>
        <v>8.1499999982118609</v>
      </c>
      <c r="O517" s="411"/>
      <c r="P517" s="485">
        <f t="shared" ca="1" si="136"/>
        <v>0.56704861111111127</v>
      </c>
      <c r="Q517" s="484">
        <f t="shared" ca="1" si="137"/>
        <v>0.56722222222222241</v>
      </c>
      <c r="R517" s="486">
        <v>7.9999998211860657E-2</v>
      </c>
      <c r="S517" s="486"/>
      <c r="T517">
        <v>23</v>
      </c>
      <c r="U517" s="469" t="str">
        <f t="shared" si="138"/>
        <v>C23-R43</v>
      </c>
      <c r="V517">
        <v>23</v>
      </c>
      <c r="W517" s="470" t="s">
        <v>493</v>
      </c>
      <c r="X517" s="470" t="s">
        <v>494</v>
      </c>
      <c r="Y517">
        <v>43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2"/>
      <c r="C518" s="404" t="str">
        <f t="shared" si="126"/>
        <v>C24-R42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5.87</v>
      </c>
      <c r="H518" s="407">
        <f t="shared" si="129"/>
        <v>1.2</v>
      </c>
      <c r="I518" s="407">
        <f t="shared" si="130"/>
        <v>7.57</v>
      </c>
      <c r="J518" s="407">
        <f t="shared" si="131"/>
        <v>7.6099999991059306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8.07</v>
      </c>
      <c r="N518" s="410">
        <f t="shared" si="135"/>
        <v>8.1099999991059306</v>
      </c>
      <c r="O518" s="411"/>
      <c r="P518" s="485">
        <f t="shared" ca="1" si="136"/>
        <v>0.56747685185185204</v>
      </c>
      <c r="Q518" s="484">
        <f t="shared" ca="1" si="137"/>
        <v>0.56765046296296318</v>
      </c>
      <c r="R518" s="486">
        <v>3.9999999105930328E-2</v>
      </c>
      <c r="S518" s="486"/>
      <c r="T518">
        <v>23</v>
      </c>
      <c r="U518" s="469" t="str">
        <f t="shared" si="138"/>
        <v>C24-R42</v>
      </c>
      <c r="V518">
        <v>24</v>
      </c>
      <c r="W518" s="470" t="s">
        <v>493</v>
      </c>
      <c r="X518" s="470" t="s">
        <v>494</v>
      </c>
      <c r="Y518">
        <v>42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2"/>
      <c r="C519" s="404" t="str">
        <f t="shared" si="126"/>
        <v>C24-R40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5.87</v>
      </c>
      <c r="H519" s="407">
        <f t="shared" si="129"/>
        <v>1.2</v>
      </c>
      <c r="I519" s="407">
        <f t="shared" si="130"/>
        <v>7.57</v>
      </c>
      <c r="J519" s="407">
        <f t="shared" si="131"/>
        <v>7.6799999994039538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8.07</v>
      </c>
      <c r="N519" s="410">
        <f t="shared" si="135"/>
        <v>8.1799999994039538</v>
      </c>
      <c r="O519" s="411"/>
      <c r="P519" s="485">
        <f t="shared" ca="1" si="136"/>
        <v>0.56791666666666685</v>
      </c>
      <c r="Q519" s="484">
        <f t="shared" ca="1" si="137"/>
        <v>0.5680671296296298</v>
      </c>
      <c r="R519" s="486">
        <v>0.10999999940395355</v>
      </c>
      <c r="S519" s="486"/>
      <c r="T519">
        <v>24</v>
      </c>
      <c r="U519" s="469" t="str">
        <f t="shared" si="138"/>
        <v>C24-R40</v>
      </c>
      <c r="V519">
        <v>24</v>
      </c>
      <c r="W519" s="470" t="s">
        <v>493</v>
      </c>
      <c r="X519" s="470" t="s">
        <v>494</v>
      </c>
      <c r="Y519">
        <v>40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2"/>
      <c r="C520" s="404" t="str">
        <f t="shared" si="126"/>
        <v>C24-R38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5.87</v>
      </c>
      <c r="H520" s="407">
        <f t="shared" si="129"/>
        <v>1.2</v>
      </c>
      <c r="I520" s="407">
        <f t="shared" si="130"/>
        <v>7.57</v>
      </c>
      <c r="J520" s="407">
        <f t="shared" si="131"/>
        <v>7.6700000014901164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8.07</v>
      </c>
      <c r="N520" s="410">
        <f t="shared" si="135"/>
        <v>8.1700000014901164</v>
      </c>
      <c r="O520" s="411"/>
      <c r="P520" s="485">
        <f t="shared" ca="1" si="136"/>
        <v>0.56829861111111124</v>
      </c>
      <c r="Q520" s="484">
        <f t="shared" ca="1" si="137"/>
        <v>0.56843750000000015</v>
      </c>
      <c r="R520" s="486">
        <v>0.10000000149011612</v>
      </c>
      <c r="S520" s="486"/>
      <c r="T520">
        <v>24</v>
      </c>
      <c r="U520" s="469" t="str">
        <f t="shared" si="138"/>
        <v>C24-R38</v>
      </c>
      <c r="V520">
        <v>24</v>
      </c>
      <c r="W520" s="470" t="s">
        <v>493</v>
      </c>
      <c r="X520" s="470" t="s">
        <v>494</v>
      </c>
      <c r="Y520">
        <v>38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2"/>
      <c r="C521" s="404" t="str">
        <f t="shared" si="126"/>
        <v>C24-R36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5.87</v>
      </c>
      <c r="H521" s="407">
        <f t="shared" si="129"/>
        <v>1.2</v>
      </c>
      <c r="I521" s="407">
        <f t="shared" si="130"/>
        <v>7.57</v>
      </c>
      <c r="J521" s="407">
        <f t="shared" si="131"/>
        <v>7.7200000059604648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8.07</v>
      </c>
      <c r="N521" s="410">
        <f t="shared" si="135"/>
        <v>8.2200000059604648</v>
      </c>
      <c r="O521" s="411"/>
      <c r="P521" s="485">
        <f t="shared" ca="1" si="136"/>
        <v>0.56866898148148159</v>
      </c>
      <c r="Q521" s="484">
        <f t="shared" ca="1" si="137"/>
        <v>0.56884259259259273</v>
      </c>
      <c r="R521" s="486">
        <v>0.15000000596046448</v>
      </c>
      <c r="S521" s="486"/>
      <c r="T521">
        <v>24</v>
      </c>
      <c r="U521" s="469" t="str">
        <f t="shared" si="138"/>
        <v>C24-R36</v>
      </c>
      <c r="V521">
        <v>24</v>
      </c>
      <c r="W521" s="470" t="s">
        <v>493</v>
      </c>
      <c r="X521" s="470" t="s">
        <v>494</v>
      </c>
      <c r="Y521">
        <v>36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2"/>
      <c r="C522" s="404" t="str">
        <f t="shared" si="126"/>
        <v>C24-R34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5.87</v>
      </c>
      <c r="H522" s="407">
        <f t="shared" si="129"/>
        <v>1.2</v>
      </c>
      <c r="I522" s="407">
        <f t="shared" si="130"/>
        <v>7.57</v>
      </c>
      <c r="J522" s="407">
        <f t="shared" si="131"/>
        <v>7.6700000014901164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8.07</v>
      </c>
      <c r="N522" s="410">
        <f t="shared" si="135"/>
        <v>8.1700000014901164</v>
      </c>
      <c r="O522" s="411"/>
      <c r="P522" s="485">
        <f t="shared" ca="1" si="136"/>
        <v>0.56909722222222237</v>
      </c>
      <c r="Q522" s="484">
        <f t="shared" ca="1" si="137"/>
        <v>0.56925925925925935</v>
      </c>
      <c r="R522" s="486">
        <v>0.10000000149011612</v>
      </c>
      <c r="S522" s="486"/>
      <c r="T522">
        <v>24</v>
      </c>
      <c r="U522" s="469" t="str">
        <f t="shared" si="138"/>
        <v>C24-R34</v>
      </c>
      <c r="V522">
        <v>24</v>
      </c>
      <c r="W522" s="470" t="s">
        <v>493</v>
      </c>
      <c r="X522" s="470" t="s">
        <v>494</v>
      </c>
      <c r="Y522">
        <v>34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2"/>
      <c r="C523" s="404" t="str">
        <f t="shared" si="126"/>
        <v>C24-R32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5.87</v>
      </c>
      <c r="H523" s="407">
        <f t="shared" si="129"/>
        <v>1.2</v>
      </c>
      <c r="I523" s="407">
        <f t="shared" si="130"/>
        <v>7.57</v>
      </c>
      <c r="J523" s="407">
        <f t="shared" si="131"/>
        <v>7.660000003576279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8.07</v>
      </c>
      <c r="N523" s="410">
        <f t="shared" si="135"/>
        <v>8.160000003576279</v>
      </c>
      <c r="O523" s="411"/>
      <c r="P523" s="485">
        <f t="shared" ca="1" si="136"/>
        <v>0.5694907407407408</v>
      </c>
      <c r="Q523" s="484">
        <f t="shared" ca="1" si="137"/>
        <v>0.56966435185185194</v>
      </c>
      <c r="R523" s="486">
        <v>9.0000003576278687E-2</v>
      </c>
      <c r="S523" s="486"/>
      <c r="T523">
        <v>24</v>
      </c>
      <c r="U523" s="469" t="str">
        <f t="shared" si="138"/>
        <v>C24-R32</v>
      </c>
      <c r="V523">
        <v>24</v>
      </c>
      <c r="W523" s="470" t="s">
        <v>493</v>
      </c>
      <c r="X523" s="470" t="s">
        <v>494</v>
      </c>
      <c r="Y523">
        <v>32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2"/>
      <c r="C524" s="404" t="str">
        <f t="shared" si="126"/>
        <v>C24-R30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5.87</v>
      </c>
      <c r="H524" s="407">
        <f t="shared" si="129"/>
        <v>1.2</v>
      </c>
      <c r="I524" s="407">
        <f t="shared" si="130"/>
        <v>7.57</v>
      </c>
      <c r="J524" s="407">
        <f t="shared" si="131"/>
        <v>7.6099999991059306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8.07</v>
      </c>
      <c r="N524" s="410">
        <f t="shared" si="135"/>
        <v>8.1099999991059306</v>
      </c>
      <c r="O524" s="411"/>
      <c r="P524" s="485">
        <f t="shared" ca="1" si="136"/>
        <v>0.5699537037037038</v>
      </c>
      <c r="Q524" s="484">
        <f t="shared" ca="1" si="137"/>
        <v>0.57011574074074078</v>
      </c>
      <c r="R524" s="486">
        <v>3.9999999105930328E-2</v>
      </c>
      <c r="S524" s="486"/>
      <c r="T524">
        <v>24</v>
      </c>
      <c r="U524" s="469" t="str">
        <f t="shared" si="138"/>
        <v>C24-R30</v>
      </c>
      <c r="V524">
        <v>24</v>
      </c>
      <c r="W524" s="470" t="s">
        <v>493</v>
      </c>
      <c r="X524" s="470" t="s">
        <v>494</v>
      </c>
      <c r="Y524">
        <v>30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2"/>
      <c r="C525" s="404" t="str">
        <f t="shared" si="126"/>
        <v>C24-R28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5.87</v>
      </c>
      <c r="H525" s="407">
        <f t="shared" si="129"/>
        <v>1.2</v>
      </c>
      <c r="I525" s="407">
        <f t="shared" si="130"/>
        <v>7.57</v>
      </c>
      <c r="J525" s="407">
        <f t="shared" si="131"/>
        <v>7.6700000014901164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8.07</v>
      </c>
      <c r="N525" s="410">
        <f t="shared" si="135"/>
        <v>8.1700000014901164</v>
      </c>
      <c r="O525" s="411"/>
      <c r="P525" s="485">
        <f t="shared" ca="1" si="136"/>
        <v>0.57038194444444446</v>
      </c>
      <c r="Q525" s="484">
        <f t="shared" ca="1" si="137"/>
        <v>0.57054398148148144</v>
      </c>
      <c r="R525" s="486">
        <v>0.10000000149011612</v>
      </c>
      <c r="S525" s="486"/>
      <c r="T525">
        <v>24</v>
      </c>
      <c r="U525" s="469" t="str">
        <f t="shared" si="138"/>
        <v>C24-R28</v>
      </c>
      <c r="V525">
        <v>24</v>
      </c>
      <c r="W525" s="470" t="s">
        <v>493</v>
      </c>
      <c r="X525" s="470" t="s">
        <v>494</v>
      </c>
      <c r="Y525">
        <v>28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2"/>
      <c r="C526" s="404" t="str">
        <f t="shared" si="126"/>
        <v>C24-R26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5.87</v>
      </c>
      <c r="H526" s="407">
        <f t="shared" si="129"/>
        <v>1.2</v>
      </c>
      <c r="I526" s="407">
        <f t="shared" si="130"/>
        <v>7.57</v>
      </c>
      <c r="J526" s="407">
        <f t="shared" si="131"/>
        <v>7.660000003576279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8.07</v>
      </c>
      <c r="N526" s="410">
        <f t="shared" si="135"/>
        <v>8.160000003576279</v>
      </c>
      <c r="O526" s="411"/>
      <c r="P526" s="485">
        <f t="shared" ca="1" si="136"/>
        <v>0.57082175925925926</v>
      </c>
      <c r="Q526" s="484">
        <f t="shared" ca="1" si="137"/>
        <v>0.57096064814814818</v>
      </c>
      <c r="R526" s="486">
        <v>9.0000003576278687E-2</v>
      </c>
      <c r="S526" s="486"/>
      <c r="T526">
        <v>24</v>
      </c>
      <c r="U526" s="469" t="str">
        <f t="shared" si="138"/>
        <v>C24-R26</v>
      </c>
      <c r="V526">
        <v>24</v>
      </c>
      <c r="W526" s="470" t="s">
        <v>493</v>
      </c>
      <c r="X526" s="470" t="s">
        <v>494</v>
      </c>
      <c r="Y526">
        <v>26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2"/>
      <c r="C527" s="404" t="str">
        <f t="shared" si="126"/>
        <v>C24-R24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5.87</v>
      </c>
      <c r="H527" s="407">
        <f t="shared" si="129"/>
        <v>1.2</v>
      </c>
      <c r="I527" s="407">
        <f t="shared" si="130"/>
        <v>7.57</v>
      </c>
      <c r="J527" s="407">
        <f t="shared" si="131"/>
        <v>7.6999999952316287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8.07</v>
      </c>
      <c r="N527" s="410">
        <f t="shared" si="135"/>
        <v>8.1999999952316287</v>
      </c>
      <c r="O527" s="411"/>
      <c r="P527" s="485">
        <f t="shared" ca="1" si="136"/>
        <v>0.57125000000000004</v>
      </c>
      <c r="Q527" s="484">
        <f t="shared" ca="1" si="137"/>
        <v>0.57142361111111117</v>
      </c>
      <c r="R527" s="486">
        <v>0.12999999523162842</v>
      </c>
      <c r="S527" s="486"/>
      <c r="T527">
        <v>24</v>
      </c>
      <c r="U527" s="469" t="str">
        <f t="shared" si="138"/>
        <v>C24-R24</v>
      </c>
      <c r="V527">
        <v>24</v>
      </c>
      <c r="W527" s="470" t="s">
        <v>493</v>
      </c>
      <c r="X527" s="470" t="s">
        <v>494</v>
      </c>
      <c r="Y527">
        <v>24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2"/>
      <c r="C528" s="404" t="str">
        <f t="shared" si="126"/>
        <v>C24-R22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5.87</v>
      </c>
      <c r="H528" s="407">
        <f t="shared" si="129"/>
        <v>1.2</v>
      </c>
      <c r="I528" s="407">
        <f t="shared" si="130"/>
        <v>7.57</v>
      </c>
      <c r="J528" s="407">
        <f t="shared" si="131"/>
        <v>7.6499999982118609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8.07</v>
      </c>
      <c r="N528" s="410">
        <f t="shared" si="135"/>
        <v>8.1499999982118609</v>
      </c>
      <c r="O528" s="411"/>
      <c r="P528" s="485">
        <f t="shared" ca="1" si="136"/>
        <v>0.57166666666666677</v>
      </c>
      <c r="Q528" s="484">
        <f t="shared" ca="1" si="137"/>
        <v>0.57182870370370376</v>
      </c>
      <c r="R528" s="486">
        <v>7.9999998211860657E-2</v>
      </c>
      <c r="S528" s="486"/>
      <c r="T528">
        <v>24</v>
      </c>
      <c r="U528" s="469" t="str">
        <f t="shared" si="138"/>
        <v>C24-R22</v>
      </c>
      <c r="V528">
        <v>24</v>
      </c>
      <c r="W528" s="470" t="s">
        <v>493</v>
      </c>
      <c r="X528" s="470" t="s">
        <v>494</v>
      </c>
      <c r="Y528">
        <v>22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2"/>
      <c r="C529" s="404" t="str">
        <f t="shared" si="126"/>
        <v>C24-R20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5.87</v>
      </c>
      <c r="H529" s="407">
        <f t="shared" si="129"/>
        <v>1.2</v>
      </c>
      <c r="I529" s="407">
        <f t="shared" si="130"/>
        <v>7.57</v>
      </c>
      <c r="J529" s="407">
        <f t="shared" si="131"/>
        <v>7.660000003576279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8.07</v>
      </c>
      <c r="N529" s="410">
        <f t="shared" si="135"/>
        <v>8.160000003576279</v>
      </c>
      <c r="O529" s="411"/>
      <c r="P529" s="485">
        <f t="shared" ca="1" si="136"/>
        <v>0.57211805555555562</v>
      </c>
      <c r="Q529" s="484">
        <f t="shared" ca="1" si="137"/>
        <v>0.57229166666666675</v>
      </c>
      <c r="R529" s="486">
        <v>9.0000003576278687E-2</v>
      </c>
      <c r="S529" s="486"/>
      <c r="T529">
        <v>24</v>
      </c>
      <c r="U529" s="469" t="str">
        <f t="shared" si="138"/>
        <v>C24-R20</v>
      </c>
      <c r="V529">
        <v>24</v>
      </c>
      <c r="W529" s="470" t="s">
        <v>493</v>
      </c>
      <c r="X529" s="470" t="s">
        <v>494</v>
      </c>
      <c r="Y529">
        <v>20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2"/>
      <c r="C530" s="404" t="str">
        <f t="shared" si="126"/>
        <v>C24-R18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5.87</v>
      </c>
      <c r="H530" s="407">
        <f t="shared" si="129"/>
        <v>1.2</v>
      </c>
      <c r="I530" s="407">
        <f t="shared" si="130"/>
        <v>7.57</v>
      </c>
      <c r="J530" s="407">
        <f t="shared" si="131"/>
        <v>7.6099999991059306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8.07</v>
      </c>
      <c r="N530" s="410">
        <f t="shared" si="135"/>
        <v>8.1099999991059306</v>
      </c>
      <c r="O530" s="411"/>
      <c r="P530" s="485">
        <f t="shared" ca="1" si="136"/>
        <v>0.57254629629629639</v>
      </c>
      <c r="Q530" s="484">
        <f t="shared" ca="1" si="137"/>
        <v>0.57270833333333337</v>
      </c>
      <c r="R530" s="486">
        <v>3.9999999105930328E-2</v>
      </c>
      <c r="S530" s="486"/>
      <c r="T530">
        <v>24</v>
      </c>
      <c r="U530" s="469" t="str">
        <f t="shared" si="138"/>
        <v>C24-R18</v>
      </c>
      <c r="V530">
        <v>24</v>
      </c>
      <c r="W530" s="470" t="s">
        <v>493</v>
      </c>
      <c r="X530" s="470" t="s">
        <v>494</v>
      </c>
      <c r="Y530">
        <v>18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2"/>
      <c r="C531" s="404" t="str">
        <f t="shared" si="126"/>
        <v>C24-R16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5.87</v>
      </c>
      <c r="H531" s="407">
        <f t="shared" si="129"/>
        <v>1.2</v>
      </c>
      <c r="I531" s="407">
        <f t="shared" si="130"/>
        <v>7.57</v>
      </c>
      <c r="J531" s="407">
        <f t="shared" si="131"/>
        <v>7.5899999995529654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8.07</v>
      </c>
      <c r="N531" s="410">
        <f t="shared" si="135"/>
        <v>8.0899999995529654</v>
      </c>
      <c r="O531" s="411"/>
      <c r="P531" s="485">
        <f t="shared" ca="1" si="136"/>
        <v>0.57296296296296301</v>
      </c>
      <c r="Q531" s="484">
        <f t="shared" ca="1" si="137"/>
        <v>0.57313657407407415</v>
      </c>
      <c r="R531" s="486">
        <v>1.9999999552965164E-2</v>
      </c>
      <c r="S531" s="486"/>
      <c r="T531">
        <v>24</v>
      </c>
      <c r="U531" s="469" t="str">
        <f t="shared" si="138"/>
        <v>C24-R16</v>
      </c>
      <c r="V531">
        <v>24</v>
      </c>
      <c r="W531" s="470" t="s">
        <v>493</v>
      </c>
      <c r="X531" s="470" t="s">
        <v>494</v>
      </c>
      <c r="Y531">
        <v>16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2"/>
      <c r="C532" s="404" t="str">
        <f t="shared" si="126"/>
        <v>C24-R14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5.87</v>
      </c>
      <c r="H532" s="407">
        <f t="shared" si="129"/>
        <v>1.2</v>
      </c>
      <c r="I532" s="407">
        <f t="shared" si="130"/>
        <v>7.57</v>
      </c>
      <c r="J532" s="407">
        <f t="shared" si="131"/>
        <v>7.6799999994039538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8.07</v>
      </c>
      <c r="N532" s="410">
        <f t="shared" si="135"/>
        <v>8.1799999994039538</v>
      </c>
      <c r="O532" s="411"/>
      <c r="P532" s="485">
        <f t="shared" ca="1" si="136"/>
        <v>0.57341435185185197</v>
      </c>
      <c r="Q532" s="484">
        <f t="shared" ca="1" si="137"/>
        <v>0.57356481481481492</v>
      </c>
      <c r="R532" s="486">
        <v>0.10999999940395355</v>
      </c>
      <c r="S532" s="486"/>
      <c r="T532">
        <v>24</v>
      </c>
      <c r="U532" s="469" t="str">
        <f t="shared" si="138"/>
        <v>C24-R14</v>
      </c>
      <c r="V532">
        <v>24</v>
      </c>
      <c r="W532" s="470" t="s">
        <v>493</v>
      </c>
      <c r="X532" s="470" t="s">
        <v>494</v>
      </c>
      <c r="Y532">
        <v>14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2"/>
      <c r="C533" s="404" t="str">
        <f t="shared" si="126"/>
        <v>C24-R12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5.87</v>
      </c>
      <c r="H533" s="407">
        <f t="shared" si="129"/>
        <v>1.2</v>
      </c>
      <c r="I533" s="407">
        <f t="shared" si="130"/>
        <v>7.57</v>
      </c>
      <c r="J533" s="407">
        <f t="shared" si="131"/>
        <v>7.6099999991059306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8.07</v>
      </c>
      <c r="N533" s="410">
        <f t="shared" si="135"/>
        <v>8.1099999991059306</v>
      </c>
      <c r="O533" s="411"/>
      <c r="P533" s="485">
        <f t="shared" ca="1" si="136"/>
        <v>0.57385416666666678</v>
      </c>
      <c r="Q533" s="484">
        <f t="shared" ca="1" si="137"/>
        <v>0.57399305555555569</v>
      </c>
      <c r="R533" s="486">
        <v>3.9999999105930328E-2</v>
      </c>
      <c r="S533" s="486"/>
      <c r="T533">
        <v>24</v>
      </c>
      <c r="U533" s="469" t="str">
        <f t="shared" si="138"/>
        <v>C24-R12</v>
      </c>
      <c r="V533">
        <v>24</v>
      </c>
      <c r="W533" s="470" t="s">
        <v>493</v>
      </c>
      <c r="X533" s="470" t="s">
        <v>494</v>
      </c>
      <c r="Y533">
        <v>12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2"/>
      <c r="C534" s="404" t="str">
        <f t="shared" si="126"/>
        <v>C24-R10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5.87</v>
      </c>
      <c r="H534" s="407">
        <f t="shared" si="129"/>
        <v>1.2</v>
      </c>
      <c r="I534" s="407">
        <f t="shared" si="130"/>
        <v>7.57</v>
      </c>
      <c r="J534" s="407">
        <f t="shared" si="131"/>
        <v>7.6099999991059306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8.07</v>
      </c>
      <c r="N534" s="410">
        <f t="shared" si="135"/>
        <v>8.1099999991059306</v>
      </c>
      <c r="O534" s="411"/>
      <c r="P534" s="485">
        <f t="shared" ca="1" si="136"/>
        <v>0.57424768518518532</v>
      </c>
      <c r="Q534" s="484">
        <f t="shared" ca="1" si="137"/>
        <v>0.57442129629629646</v>
      </c>
      <c r="R534" s="486">
        <v>3.9999999105930328E-2</v>
      </c>
      <c r="S534" s="486"/>
      <c r="T534">
        <v>24</v>
      </c>
      <c r="U534" s="469" t="str">
        <f t="shared" si="138"/>
        <v>C24-R10</v>
      </c>
      <c r="V534">
        <v>24</v>
      </c>
      <c r="W534" s="470" t="s">
        <v>493</v>
      </c>
      <c r="X534" s="470" t="s">
        <v>494</v>
      </c>
      <c r="Y534">
        <v>10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2"/>
      <c r="C535" s="404" t="str">
        <f t="shared" si="126"/>
        <v>C24-R8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5.87</v>
      </c>
      <c r="H535" s="407">
        <f t="shared" si="129"/>
        <v>1.2</v>
      </c>
      <c r="I535" s="407">
        <f t="shared" si="130"/>
        <v>7.57</v>
      </c>
      <c r="J535" s="407">
        <f t="shared" si="131"/>
        <v>7.7200000059604648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8.07</v>
      </c>
      <c r="N535" s="410">
        <f t="shared" si="135"/>
        <v>8.2200000059604648</v>
      </c>
      <c r="O535" s="411"/>
      <c r="P535" s="485">
        <f t="shared" ca="1" si="136"/>
        <v>0.57466435185185205</v>
      </c>
      <c r="Q535" s="484">
        <f t="shared" ca="1" si="137"/>
        <v>0.57482638888888904</v>
      </c>
      <c r="R535" s="486">
        <v>0.15000000596046448</v>
      </c>
      <c r="S535" s="486"/>
      <c r="T535">
        <v>24</v>
      </c>
      <c r="U535" s="469" t="str">
        <f t="shared" si="138"/>
        <v>C24-R8</v>
      </c>
      <c r="V535">
        <v>24</v>
      </c>
      <c r="W535" s="470" t="s">
        <v>493</v>
      </c>
      <c r="X535" s="470" t="s">
        <v>494</v>
      </c>
      <c r="Y535">
        <v>8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2"/>
      <c r="C536" s="404" t="str">
        <f t="shared" si="126"/>
        <v>C24-R6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5.87</v>
      </c>
      <c r="H536" s="407">
        <f t="shared" si="129"/>
        <v>1.2</v>
      </c>
      <c r="I536" s="407">
        <f t="shared" si="130"/>
        <v>7.57</v>
      </c>
      <c r="J536" s="407">
        <f t="shared" si="131"/>
        <v>7.6400000002980235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8.07</v>
      </c>
      <c r="N536" s="410">
        <f t="shared" si="135"/>
        <v>8.1400000002980235</v>
      </c>
      <c r="O536" s="411"/>
      <c r="P536" s="485">
        <f t="shared" ca="1" si="136"/>
        <v>0.57505787037037048</v>
      </c>
      <c r="Q536" s="484">
        <f t="shared" ca="1" si="137"/>
        <v>0.57520833333333343</v>
      </c>
      <c r="R536" s="486">
        <v>7.0000000298023224E-2</v>
      </c>
      <c r="S536" s="486"/>
      <c r="T536">
        <v>24</v>
      </c>
      <c r="U536" s="469" t="str">
        <f t="shared" si="138"/>
        <v>C24-R6</v>
      </c>
      <c r="V536">
        <v>24</v>
      </c>
      <c r="W536" s="470" t="s">
        <v>493</v>
      </c>
      <c r="X536" s="470" t="s">
        <v>494</v>
      </c>
      <c r="Y536">
        <v>6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2"/>
      <c r="C537" s="404" t="str">
        <f t="shared" si="126"/>
        <v>C24-R4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5.87</v>
      </c>
      <c r="H537" s="407">
        <f t="shared" si="129"/>
        <v>1.2</v>
      </c>
      <c r="I537" s="407">
        <f t="shared" si="130"/>
        <v>7.57</v>
      </c>
      <c r="J537" s="407">
        <f t="shared" si="131"/>
        <v>7.6099999991059306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8.07</v>
      </c>
      <c r="N537" s="410">
        <f t="shared" si="135"/>
        <v>8.1099999991059306</v>
      </c>
      <c r="O537" s="411"/>
      <c r="P537" s="485">
        <f t="shared" ca="1" si="136"/>
        <v>0.57549768518518529</v>
      </c>
      <c r="Q537" s="484">
        <f t="shared" ca="1" si="137"/>
        <v>0.57564814814814824</v>
      </c>
      <c r="R537" s="486">
        <v>3.9999999105930328E-2</v>
      </c>
      <c r="S537" s="486"/>
      <c r="T537">
        <v>24</v>
      </c>
      <c r="U537" s="469" t="str">
        <f t="shared" si="138"/>
        <v>C24-R4</v>
      </c>
      <c r="V537">
        <v>24</v>
      </c>
      <c r="W537" s="470" t="s">
        <v>493</v>
      </c>
      <c r="X537" s="470" t="s">
        <v>494</v>
      </c>
      <c r="Y537">
        <v>4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2"/>
      <c r="C538" s="404" t="str">
        <f t="shared" si="126"/>
        <v>C24-R2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5.87</v>
      </c>
      <c r="H538" s="407">
        <f t="shared" si="129"/>
        <v>1.2</v>
      </c>
      <c r="I538" s="407">
        <f t="shared" si="130"/>
        <v>7.57</v>
      </c>
      <c r="J538" s="407">
        <f t="shared" si="131"/>
        <v>7.6700000014901164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8.07</v>
      </c>
      <c r="N538" s="410">
        <f t="shared" si="135"/>
        <v>8.1700000014901164</v>
      </c>
      <c r="O538" s="411"/>
      <c r="P538" s="485">
        <f t="shared" ca="1" si="136"/>
        <v>0.5759375000000001</v>
      </c>
      <c r="Q538" s="484">
        <f t="shared" ca="1" si="137"/>
        <v>0.57611111111111124</v>
      </c>
      <c r="R538" s="486">
        <v>0.10000000149011612</v>
      </c>
      <c r="S538" s="486"/>
      <c r="T538">
        <v>24</v>
      </c>
      <c r="U538" s="469" t="str">
        <f t="shared" si="138"/>
        <v>C24-R2</v>
      </c>
      <c r="V538">
        <v>24</v>
      </c>
      <c r="W538" s="470" t="s">
        <v>493</v>
      </c>
      <c r="X538" s="470" t="s">
        <v>494</v>
      </c>
      <c r="Y538">
        <v>2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2"/>
      <c r="C539" s="404" t="str">
        <f t="shared" si="126"/>
        <v>C25-R1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5.87</v>
      </c>
      <c r="H539" s="407">
        <f t="shared" si="129"/>
        <v>1.2</v>
      </c>
      <c r="I539" s="407">
        <f t="shared" si="130"/>
        <v>7.57</v>
      </c>
      <c r="J539" s="407">
        <f t="shared" si="131"/>
        <v>7.5799999997764829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8.07</v>
      </c>
      <c r="N539" s="410">
        <f t="shared" si="135"/>
        <v>8.0799999997764829</v>
      </c>
      <c r="O539" s="411"/>
      <c r="P539" s="485">
        <f t="shared" ca="1" si="136"/>
        <v>0.57635416666666683</v>
      </c>
      <c r="Q539" s="484">
        <f t="shared" ca="1" si="137"/>
        <v>0.57650462962962978</v>
      </c>
      <c r="R539" s="486">
        <v>9.9999997764825821E-3</v>
      </c>
      <c r="S539" s="486"/>
      <c r="T539">
        <v>24</v>
      </c>
      <c r="U539" s="469" t="str">
        <f t="shared" si="138"/>
        <v>C25-R1</v>
      </c>
      <c r="V539">
        <v>25</v>
      </c>
      <c r="W539" s="470" t="s">
        <v>493</v>
      </c>
      <c r="X539" s="470" t="s">
        <v>494</v>
      </c>
      <c r="Y539">
        <v>1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2"/>
      <c r="C540" s="404" t="str">
        <f t="shared" si="126"/>
        <v>C25-R3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5.87</v>
      </c>
      <c r="H540" s="407">
        <f t="shared" si="129"/>
        <v>1.2</v>
      </c>
      <c r="I540" s="407">
        <f t="shared" si="130"/>
        <v>7.57</v>
      </c>
      <c r="J540" s="407">
        <f t="shared" si="131"/>
        <v>7.5899999995529654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8.07</v>
      </c>
      <c r="N540" s="410">
        <f t="shared" si="135"/>
        <v>8.0899999995529654</v>
      </c>
      <c r="O540" s="411"/>
      <c r="P540" s="485">
        <f t="shared" ca="1" si="136"/>
        <v>0.57674768518518538</v>
      </c>
      <c r="Q540" s="484">
        <f t="shared" ca="1" si="137"/>
        <v>0.57690972222222237</v>
      </c>
      <c r="R540" s="486">
        <v>1.9999999552965164E-2</v>
      </c>
      <c r="S540" s="486"/>
      <c r="T540">
        <v>24</v>
      </c>
      <c r="U540" s="469" t="str">
        <f t="shared" si="138"/>
        <v>C25-R3</v>
      </c>
      <c r="V540">
        <v>25</v>
      </c>
      <c r="W540" s="470" t="s">
        <v>493</v>
      </c>
      <c r="X540" s="470" t="s">
        <v>494</v>
      </c>
      <c r="Y540">
        <v>3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2"/>
      <c r="C541" s="404" t="str">
        <f t="shared" si="126"/>
        <v>C25-R5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5.87</v>
      </c>
      <c r="H541" s="407">
        <f t="shared" si="129"/>
        <v>1.2</v>
      </c>
      <c r="I541" s="407">
        <f t="shared" si="130"/>
        <v>7.57</v>
      </c>
      <c r="J541" s="407">
        <f t="shared" si="131"/>
        <v>7.6899999973177913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8.07</v>
      </c>
      <c r="N541" s="410">
        <f t="shared" si="135"/>
        <v>8.1899999973177913</v>
      </c>
      <c r="O541" s="411"/>
      <c r="P541" s="485">
        <f t="shared" ca="1" si="136"/>
        <v>0.57715277777777796</v>
      </c>
      <c r="Q541" s="484">
        <f t="shared" ca="1" si="137"/>
        <v>0.57729166666666687</v>
      </c>
      <c r="R541" s="486">
        <v>0.11999999731779099</v>
      </c>
      <c r="S541" s="486"/>
      <c r="T541">
        <v>25</v>
      </c>
      <c r="U541" s="469" t="str">
        <f t="shared" si="138"/>
        <v>C25-R5</v>
      </c>
      <c r="V541">
        <v>25</v>
      </c>
      <c r="W541" s="470" t="s">
        <v>493</v>
      </c>
      <c r="X541" s="470" t="s">
        <v>494</v>
      </c>
      <c r="Y541">
        <v>5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2"/>
      <c r="C542" s="404" t="str">
        <f t="shared" si="126"/>
        <v>C25-R7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5.87</v>
      </c>
      <c r="H542" s="407">
        <f t="shared" si="129"/>
        <v>1.2</v>
      </c>
      <c r="I542" s="407">
        <f t="shared" si="130"/>
        <v>7.57</v>
      </c>
      <c r="J542" s="407">
        <f t="shared" si="131"/>
        <v>7.5799999997764829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8.07</v>
      </c>
      <c r="N542" s="410">
        <f t="shared" si="135"/>
        <v>8.0799999997764829</v>
      </c>
      <c r="O542" s="411"/>
      <c r="P542" s="485">
        <f t="shared" ca="1" si="136"/>
        <v>0.57758101851851873</v>
      </c>
      <c r="Q542" s="484">
        <f t="shared" ca="1" si="137"/>
        <v>0.57774305555555572</v>
      </c>
      <c r="R542" s="486">
        <v>9.9999997764825821E-3</v>
      </c>
      <c r="S542" s="486"/>
      <c r="T542">
        <v>25</v>
      </c>
      <c r="U542" s="469" t="str">
        <f t="shared" si="138"/>
        <v>C25-R7</v>
      </c>
      <c r="V542">
        <v>25</v>
      </c>
      <c r="W542" s="470" t="s">
        <v>493</v>
      </c>
      <c r="X542" s="470" t="s">
        <v>494</v>
      </c>
      <c r="Y542">
        <v>7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2"/>
      <c r="C543" s="404" t="str">
        <f t="shared" si="126"/>
        <v>C25-R9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5.87</v>
      </c>
      <c r="H543" s="407">
        <f t="shared" si="129"/>
        <v>1.2</v>
      </c>
      <c r="I543" s="407">
        <f t="shared" si="130"/>
        <v>7.57</v>
      </c>
      <c r="J543" s="407">
        <f t="shared" si="131"/>
        <v>7.5899999995529654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8.07</v>
      </c>
      <c r="N543" s="410">
        <f t="shared" si="135"/>
        <v>8.0899999995529654</v>
      </c>
      <c r="O543" s="411"/>
      <c r="P543" s="485">
        <f t="shared" ca="1" si="136"/>
        <v>0.57797453703703716</v>
      </c>
      <c r="Q543" s="484">
        <f t="shared" ca="1" si="137"/>
        <v>0.57812500000000011</v>
      </c>
      <c r="R543" s="486">
        <v>1.9999999552965164E-2</v>
      </c>
      <c r="S543" s="486"/>
      <c r="T543">
        <v>25</v>
      </c>
      <c r="U543" s="469" t="str">
        <f t="shared" si="138"/>
        <v>C25-R9</v>
      </c>
      <c r="V543">
        <v>25</v>
      </c>
      <c r="W543" s="470" t="s">
        <v>493</v>
      </c>
      <c r="X543" s="470" t="s">
        <v>494</v>
      </c>
      <c r="Y543">
        <v>9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2"/>
      <c r="C544" s="404" t="str">
        <f t="shared" si="126"/>
        <v>C25-R11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5.87</v>
      </c>
      <c r="H544" s="407">
        <f t="shared" si="129"/>
        <v>1.2</v>
      </c>
      <c r="I544" s="407">
        <f t="shared" si="130"/>
        <v>7.57</v>
      </c>
      <c r="J544" s="407">
        <f t="shared" si="131"/>
        <v>7.6499999982118609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8.07</v>
      </c>
      <c r="N544" s="410">
        <f t="shared" si="135"/>
        <v>8.1499999982118609</v>
      </c>
      <c r="O544" s="411"/>
      <c r="P544" s="485">
        <f t="shared" ca="1" si="136"/>
        <v>0.57840277777777793</v>
      </c>
      <c r="Q544" s="484">
        <f t="shared" ca="1" si="137"/>
        <v>0.57856481481481492</v>
      </c>
      <c r="R544" s="486">
        <v>7.9999998211860657E-2</v>
      </c>
      <c r="S544" s="486"/>
      <c r="T544">
        <v>25</v>
      </c>
      <c r="U544" s="469" t="str">
        <f t="shared" si="138"/>
        <v>C25-R11</v>
      </c>
      <c r="V544">
        <v>25</v>
      </c>
      <c r="W544" s="470" t="s">
        <v>493</v>
      </c>
      <c r="X544" s="470" t="s">
        <v>494</v>
      </c>
      <c r="Y544">
        <v>11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2"/>
      <c r="C545" s="404" t="str">
        <f t="shared" si="126"/>
        <v>C25-R13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5.87</v>
      </c>
      <c r="H545" s="407">
        <f t="shared" si="129"/>
        <v>1.2</v>
      </c>
      <c r="I545" s="407">
        <f t="shared" si="130"/>
        <v>7.57</v>
      </c>
      <c r="J545" s="407">
        <f t="shared" si="131"/>
        <v>7.6499999982118609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8.07</v>
      </c>
      <c r="N545" s="410">
        <f t="shared" si="135"/>
        <v>8.1499999982118609</v>
      </c>
      <c r="O545" s="411"/>
      <c r="P545" s="485">
        <f t="shared" ca="1" si="136"/>
        <v>0.57883101851851859</v>
      </c>
      <c r="Q545" s="484">
        <f t="shared" ca="1" si="137"/>
        <v>0.5789699074074075</v>
      </c>
      <c r="R545" s="486">
        <v>7.9999998211860657E-2</v>
      </c>
      <c r="S545" s="486"/>
      <c r="T545">
        <v>25</v>
      </c>
      <c r="U545" s="469" t="str">
        <f t="shared" si="138"/>
        <v>C25-R13</v>
      </c>
      <c r="V545">
        <v>25</v>
      </c>
      <c r="W545" s="470" t="s">
        <v>493</v>
      </c>
      <c r="X545" s="470" t="s">
        <v>494</v>
      </c>
      <c r="Y545">
        <v>13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2"/>
      <c r="C546" s="404" t="str">
        <f t="shared" ref="C546:C547" si="140">U546</f>
        <v>C25-R15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5.87</v>
      </c>
      <c r="H546" s="407">
        <f t="shared" ref="H546:H609" si="143">H545</f>
        <v>1.2</v>
      </c>
      <c r="I546" s="407">
        <f t="shared" ref="I546:I547" si="144">F546+G546</f>
        <v>7.57</v>
      </c>
      <c r="J546" s="407">
        <f t="shared" ref="J546:J547" si="145">I546+R546</f>
        <v>7.6099999991059306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8.07</v>
      </c>
      <c r="N546" s="410">
        <f t="shared" ref="N546:N547" si="149">J546+L546</f>
        <v>8.1099999991059306</v>
      </c>
      <c r="O546" s="411"/>
      <c r="P546" s="485">
        <f t="shared" ca="1" si="136"/>
        <v>0.57922453703703713</v>
      </c>
      <c r="Q546" s="484">
        <f t="shared" ref="Q546:Q547" ca="1" si="150">P546+TIME(0,0,RANDBETWEEN(12,15))</f>
        <v>0.57939814814814827</v>
      </c>
      <c r="R546" s="486">
        <v>3.9999999105930328E-2</v>
      </c>
      <c r="S546" s="486"/>
      <c r="T546">
        <v>25</v>
      </c>
      <c r="U546" s="469" t="str">
        <f t="shared" ref="U546:U547" si="151">W546&amp;V546&amp;"-"&amp;X546&amp;Y546</f>
        <v>C25-R15</v>
      </c>
      <c r="V546">
        <v>25</v>
      </c>
      <c r="W546" s="470" t="s">
        <v>493</v>
      </c>
      <c r="X546" s="470" t="s">
        <v>494</v>
      </c>
      <c r="Y546">
        <v>15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2"/>
      <c r="C547" s="404" t="str">
        <f t="shared" si="140"/>
        <v>C25-R17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5.87</v>
      </c>
      <c r="H547" s="407">
        <f t="shared" si="143"/>
        <v>1.2</v>
      </c>
      <c r="I547" s="407">
        <f t="shared" si="144"/>
        <v>7.57</v>
      </c>
      <c r="J547" s="407">
        <f t="shared" si="145"/>
        <v>7.6799999994039538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8.07</v>
      </c>
      <c r="N547" s="410">
        <f t="shared" si="149"/>
        <v>8.1799999994039538</v>
      </c>
      <c r="O547" s="411"/>
      <c r="P547" s="485">
        <f t="shared" ca="1" si="136"/>
        <v>0.57964120370370387</v>
      </c>
      <c r="Q547" s="484">
        <f t="shared" ca="1" si="150"/>
        <v>0.57980324074074086</v>
      </c>
      <c r="R547" s="486">
        <v>0.10999999940395355</v>
      </c>
      <c r="S547" s="486"/>
      <c r="T547">
        <v>25</v>
      </c>
      <c r="U547" s="469" t="str">
        <f t="shared" si="151"/>
        <v>C25-R17</v>
      </c>
      <c r="V547">
        <v>25</v>
      </c>
      <c r="W547" s="470" t="s">
        <v>493</v>
      </c>
      <c r="X547" s="470" t="s">
        <v>494</v>
      </c>
      <c r="Y547">
        <v>17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2"/>
      <c r="C548" s="404" t="str">
        <f t="shared" ref="C548:C611" si="152">U548</f>
        <v>C25-R19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5.87</v>
      </c>
      <c r="H548" s="407">
        <f t="shared" si="143"/>
        <v>1.2</v>
      </c>
      <c r="I548" s="407">
        <f t="shared" ref="I548:I611" si="153">F548+G548</f>
        <v>7.57</v>
      </c>
      <c r="J548" s="407">
        <f t="shared" ref="J548:J611" si="154">I548+R548</f>
        <v>7.6799999994039538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8.07</v>
      </c>
      <c r="N548" s="410">
        <f t="shared" ref="N548:N611" si="157">J548+L548</f>
        <v>8.1799999994039538</v>
      </c>
      <c r="O548" s="411"/>
      <c r="P548" s="485">
        <f t="shared" ref="P548:P611" ca="1" si="158">Q547+TIME(0,0,RANDBETWEEN(20,25))</f>
        <v>0.58006944444444453</v>
      </c>
      <c r="Q548" s="484">
        <f t="shared" ref="Q548:Q611" ca="1" si="159">P548+TIME(0,0,RANDBETWEEN(12,15))</f>
        <v>0.58024305555555566</v>
      </c>
      <c r="R548" s="486">
        <v>0.10999999940395355</v>
      </c>
      <c r="S548" s="486"/>
      <c r="T548">
        <v>25</v>
      </c>
      <c r="U548" s="469" t="str">
        <f t="shared" ref="U548:U611" si="160">W548&amp;V548&amp;"-"&amp;X548&amp;Y548</f>
        <v>C25-R19</v>
      </c>
      <c r="V548">
        <v>25</v>
      </c>
      <c r="W548" s="470" t="s">
        <v>493</v>
      </c>
      <c r="X548" s="470" t="s">
        <v>494</v>
      </c>
      <c r="Y548">
        <v>19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2"/>
      <c r="C549" s="404" t="str">
        <f t="shared" si="152"/>
        <v>C25-R21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5.87</v>
      </c>
      <c r="H549" s="407">
        <f t="shared" si="143"/>
        <v>1.2</v>
      </c>
      <c r="I549" s="407">
        <f t="shared" si="153"/>
        <v>7.57</v>
      </c>
      <c r="J549" s="407">
        <f t="shared" si="154"/>
        <v>7.6799999994039538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8.07</v>
      </c>
      <c r="N549" s="410">
        <f t="shared" si="157"/>
        <v>8.1799999994039538</v>
      </c>
      <c r="O549" s="411"/>
      <c r="P549" s="485">
        <f t="shared" ca="1" si="158"/>
        <v>0.5804976851851853</v>
      </c>
      <c r="Q549" s="484">
        <f t="shared" ca="1" si="159"/>
        <v>0.58067129629629644</v>
      </c>
      <c r="R549" s="486">
        <v>0.10999999940395355</v>
      </c>
      <c r="S549" s="486"/>
      <c r="T549">
        <v>25</v>
      </c>
      <c r="U549" s="469" t="str">
        <f t="shared" si="160"/>
        <v>C25-R21</v>
      </c>
      <c r="V549">
        <v>25</v>
      </c>
      <c r="W549" s="470" t="s">
        <v>493</v>
      </c>
      <c r="X549" s="470" t="s">
        <v>494</v>
      </c>
      <c r="Y549">
        <v>21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2"/>
      <c r="C550" s="404" t="str">
        <f t="shared" si="152"/>
        <v>C25-R23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5.87</v>
      </c>
      <c r="H550" s="407">
        <f t="shared" si="143"/>
        <v>1.2</v>
      </c>
      <c r="I550" s="407">
        <f t="shared" si="153"/>
        <v>7.57</v>
      </c>
      <c r="J550" s="407">
        <f t="shared" si="154"/>
        <v>7.6799999994039538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8.07</v>
      </c>
      <c r="N550" s="410">
        <f t="shared" si="157"/>
        <v>8.1799999994039538</v>
      </c>
      <c r="O550" s="411"/>
      <c r="P550" s="485">
        <f t="shared" ca="1" si="158"/>
        <v>0.58091435185185203</v>
      </c>
      <c r="Q550" s="484">
        <f t="shared" ca="1" si="159"/>
        <v>0.58106481481481498</v>
      </c>
      <c r="R550" s="486">
        <v>0.10999999940395355</v>
      </c>
      <c r="S550" s="486"/>
      <c r="T550">
        <v>25</v>
      </c>
      <c r="U550" s="469" t="str">
        <f t="shared" si="160"/>
        <v>C25-R23</v>
      </c>
      <c r="V550">
        <v>25</v>
      </c>
      <c r="W550" s="470" t="s">
        <v>493</v>
      </c>
      <c r="X550" s="470" t="s">
        <v>494</v>
      </c>
      <c r="Y550">
        <v>23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2"/>
      <c r="C551" s="404" t="str">
        <f t="shared" si="152"/>
        <v>C25-R25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5.87</v>
      </c>
      <c r="H551" s="407">
        <f t="shared" si="143"/>
        <v>1.2</v>
      </c>
      <c r="I551" s="407">
        <f t="shared" si="153"/>
        <v>7.57</v>
      </c>
      <c r="J551" s="407">
        <f t="shared" si="154"/>
        <v>7.6799999994039538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8.07</v>
      </c>
      <c r="N551" s="410">
        <f t="shared" si="157"/>
        <v>8.1799999994039538</v>
      </c>
      <c r="O551" s="411"/>
      <c r="P551" s="485">
        <f t="shared" ca="1" si="158"/>
        <v>0.58133101851851865</v>
      </c>
      <c r="Q551" s="484">
        <f t="shared" ca="1" si="159"/>
        <v>0.58146990740740756</v>
      </c>
      <c r="R551" s="486">
        <v>0.10999999940395355</v>
      </c>
      <c r="S551" s="486"/>
      <c r="T551">
        <v>25</v>
      </c>
      <c r="U551" s="469" t="str">
        <f t="shared" si="160"/>
        <v>C25-R25</v>
      </c>
      <c r="V551">
        <v>25</v>
      </c>
      <c r="W551" s="470" t="s">
        <v>493</v>
      </c>
      <c r="X551" s="470" t="s">
        <v>494</v>
      </c>
      <c r="Y551">
        <v>25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2"/>
      <c r="C552" s="404" t="str">
        <f t="shared" si="152"/>
        <v>C25-R27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5.87</v>
      </c>
      <c r="H552" s="407">
        <f t="shared" si="143"/>
        <v>1.2</v>
      </c>
      <c r="I552" s="407">
        <f t="shared" si="153"/>
        <v>7.57</v>
      </c>
      <c r="J552" s="407">
        <f t="shared" si="154"/>
        <v>7.6799999994039538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8.07</v>
      </c>
      <c r="N552" s="410">
        <f t="shared" si="157"/>
        <v>8.1799999994039538</v>
      </c>
      <c r="O552" s="411"/>
      <c r="P552" s="485">
        <f t="shared" ca="1" si="158"/>
        <v>0.58173611111111123</v>
      </c>
      <c r="Q552" s="484">
        <f t="shared" ca="1" si="159"/>
        <v>0.58188657407407418</v>
      </c>
      <c r="R552" s="486">
        <v>0.10999999940395355</v>
      </c>
      <c r="S552" s="486"/>
      <c r="T552">
        <v>25</v>
      </c>
      <c r="U552" s="469" t="str">
        <f t="shared" si="160"/>
        <v>C25-R27</v>
      </c>
      <c r="V552">
        <v>25</v>
      </c>
      <c r="W552" s="470" t="s">
        <v>493</v>
      </c>
      <c r="X552" s="470" t="s">
        <v>494</v>
      </c>
      <c r="Y552">
        <v>27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2"/>
      <c r="C553" s="404" t="str">
        <f t="shared" si="152"/>
        <v>C25-R29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5.87</v>
      </c>
      <c r="H553" s="407">
        <f t="shared" si="143"/>
        <v>1.2</v>
      </c>
      <c r="I553" s="407">
        <f t="shared" si="153"/>
        <v>7.57</v>
      </c>
      <c r="J553" s="407">
        <f t="shared" si="154"/>
        <v>7.6799999994039538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8.07</v>
      </c>
      <c r="N553" s="410">
        <f t="shared" si="157"/>
        <v>8.1799999994039538</v>
      </c>
      <c r="O553" s="411"/>
      <c r="P553" s="485">
        <f t="shared" ca="1" si="158"/>
        <v>0.58211805555555562</v>
      </c>
      <c r="Q553" s="484">
        <f t="shared" ca="1" si="159"/>
        <v>0.58225694444444454</v>
      </c>
      <c r="R553" s="486">
        <v>0.10999999940395355</v>
      </c>
      <c r="S553" s="486"/>
      <c r="T553">
        <v>25</v>
      </c>
      <c r="U553" s="469" t="str">
        <f t="shared" si="160"/>
        <v>C25-R29</v>
      </c>
      <c r="V553">
        <v>25</v>
      </c>
      <c r="W553" s="470" t="s">
        <v>493</v>
      </c>
      <c r="X553" s="470" t="s">
        <v>494</v>
      </c>
      <c r="Y553">
        <v>29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2"/>
      <c r="C554" s="404" t="str">
        <f t="shared" si="152"/>
        <v>C25-R31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5.87</v>
      </c>
      <c r="H554" s="407">
        <f t="shared" si="143"/>
        <v>1.2</v>
      </c>
      <c r="I554" s="407">
        <f t="shared" si="153"/>
        <v>7.57</v>
      </c>
      <c r="J554" s="407">
        <f t="shared" si="154"/>
        <v>7.6799999994039538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8.07</v>
      </c>
      <c r="N554" s="410">
        <f t="shared" si="157"/>
        <v>8.1799999994039538</v>
      </c>
      <c r="O554" s="411"/>
      <c r="P554" s="485">
        <f t="shared" ca="1" si="158"/>
        <v>0.58251157407407417</v>
      </c>
      <c r="Q554" s="484">
        <f t="shared" ca="1" si="159"/>
        <v>0.58267361111111116</v>
      </c>
      <c r="R554" s="486">
        <v>0.10999999940395355</v>
      </c>
      <c r="S554" s="486"/>
      <c r="T554">
        <v>25</v>
      </c>
      <c r="U554" s="469" t="str">
        <f t="shared" si="160"/>
        <v>C25-R31</v>
      </c>
      <c r="V554">
        <v>25</v>
      </c>
      <c r="W554" s="470" t="s">
        <v>493</v>
      </c>
      <c r="X554" s="470" t="s">
        <v>494</v>
      </c>
      <c r="Y554">
        <v>31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2"/>
      <c r="C555" s="404" t="str">
        <f t="shared" si="152"/>
        <v>C25-R33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5.87</v>
      </c>
      <c r="H555" s="407">
        <f t="shared" si="143"/>
        <v>1.2</v>
      </c>
      <c r="I555" s="407">
        <f t="shared" si="153"/>
        <v>7.57</v>
      </c>
      <c r="J555" s="407">
        <f t="shared" si="154"/>
        <v>7.6799999994039538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8.07</v>
      </c>
      <c r="N555" s="410">
        <f t="shared" si="157"/>
        <v>8.1799999994039538</v>
      </c>
      <c r="O555" s="411"/>
      <c r="P555" s="485">
        <f t="shared" ca="1" si="158"/>
        <v>0.58293981481481483</v>
      </c>
      <c r="Q555" s="484">
        <f t="shared" ca="1" si="159"/>
        <v>0.58309027777777778</v>
      </c>
      <c r="R555" s="486">
        <v>0.10999999940395355</v>
      </c>
      <c r="S555" s="486"/>
      <c r="T555">
        <v>25</v>
      </c>
      <c r="U555" s="469" t="str">
        <f t="shared" si="160"/>
        <v>C25-R33</v>
      </c>
      <c r="V555">
        <v>25</v>
      </c>
      <c r="W555" s="470" t="s">
        <v>493</v>
      </c>
      <c r="X555" s="470" t="s">
        <v>494</v>
      </c>
      <c r="Y555">
        <v>33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2"/>
      <c r="C556" s="404" t="str">
        <f t="shared" si="152"/>
        <v>C25-R35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5.87</v>
      </c>
      <c r="H556" s="407">
        <f t="shared" si="143"/>
        <v>1.2</v>
      </c>
      <c r="I556" s="407">
        <f t="shared" si="153"/>
        <v>7.57</v>
      </c>
      <c r="J556" s="407">
        <f t="shared" si="154"/>
        <v>7.6799999994039538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8.07</v>
      </c>
      <c r="N556" s="410">
        <f t="shared" si="157"/>
        <v>8.1799999994039538</v>
      </c>
      <c r="O556" s="411"/>
      <c r="P556" s="485">
        <f t="shared" ca="1" si="158"/>
        <v>0.58337962962962964</v>
      </c>
      <c r="Q556" s="484">
        <f t="shared" ca="1" si="159"/>
        <v>0.58355324074074078</v>
      </c>
      <c r="R556" s="486">
        <v>0.10999999940395355</v>
      </c>
      <c r="S556" s="486"/>
      <c r="T556">
        <v>25</v>
      </c>
      <c r="U556" s="469" t="str">
        <f t="shared" si="160"/>
        <v>C25-R35</v>
      </c>
      <c r="V556">
        <v>25</v>
      </c>
      <c r="W556" s="470" t="s">
        <v>493</v>
      </c>
      <c r="X556" s="470" t="s">
        <v>494</v>
      </c>
      <c r="Y556">
        <v>35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2"/>
      <c r="C557" s="404" t="str">
        <f t="shared" si="152"/>
        <v>C25-R37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5.87</v>
      </c>
      <c r="H557" s="407">
        <f t="shared" si="143"/>
        <v>1.2</v>
      </c>
      <c r="I557" s="407">
        <f t="shared" si="153"/>
        <v>7.57</v>
      </c>
      <c r="J557" s="407">
        <f t="shared" si="154"/>
        <v>7.6799999994039538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8.07</v>
      </c>
      <c r="N557" s="410">
        <f t="shared" si="157"/>
        <v>8.1799999994039538</v>
      </c>
      <c r="O557" s="411"/>
      <c r="P557" s="485">
        <f t="shared" ca="1" si="158"/>
        <v>0.58378472222222222</v>
      </c>
      <c r="Q557" s="484">
        <f t="shared" ca="1" si="159"/>
        <v>0.58393518518518517</v>
      </c>
      <c r="R557" s="486">
        <v>0.10999999940395355</v>
      </c>
      <c r="S557" s="486"/>
      <c r="T557">
        <v>25</v>
      </c>
      <c r="U557" s="469" t="str">
        <f t="shared" si="160"/>
        <v>C25-R37</v>
      </c>
      <c r="V557">
        <v>25</v>
      </c>
      <c r="W557" s="470" t="s">
        <v>493</v>
      </c>
      <c r="X557" s="470" t="s">
        <v>494</v>
      </c>
      <c r="Y557">
        <v>37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2"/>
      <c r="C558" s="404" t="str">
        <f t="shared" si="152"/>
        <v>C25-R39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5.87</v>
      </c>
      <c r="H558" s="407">
        <f t="shared" si="143"/>
        <v>1.2</v>
      </c>
      <c r="I558" s="407">
        <f t="shared" si="153"/>
        <v>7.57</v>
      </c>
      <c r="J558" s="407">
        <f t="shared" si="154"/>
        <v>7.6799999994039538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8.07</v>
      </c>
      <c r="N558" s="410">
        <f t="shared" si="157"/>
        <v>8.1799999994039538</v>
      </c>
      <c r="O558" s="411"/>
      <c r="P558" s="485">
        <f t="shared" ca="1" si="158"/>
        <v>0.58420138888888884</v>
      </c>
      <c r="Q558" s="484">
        <f t="shared" ca="1" si="159"/>
        <v>0.58434027777777775</v>
      </c>
      <c r="R558" s="486">
        <v>0.10999999940395355</v>
      </c>
      <c r="S558" s="486"/>
      <c r="T558">
        <v>25</v>
      </c>
      <c r="U558" s="469" t="str">
        <f t="shared" si="160"/>
        <v>C25-R39</v>
      </c>
      <c r="V558">
        <v>25</v>
      </c>
      <c r="W558" s="470" t="s">
        <v>493</v>
      </c>
      <c r="X558" s="470" t="s">
        <v>494</v>
      </c>
      <c r="Y558">
        <v>39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2"/>
      <c r="C559" s="404" t="str">
        <f t="shared" si="152"/>
        <v>C25-R41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5.87</v>
      </c>
      <c r="H559" s="407">
        <f t="shared" si="143"/>
        <v>1.2</v>
      </c>
      <c r="I559" s="407">
        <f t="shared" si="153"/>
        <v>7.57</v>
      </c>
      <c r="J559" s="407">
        <f t="shared" si="154"/>
        <v>7.6799999994039538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8.07</v>
      </c>
      <c r="N559" s="410">
        <f t="shared" si="157"/>
        <v>8.1799999994039538</v>
      </c>
      <c r="O559" s="411"/>
      <c r="P559" s="485">
        <f t="shared" ca="1" si="158"/>
        <v>0.58462962962962961</v>
      </c>
      <c r="Q559" s="484">
        <f t="shared" ca="1" si="159"/>
        <v>0.58476851851851852</v>
      </c>
      <c r="R559" s="486">
        <v>0.10999999940395355</v>
      </c>
      <c r="S559" s="486"/>
      <c r="T559">
        <v>25</v>
      </c>
      <c r="U559" s="469" t="str">
        <f t="shared" si="160"/>
        <v>C25-R41</v>
      </c>
      <c r="V559">
        <v>25</v>
      </c>
      <c r="W559" s="470" t="s">
        <v>493</v>
      </c>
      <c r="X559" s="470" t="s">
        <v>494</v>
      </c>
      <c r="Y559">
        <v>41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2"/>
      <c r="C560" s="404" t="str">
        <f t="shared" si="152"/>
        <v>C26-R42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5.87</v>
      </c>
      <c r="H560" s="407">
        <f t="shared" si="143"/>
        <v>1.2</v>
      </c>
      <c r="I560" s="407">
        <f t="shared" si="153"/>
        <v>7.57</v>
      </c>
      <c r="J560" s="407">
        <f t="shared" si="154"/>
        <v>7.6799999994039538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8.07</v>
      </c>
      <c r="N560" s="410">
        <f t="shared" si="157"/>
        <v>8.1799999994039538</v>
      </c>
      <c r="O560" s="411"/>
      <c r="P560" s="485">
        <f t="shared" ca="1" si="158"/>
        <v>0.58501157407407411</v>
      </c>
      <c r="Q560" s="484">
        <f t="shared" ca="1" si="159"/>
        <v>0.58516203703703706</v>
      </c>
      <c r="R560" s="486">
        <v>0.10999999940395355</v>
      </c>
      <c r="S560" s="486"/>
      <c r="T560">
        <v>25</v>
      </c>
      <c r="U560" s="469" t="str">
        <f t="shared" si="160"/>
        <v>C26-R42</v>
      </c>
      <c r="V560">
        <v>26</v>
      </c>
      <c r="W560" s="470" t="s">
        <v>493</v>
      </c>
      <c r="X560" s="470" t="s">
        <v>494</v>
      </c>
      <c r="Y560">
        <v>42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2"/>
      <c r="C561" s="404" t="str">
        <f t="shared" si="152"/>
        <v>C26-R40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5.87</v>
      </c>
      <c r="H561" s="407">
        <f t="shared" si="143"/>
        <v>1.2</v>
      </c>
      <c r="I561" s="407">
        <f t="shared" si="153"/>
        <v>7.57</v>
      </c>
      <c r="J561" s="407">
        <f t="shared" si="154"/>
        <v>7.6799999994039538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8.07</v>
      </c>
      <c r="N561" s="410">
        <f t="shared" si="157"/>
        <v>8.1799999994039538</v>
      </c>
      <c r="O561" s="411"/>
      <c r="P561" s="485">
        <f t="shared" ca="1" si="158"/>
        <v>0.58539351851851851</v>
      </c>
      <c r="Q561" s="484">
        <f t="shared" ca="1" si="159"/>
        <v>0.58556712962962965</v>
      </c>
      <c r="R561" s="486">
        <v>0.10999999940395355</v>
      </c>
      <c r="S561" s="486"/>
      <c r="T561">
        <v>25</v>
      </c>
      <c r="U561" s="469" t="str">
        <f t="shared" si="160"/>
        <v>C26-R40</v>
      </c>
      <c r="V561">
        <v>26</v>
      </c>
      <c r="W561" s="470" t="s">
        <v>493</v>
      </c>
      <c r="X561" s="470" t="s">
        <v>494</v>
      </c>
      <c r="Y561">
        <v>40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2"/>
      <c r="C562" s="404" t="str">
        <f t="shared" si="152"/>
        <v>C26-R38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5.87</v>
      </c>
      <c r="H562" s="407">
        <f t="shared" si="143"/>
        <v>1.2</v>
      </c>
      <c r="I562" s="407">
        <f t="shared" si="153"/>
        <v>7.57</v>
      </c>
      <c r="J562" s="407">
        <f t="shared" si="154"/>
        <v>7.6799999994039538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8.07</v>
      </c>
      <c r="N562" s="410">
        <f t="shared" si="157"/>
        <v>8.1799999994039538</v>
      </c>
      <c r="O562" s="411"/>
      <c r="P562" s="485">
        <f t="shared" ca="1" si="158"/>
        <v>0.58584490740740747</v>
      </c>
      <c r="Q562" s="484">
        <f t="shared" ca="1" si="159"/>
        <v>0.58599537037037042</v>
      </c>
      <c r="R562" s="486">
        <v>0.10999999940395355</v>
      </c>
      <c r="S562" s="486"/>
      <c r="T562">
        <v>25</v>
      </c>
      <c r="U562" s="469" t="str">
        <f t="shared" si="160"/>
        <v>C26-R38</v>
      </c>
      <c r="V562">
        <v>26</v>
      </c>
      <c r="W562" s="470" t="s">
        <v>493</v>
      </c>
      <c r="X562" s="470" t="s">
        <v>494</v>
      </c>
      <c r="Y562">
        <v>38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2"/>
      <c r="C563" s="404" t="str">
        <f t="shared" si="152"/>
        <v>C26-R36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5.87</v>
      </c>
      <c r="H563" s="407">
        <f t="shared" si="143"/>
        <v>1.2</v>
      </c>
      <c r="I563" s="407">
        <f t="shared" si="153"/>
        <v>7.57</v>
      </c>
      <c r="J563" s="407">
        <f t="shared" si="154"/>
        <v>7.6799999994039538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8.07</v>
      </c>
      <c r="N563" s="410">
        <f t="shared" si="157"/>
        <v>8.1799999994039538</v>
      </c>
      <c r="O563" s="411"/>
      <c r="P563" s="485">
        <f t="shared" ca="1" si="158"/>
        <v>0.58623842592592601</v>
      </c>
      <c r="Q563" s="484">
        <f t="shared" ca="1" si="159"/>
        <v>0.58638888888888896</v>
      </c>
      <c r="R563" s="486">
        <v>0.10999999940395355</v>
      </c>
      <c r="S563" s="486"/>
      <c r="T563">
        <v>25</v>
      </c>
      <c r="U563" s="469" t="str">
        <f t="shared" si="160"/>
        <v>C26-R36</v>
      </c>
      <c r="V563">
        <v>26</v>
      </c>
      <c r="W563" s="470" t="s">
        <v>493</v>
      </c>
      <c r="X563" s="470" t="s">
        <v>494</v>
      </c>
      <c r="Y563">
        <v>36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2"/>
      <c r="C564" s="404" t="str">
        <f t="shared" si="152"/>
        <v>C26-R34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5.87</v>
      </c>
      <c r="H564" s="407">
        <f t="shared" si="143"/>
        <v>1.2</v>
      </c>
      <c r="I564" s="407">
        <f t="shared" si="153"/>
        <v>7.57</v>
      </c>
      <c r="J564" s="407">
        <f t="shared" si="154"/>
        <v>7.6799999994039538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8.07</v>
      </c>
      <c r="N564" s="410">
        <f t="shared" si="157"/>
        <v>8.1799999994039538</v>
      </c>
      <c r="O564" s="411"/>
      <c r="P564" s="485">
        <f t="shared" ca="1" si="158"/>
        <v>0.58667824074074082</v>
      </c>
      <c r="Q564" s="484">
        <f t="shared" ca="1" si="159"/>
        <v>0.58685185185185196</v>
      </c>
      <c r="R564" s="486">
        <v>0.10999999940395355</v>
      </c>
      <c r="S564" s="486"/>
      <c r="T564">
        <v>25</v>
      </c>
      <c r="U564" s="469" t="str">
        <f t="shared" si="160"/>
        <v>C26-R34</v>
      </c>
      <c r="V564">
        <v>26</v>
      </c>
      <c r="W564" s="470" t="s">
        <v>493</v>
      </c>
      <c r="X564" s="470" t="s">
        <v>494</v>
      </c>
      <c r="Y564">
        <v>34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2"/>
      <c r="C565" s="404" t="str">
        <f t="shared" si="152"/>
        <v>C26-R32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5.87</v>
      </c>
      <c r="H565" s="407">
        <f t="shared" si="143"/>
        <v>1.2</v>
      </c>
      <c r="I565" s="407">
        <f t="shared" si="153"/>
        <v>7.57</v>
      </c>
      <c r="J565" s="407">
        <f t="shared" si="154"/>
        <v>7.6799999994039538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8.07</v>
      </c>
      <c r="N565" s="410">
        <f t="shared" si="157"/>
        <v>8.1799999994039538</v>
      </c>
      <c r="O565" s="411"/>
      <c r="P565" s="485">
        <f t="shared" ca="1" si="158"/>
        <v>0.58714120370370382</v>
      </c>
      <c r="Q565" s="484">
        <f t="shared" ca="1" si="159"/>
        <v>0.58731481481481496</v>
      </c>
      <c r="R565" s="486">
        <v>0.10999999940395355</v>
      </c>
      <c r="S565" s="486"/>
      <c r="T565">
        <v>25</v>
      </c>
      <c r="U565" s="469" t="str">
        <f t="shared" si="160"/>
        <v>C26-R32</v>
      </c>
      <c r="V565">
        <v>26</v>
      </c>
      <c r="W565" s="470" t="s">
        <v>493</v>
      </c>
      <c r="X565" s="470" t="s">
        <v>494</v>
      </c>
      <c r="Y565">
        <v>32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2"/>
      <c r="C566" s="404" t="str">
        <f t="shared" si="152"/>
        <v>C26-R30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5.87</v>
      </c>
      <c r="H566" s="407">
        <f t="shared" si="143"/>
        <v>1.2</v>
      </c>
      <c r="I566" s="407">
        <f t="shared" si="153"/>
        <v>7.57</v>
      </c>
      <c r="J566" s="407">
        <f t="shared" si="154"/>
        <v>7.6799999994039538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8.07</v>
      </c>
      <c r="N566" s="410">
        <f t="shared" si="157"/>
        <v>8.1799999994039538</v>
      </c>
      <c r="O566" s="411"/>
      <c r="P566" s="485">
        <f t="shared" ca="1" si="158"/>
        <v>0.58756944444444459</v>
      </c>
      <c r="Q566" s="484">
        <f t="shared" ca="1" si="159"/>
        <v>0.58773148148148158</v>
      </c>
      <c r="R566" s="486">
        <v>0.10999999940395355</v>
      </c>
      <c r="S566" s="486"/>
      <c r="T566">
        <v>25</v>
      </c>
      <c r="U566" s="469" t="str">
        <f t="shared" si="160"/>
        <v>C26-R30</v>
      </c>
      <c r="V566">
        <v>26</v>
      </c>
      <c r="W566" s="470" t="s">
        <v>493</v>
      </c>
      <c r="X566" s="470" t="s">
        <v>494</v>
      </c>
      <c r="Y566">
        <v>30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2"/>
      <c r="C567" s="404" t="str">
        <f t="shared" si="152"/>
        <v>C26-R28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5.87</v>
      </c>
      <c r="H567" s="407">
        <f t="shared" si="143"/>
        <v>1.2</v>
      </c>
      <c r="I567" s="407">
        <f t="shared" si="153"/>
        <v>7.57</v>
      </c>
      <c r="J567" s="407">
        <f t="shared" si="154"/>
        <v>7.6799999994039538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8.07</v>
      </c>
      <c r="N567" s="410">
        <f t="shared" si="157"/>
        <v>8.1799999994039538</v>
      </c>
      <c r="O567" s="411"/>
      <c r="P567" s="485">
        <f t="shared" ca="1" si="158"/>
        <v>0.58798611111111121</v>
      </c>
      <c r="Q567" s="484">
        <f t="shared" ca="1" si="159"/>
        <v>0.5881481481481482</v>
      </c>
      <c r="R567" s="486">
        <v>0.10999999940395355</v>
      </c>
      <c r="S567" s="486"/>
      <c r="T567">
        <v>25</v>
      </c>
      <c r="U567" s="469" t="str">
        <f t="shared" si="160"/>
        <v>C26-R28</v>
      </c>
      <c r="V567">
        <v>26</v>
      </c>
      <c r="W567" s="470" t="s">
        <v>493</v>
      </c>
      <c r="X567" s="470" t="s">
        <v>494</v>
      </c>
      <c r="Y567">
        <v>28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2"/>
      <c r="C568" s="404" t="str">
        <f t="shared" si="152"/>
        <v>C26-R26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5.87</v>
      </c>
      <c r="H568" s="407">
        <f t="shared" si="143"/>
        <v>1.2</v>
      </c>
      <c r="I568" s="407">
        <f t="shared" si="153"/>
        <v>7.57</v>
      </c>
      <c r="J568" s="407">
        <f t="shared" si="154"/>
        <v>7.6799999994039538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8.07</v>
      </c>
      <c r="N568" s="410">
        <f t="shared" si="157"/>
        <v>8.1799999994039538</v>
      </c>
      <c r="O568" s="411"/>
      <c r="P568" s="485">
        <f t="shared" ca="1" si="158"/>
        <v>0.58842592592592602</v>
      </c>
      <c r="Q568" s="484">
        <f t="shared" ca="1" si="159"/>
        <v>0.58859953703703716</v>
      </c>
      <c r="R568" s="486">
        <v>0.10999999940395355</v>
      </c>
      <c r="S568" s="486"/>
      <c r="T568">
        <v>25</v>
      </c>
      <c r="U568" s="469" t="str">
        <f t="shared" si="160"/>
        <v>C26-R26</v>
      </c>
      <c r="V568">
        <v>26</v>
      </c>
      <c r="W568" s="470" t="s">
        <v>493</v>
      </c>
      <c r="X568" s="470" t="s">
        <v>494</v>
      </c>
      <c r="Y568">
        <v>26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2"/>
      <c r="C569" s="404" t="str">
        <f t="shared" si="152"/>
        <v>C26-R24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5.87</v>
      </c>
      <c r="H569" s="407">
        <f t="shared" si="143"/>
        <v>1.2</v>
      </c>
      <c r="I569" s="407">
        <f t="shared" si="153"/>
        <v>7.57</v>
      </c>
      <c r="J569" s="407">
        <f t="shared" si="154"/>
        <v>7.6799999994039538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8.07</v>
      </c>
      <c r="N569" s="410">
        <f t="shared" si="157"/>
        <v>8.1799999994039538</v>
      </c>
      <c r="O569" s="411"/>
      <c r="P569" s="485">
        <f t="shared" ca="1" si="158"/>
        <v>0.58887731481481498</v>
      </c>
      <c r="Q569" s="484">
        <f t="shared" ca="1" si="159"/>
        <v>0.58905092592592612</v>
      </c>
      <c r="R569" s="486">
        <v>0.10999999940395355</v>
      </c>
      <c r="S569" s="486"/>
      <c r="T569">
        <v>25</v>
      </c>
      <c r="U569" s="469" t="str">
        <f t="shared" si="160"/>
        <v>C26-R24</v>
      </c>
      <c r="V569">
        <v>26</v>
      </c>
      <c r="W569" s="470" t="s">
        <v>493</v>
      </c>
      <c r="X569" s="470" t="s">
        <v>494</v>
      </c>
      <c r="Y569">
        <v>24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2"/>
      <c r="C570" s="404" t="str">
        <f t="shared" si="152"/>
        <v>C26-R22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5.87</v>
      </c>
      <c r="H570" s="407">
        <f t="shared" si="143"/>
        <v>1.2</v>
      </c>
      <c r="I570" s="407">
        <f t="shared" si="153"/>
        <v>7.57</v>
      </c>
      <c r="J570" s="407">
        <f t="shared" si="154"/>
        <v>7.6799999994039538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8.07</v>
      </c>
      <c r="N570" s="410">
        <f t="shared" si="157"/>
        <v>8.1799999994039538</v>
      </c>
      <c r="O570" s="411"/>
      <c r="P570" s="485">
        <f t="shared" ca="1" si="158"/>
        <v>0.58929398148148171</v>
      </c>
      <c r="Q570" s="484">
        <f t="shared" ca="1" si="159"/>
        <v>0.58946759259259285</v>
      </c>
      <c r="R570" s="486">
        <v>0.10999999940395355</v>
      </c>
      <c r="S570" s="486"/>
      <c r="T570">
        <v>25</v>
      </c>
      <c r="U570" s="469" t="str">
        <f t="shared" si="160"/>
        <v>C26-R22</v>
      </c>
      <c r="V570">
        <v>26</v>
      </c>
      <c r="W570" s="470" t="s">
        <v>493</v>
      </c>
      <c r="X570" s="470" t="s">
        <v>494</v>
      </c>
      <c r="Y570">
        <v>22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2"/>
      <c r="C571" s="404" t="str">
        <f t="shared" si="152"/>
        <v>C26-R20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5.87</v>
      </c>
      <c r="H571" s="407">
        <f t="shared" si="143"/>
        <v>1.2</v>
      </c>
      <c r="I571" s="407">
        <f t="shared" si="153"/>
        <v>7.57</v>
      </c>
      <c r="J571" s="407">
        <f t="shared" si="154"/>
        <v>7.6799999994039538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8.07</v>
      </c>
      <c r="N571" s="410">
        <f t="shared" si="157"/>
        <v>8.1799999994039538</v>
      </c>
      <c r="O571" s="411"/>
      <c r="P571" s="485">
        <f t="shared" ca="1" si="158"/>
        <v>0.58969907407407429</v>
      </c>
      <c r="Q571" s="484">
        <f t="shared" ca="1" si="159"/>
        <v>0.58984953703703724</v>
      </c>
      <c r="R571" s="486">
        <v>0.10999999940395355</v>
      </c>
      <c r="S571" s="486"/>
      <c r="T571">
        <v>25</v>
      </c>
      <c r="U571" s="469" t="str">
        <f t="shared" si="160"/>
        <v>C26-R20</v>
      </c>
      <c r="V571">
        <v>26</v>
      </c>
      <c r="W571" s="470" t="s">
        <v>493</v>
      </c>
      <c r="X571" s="470" t="s">
        <v>494</v>
      </c>
      <c r="Y571">
        <v>20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2"/>
      <c r="C572" s="404" t="str">
        <f t="shared" si="152"/>
        <v>C26-R18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5.87</v>
      </c>
      <c r="H572" s="407">
        <f t="shared" si="143"/>
        <v>1.2</v>
      </c>
      <c r="I572" s="407">
        <f t="shared" si="153"/>
        <v>7.57</v>
      </c>
      <c r="J572" s="407">
        <f t="shared" si="154"/>
        <v>7.6799999994039538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8.07</v>
      </c>
      <c r="N572" s="410">
        <f t="shared" si="157"/>
        <v>8.1799999994039538</v>
      </c>
      <c r="O572" s="411"/>
      <c r="P572" s="485">
        <f t="shared" ca="1" si="158"/>
        <v>0.59012731481481506</v>
      </c>
      <c r="Q572" s="484">
        <f t="shared" ca="1" si="159"/>
        <v>0.59028935185185205</v>
      </c>
      <c r="R572" s="486">
        <v>0.10999999940395355</v>
      </c>
      <c r="S572" s="486"/>
      <c r="T572">
        <v>25</v>
      </c>
      <c r="U572" s="469" t="str">
        <f t="shared" si="160"/>
        <v>C26-R18</v>
      </c>
      <c r="V572">
        <v>26</v>
      </c>
      <c r="W572" s="470" t="s">
        <v>493</v>
      </c>
      <c r="X572" s="470" t="s">
        <v>494</v>
      </c>
      <c r="Y572">
        <v>18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2"/>
      <c r="C573" s="404" t="str">
        <f t="shared" si="152"/>
        <v>C26-R16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5.87</v>
      </c>
      <c r="H573" s="407">
        <f t="shared" si="143"/>
        <v>1.2</v>
      </c>
      <c r="I573" s="407">
        <f t="shared" si="153"/>
        <v>7.57</v>
      </c>
      <c r="J573" s="407">
        <f t="shared" si="154"/>
        <v>7.6799999994039538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8.07</v>
      </c>
      <c r="N573" s="410">
        <f t="shared" si="157"/>
        <v>8.1799999994039538</v>
      </c>
      <c r="O573" s="411"/>
      <c r="P573" s="485">
        <f t="shared" ca="1" si="158"/>
        <v>0.59057870370370391</v>
      </c>
      <c r="Q573" s="484">
        <f t="shared" ca="1" si="159"/>
        <v>0.59072916666666686</v>
      </c>
      <c r="R573" s="486">
        <v>0.10999999940395355</v>
      </c>
      <c r="S573" s="486"/>
      <c r="T573">
        <v>25</v>
      </c>
      <c r="U573" s="469" t="str">
        <f t="shared" si="160"/>
        <v>C26-R16</v>
      </c>
      <c r="V573">
        <v>26</v>
      </c>
      <c r="W573" s="470" t="s">
        <v>493</v>
      </c>
      <c r="X573" s="470" t="s">
        <v>494</v>
      </c>
      <c r="Y573">
        <v>16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2"/>
      <c r="C574" s="404" t="str">
        <f t="shared" si="152"/>
        <v>C26-R14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5.87</v>
      </c>
      <c r="H574" s="407">
        <f t="shared" si="143"/>
        <v>1.2</v>
      </c>
      <c r="I574" s="407">
        <f t="shared" si="153"/>
        <v>7.57</v>
      </c>
      <c r="J574" s="407">
        <f t="shared" si="154"/>
        <v>7.6799999994039538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8.07</v>
      </c>
      <c r="N574" s="410">
        <f t="shared" si="157"/>
        <v>8.1799999994039538</v>
      </c>
      <c r="O574" s="411"/>
      <c r="P574" s="485">
        <f t="shared" ca="1" si="158"/>
        <v>0.5909606481481483</v>
      </c>
      <c r="Q574" s="484">
        <f t="shared" ca="1" si="159"/>
        <v>0.59109953703703721</v>
      </c>
      <c r="R574" s="486">
        <v>0.10999999940395355</v>
      </c>
      <c r="S574" s="486"/>
      <c r="T574">
        <v>25</v>
      </c>
      <c r="U574" s="469" t="str">
        <f t="shared" si="160"/>
        <v>C26-R14</v>
      </c>
      <c r="V574">
        <v>26</v>
      </c>
      <c r="W574" s="470" t="s">
        <v>493</v>
      </c>
      <c r="X574" s="470" t="s">
        <v>494</v>
      </c>
      <c r="Y574">
        <v>14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2"/>
      <c r="C575" s="404" t="str">
        <f t="shared" si="152"/>
        <v>C26-R12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5.87</v>
      </c>
      <c r="H575" s="407">
        <f t="shared" si="143"/>
        <v>1.2</v>
      </c>
      <c r="I575" s="407">
        <f t="shared" si="153"/>
        <v>7.57</v>
      </c>
      <c r="J575" s="407">
        <f t="shared" si="154"/>
        <v>7.6799999994039538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8.07</v>
      </c>
      <c r="N575" s="410">
        <f t="shared" si="157"/>
        <v>8.1799999994039538</v>
      </c>
      <c r="O575" s="411"/>
      <c r="P575" s="485">
        <f t="shared" ca="1" si="158"/>
        <v>0.59137731481481504</v>
      </c>
      <c r="Q575" s="484">
        <f t="shared" ca="1" si="159"/>
        <v>0.59153935185185202</v>
      </c>
      <c r="R575" s="486">
        <v>0.10999999940395355</v>
      </c>
      <c r="S575" s="486"/>
      <c r="T575">
        <v>25</v>
      </c>
      <c r="U575" s="469" t="str">
        <f t="shared" si="160"/>
        <v>C26-R12</v>
      </c>
      <c r="V575">
        <v>26</v>
      </c>
      <c r="W575" s="470" t="s">
        <v>493</v>
      </c>
      <c r="X575" s="470" t="s">
        <v>494</v>
      </c>
      <c r="Y575">
        <v>12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2"/>
      <c r="C576" s="404" t="str">
        <f t="shared" si="152"/>
        <v>C26-R10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5.87</v>
      </c>
      <c r="H576" s="407">
        <f t="shared" si="143"/>
        <v>1.2</v>
      </c>
      <c r="I576" s="407">
        <f t="shared" si="153"/>
        <v>7.57</v>
      </c>
      <c r="J576" s="407">
        <f t="shared" si="154"/>
        <v>7.6799999994039538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8.07</v>
      </c>
      <c r="N576" s="410">
        <f t="shared" si="157"/>
        <v>8.1799999994039538</v>
      </c>
      <c r="O576" s="411"/>
      <c r="P576" s="485">
        <f t="shared" ca="1" si="158"/>
        <v>0.59182870370370388</v>
      </c>
      <c r="Q576" s="484">
        <f t="shared" ca="1" si="159"/>
        <v>0.5919675925925928</v>
      </c>
      <c r="R576" s="486">
        <v>0.10999999940395355</v>
      </c>
      <c r="S576" s="486"/>
      <c r="T576">
        <v>25</v>
      </c>
      <c r="U576" s="469" t="str">
        <f t="shared" si="160"/>
        <v>C26-R10</v>
      </c>
      <c r="V576">
        <v>26</v>
      </c>
      <c r="W576" s="470" t="s">
        <v>493</v>
      </c>
      <c r="X576" s="470" t="s">
        <v>494</v>
      </c>
      <c r="Y576">
        <v>10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2"/>
      <c r="C577" s="404" t="str">
        <f t="shared" si="152"/>
        <v>C26-R8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5.87</v>
      </c>
      <c r="H577" s="407">
        <f t="shared" si="143"/>
        <v>1.2</v>
      </c>
      <c r="I577" s="407">
        <f t="shared" si="153"/>
        <v>7.57</v>
      </c>
      <c r="J577" s="407">
        <f t="shared" si="154"/>
        <v>7.6799999994039538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8.07</v>
      </c>
      <c r="N577" s="410">
        <f t="shared" si="157"/>
        <v>8.1799999994039538</v>
      </c>
      <c r="O577" s="411"/>
      <c r="P577" s="485">
        <f t="shared" ca="1" si="158"/>
        <v>0.59222222222222243</v>
      </c>
      <c r="Q577" s="484">
        <f t="shared" ca="1" si="159"/>
        <v>0.59239583333333357</v>
      </c>
      <c r="R577" s="486">
        <v>0.10999999940395355</v>
      </c>
      <c r="S577" s="486"/>
      <c r="T577">
        <v>25</v>
      </c>
      <c r="U577" s="469" t="str">
        <f t="shared" si="160"/>
        <v>C26-R8</v>
      </c>
      <c r="V577">
        <v>26</v>
      </c>
      <c r="W577" s="470" t="s">
        <v>493</v>
      </c>
      <c r="X577" s="470" t="s">
        <v>494</v>
      </c>
      <c r="Y577">
        <v>8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2"/>
      <c r="C578" s="404" t="str">
        <f t="shared" si="152"/>
        <v>C26-R6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5.87</v>
      </c>
      <c r="H578" s="407">
        <f t="shared" si="143"/>
        <v>1.2</v>
      </c>
      <c r="I578" s="407">
        <f t="shared" si="153"/>
        <v>7.57</v>
      </c>
      <c r="J578" s="407">
        <f t="shared" si="154"/>
        <v>7.6799999994039538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8.07</v>
      </c>
      <c r="N578" s="410">
        <f t="shared" si="157"/>
        <v>8.1799999994039538</v>
      </c>
      <c r="O578" s="411"/>
      <c r="P578" s="485">
        <f t="shared" ca="1" si="158"/>
        <v>0.59266203703703724</v>
      </c>
      <c r="Q578" s="484">
        <f t="shared" ca="1" si="159"/>
        <v>0.59282407407407423</v>
      </c>
      <c r="R578" s="486">
        <v>0.10999999940395355</v>
      </c>
      <c r="S578" s="486"/>
      <c r="T578">
        <v>25</v>
      </c>
      <c r="U578" s="469" t="str">
        <f t="shared" si="160"/>
        <v>C26-R6</v>
      </c>
      <c r="V578">
        <v>26</v>
      </c>
      <c r="W578" s="470" t="s">
        <v>493</v>
      </c>
      <c r="X578" s="470" t="s">
        <v>494</v>
      </c>
      <c r="Y578">
        <v>6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2"/>
      <c r="C579" s="404" t="str">
        <f t="shared" si="152"/>
        <v>C26-R4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5.87</v>
      </c>
      <c r="H579" s="407">
        <f t="shared" si="143"/>
        <v>1.2</v>
      </c>
      <c r="I579" s="407">
        <f t="shared" si="153"/>
        <v>7.57</v>
      </c>
      <c r="J579" s="407">
        <f t="shared" si="154"/>
        <v>7.6799999994039538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8.07</v>
      </c>
      <c r="N579" s="410">
        <f t="shared" si="157"/>
        <v>8.1799999994039538</v>
      </c>
      <c r="O579" s="411"/>
      <c r="P579" s="485">
        <f t="shared" ca="1" si="158"/>
        <v>0.59305555555555567</v>
      </c>
      <c r="Q579" s="484">
        <f t="shared" ca="1" si="159"/>
        <v>0.59320601851851862</v>
      </c>
      <c r="R579" s="486">
        <v>0.10999999940395355</v>
      </c>
      <c r="S579" s="486"/>
      <c r="T579">
        <v>25</v>
      </c>
      <c r="U579" s="469" t="str">
        <f t="shared" si="160"/>
        <v>C26-R4</v>
      </c>
      <c r="V579">
        <v>26</v>
      </c>
      <c r="W579" s="470" t="s">
        <v>493</v>
      </c>
      <c r="X579" s="470" t="s">
        <v>494</v>
      </c>
      <c r="Y579">
        <v>4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2"/>
      <c r="C580" s="404" t="str">
        <f t="shared" si="152"/>
        <v>C26-R2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5.87</v>
      </c>
      <c r="H580" s="407">
        <f t="shared" si="143"/>
        <v>1.2</v>
      </c>
      <c r="I580" s="407">
        <f t="shared" si="153"/>
        <v>7.57</v>
      </c>
      <c r="J580" s="407">
        <f t="shared" si="154"/>
        <v>7.6799999994039538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8.07</v>
      </c>
      <c r="N580" s="410">
        <f t="shared" si="157"/>
        <v>8.1799999994039538</v>
      </c>
      <c r="O580" s="411"/>
      <c r="P580" s="485">
        <f t="shared" ca="1" si="158"/>
        <v>0.59348379629629644</v>
      </c>
      <c r="Q580" s="484">
        <f t="shared" ca="1" si="159"/>
        <v>0.59363425925925939</v>
      </c>
      <c r="R580" s="486">
        <v>0.10999999940395355</v>
      </c>
      <c r="S580" s="486"/>
      <c r="T580">
        <v>25</v>
      </c>
      <c r="U580" s="469" t="str">
        <f t="shared" si="160"/>
        <v>C26-R2</v>
      </c>
      <c r="V580">
        <v>26</v>
      </c>
      <c r="W580" s="470" t="s">
        <v>493</v>
      </c>
      <c r="X580" s="470" t="s">
        <v>494</v>
      </c>
      <c r="Y580">
        <v>2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2"/>
      <c r="C581" s="404" t="str">
        <f t="shared" si="152"/>
        <v>C27-R1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5.87</v>
      </c>
      <c r="H581" s="407">
        <f t="shared" si="143"/>
        <v>1.2</v>
      </c>
      <c r="I581" s="407">
        <f t="shared" si="153"/>
        <v>7.57</v>
      </c>
      <c r="J581" s="407">
        <f t="shared" si="154"/>
        <v>7.6799999994039538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8.07</v>
      </c>
      <c r="N581" s="410">
        <f t="shared" si="157"/>
        <v>8.1799999994039538</v>
      </c>
      <c r="O581" s="411"/>
      <c r="P581" s="485">
        <f t="shared" ca="1" si="158"/>
        <v>0.59390046296296306</v>
      </c>
      <c r="Q581" s="484">
        <f t="shared" ca="1" si="159"/>
        <v>0.5940740740740742</v>
      </c>
      <c r="R581" s="486">
        <v>0.10999999940395355</v>
      </c>
      <c r="S581" s="486"/>
      <c r="T581">
        <v>25</v>
      </c>
      <c r="U581" s="469" t="str">
        <f t="shared" si="160"/>
        <v>C27-R1</v>
      </c>
      <c r="V581">
        <v>27</v>
      </c>
      <c r="W581" s="470" t="s">
        <v>493</v>
      </c>
      <c r="X581" s="470" t="s">
        <v>494</v>
      </c>
      <c r="Y581">
        <v>1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2"/>
      <c r="C582" s="404" t="str">
        <f t="shared" si="152"/>
        <v>C27-R3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5.87</v>
      </c>
      <c r="H582" s="407">
        <f t="shared" si="143"/>
        <v>1.2</v>
      </c>
      <c r="I582" s="407">
        <f t="shared" si="153"/>
        <v>7.57</v>
      </c>
      <c r="J582" s="407">
        <f t="shared" si="154"/>
        <v>7.6799999994039538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8.07</v>
      </c>
      <c r="N582" s="410">
        <f t="shared" si="157"/>
        <v>8.1799999994039538</v>
      </c>
      <c r="O582" s="411"/>
      <c r="P582" s="485">
        <f t="shared" ca="1" si="158"/>
        <v>0.59436342592592606</v>
      </c>
      <c r="Q582" s="484">
        <f t="shared" ca="1" si="159"/>
        <v>0.59452546296296305</v>
      </c>
      <c r="R582" s="486">
        <v>0.10999999940395355</v>
      </c>
      <c r="S582" s="486"/>
      <c r="T582">
        <v>25</v>
      </c>
      <c r="U582" s="469" t="str">
        <f t="shared" si="160"/>
        <v>C27-R3</v>
      </c>
      <c r="V582">
        <v>27</v>
      </c>
      <c r="W582" s="470" t="s">
        <v>493</v>
      </c>
      <c r="X582" s="470" t="s">
        <v>494</v>
      </c>
      <c r="Y582">
        <v>3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2"/>
      <c r="C583" s="404" t="str">
        <f t="shared" si="152"/>
        <v>C27-R5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5.87</v>
      </c>
      <c r="H583" s="407">
        <f t="shared" si="143"/>
        <v>1.2</v>
      </c>
      <c r="I583" s="407">
        <f t="shared" si="153"/>
        <v>7.57</v>
      </c>
      <c r="J583" s="407">
        <f t="shared" si="154"/>
        <v>7.6799999994039538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8.07</v>
      </c>
      <c r="N583" s="410">
        <f t="shared" si="157"/>
        <v>8.1799999994039538</v>
      </c>
      <c r="O583" s="411"/>
      <c r="P583" s="485">
        <f t="shared" ca="1" si="158"/>
        <v>0.59476851851851864</v>
      </c>
      <c r="Q583" s="484">
        <f t="shared" ca="1" si="159"/>
        <v>0.59493055555555563</v>
      </c>
      <c r="R583" s="486">
        <v>0.10999999940395355</v>
      </c>
      <c r="S583" s="486"/>
      <c r="T583">
        <v>25</v>
      </c>
      <c r="U583" s="469" t="str">
        <f t="shared" si="160"/>
        <v>C27-R5</v>
      </c>
      <c r="V583">
        <v>27</v>
      </c>
      <c r="W583" s="470" t="s">
        <v>493</v>
      </c>
      <c r="X583" s="470" t="s">
        <v>494</v>
      </c>
      <c r="Y583">
        <v>5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2"/>
      <c r="C584" s="404" t="str">
        <f t="shared" si="152"/>
        <v>C27-R7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5.87</v>
      </c>
      <c r="H584" s="407">
        <f t="shared" si="143"/>
        <v>1.2</v>
      </c>
      <c r="I584" s="407">
        <f t="shared" si="153"/>
        <v>7.57</v>
      </c>
      <c r="J584" s="407">
        <f t="shared" si="154"/>
        <v>7.6799999994039538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8.07</v>
      </c>
      <c r="N584" s="410">
        <f t="shared" si="157"/>
        <v>8.1799999994039538</v>
      </c>
      <c r="O584" s="411"/>
      <c r="P584" s="485">
        <f t="shared" ca="1" si="158"/>
        <v>0.59517361111111122</v>
      </c>
      <c r="Q584" s="484">
        <f t="shared" ca="1" si="159"/>
        <v>0.59531250000000013</v>
      </c>
      <c r="R584" s="486">
        <v>0.10999999940395355</v>
      </c>
      <c r="S584" s="486"/>
      <c r="T584">
        <v>25</v>
      </c>
      <c r="U584" s="469" t="str">
        <f t="shared" si="160"/>
        <v>C27-R7</v>
      </c>
      <c r="V584">
        <v>27</v>
      </c>
      <c r="W584" s="470" t="s">
        <v>493</v>
      </c>
      <c r="X584" s="470" t="s">
        <v>494</v>
      </c>
      <c r="Y584">
        <v>7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2"/>
      <c r="C585" s="404" t="str">
        <f t="shared" si="152"/>
        <v>C27-R9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5.87</v>
      </c>
      <c r="H585" s="407">
        <f t="shared" si="143"/>
        <v>1.2</v>
      </c>
      <c r="I585" s="407">
        <f t="shared" si="153"/>
        <v>7.57</v>
      </c>
      <c r="J585" s="407">
        <f t="shared" si="154"/>
        <v>7.6799999994039538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8.07</v>
      </c>
      <c r="N585" s="410">
        <f t="shared" si="157"/>
        <v>8.1799999994039538</v>
      </c>
      <c r="O585" s="411"/>
      <c r="P585" s="485">
        <f t="shared" ca="1" si="158"/>
        <v>0.5955787037037038</v>
      </c>
      <c r="Q585" s="484">
        <f t="shared" ca="1" si="159"/>
        <v>0.59575231481481494</v>
      </c>
      <c r="R585" s="486">
        <v>0.10999999940395355</v>
      </c>
      <c r="S585" s="486"/>
      <c r="T585">
        <v>25</v>
      </c>
      <c r="U585" s="469" t="str">
        <f t="shared" si="160"/>
        <v>C27-R9</v>
      </c>
      <c r="V585">
        <v>27</v>
      </c>
      <c r="W585" s="470" t="s">
        <v>493</v>
      </c>
      <c r="X585" s="470" t="s">
        <v>494</v>
      </c>
      <c r="Y585">
        <v>9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2"/>
      <c r="C586" s="404" t="str">
        <f t="shared" si="152"/>
        <v>C27-R11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5.87</v>
      </c>
      <c r="H586" s="407">
        <f t="shared" si="143"/>
        <v>1.2</v>
      </c>
      <c r="I586" s="407">
        <f t="shared" si="153"/>
        <v>7.57</v>
      </c>
      <c r="J586" s="407">
        <f t="shared" si="154"/>
        <v>7.6799999994039538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8.07</v>
      </c>
      <c r="N586" s="410">
        <f t="shared" si="157"/>
        <v>8.1799999994039538</v>
      </c>
      <c r="O586" s="411"/>
      <c r="P586" s="485">
        <f t="shared" ca="1" si="158"/>
        <v>0.5960416666666668</v>
      </c>
      <c r="Q586" s="484">
        <f t="shared" ca="1" si="159"/>
        <v>0.59618055555555571</v>
      </c>
      <c r="R586" s="486">
        <v>0.10999999940395355</v>
      </c>
      <c r="S586" s="486"/>
      <c r="T586">
        <v>25</v>
      </c>
      <c r="U586" s="469" t="str">
        <f t="shared" si="160"/>
        <v>C27-R11</v>
      </c>
      <c r="V586">
        <v>27</v>
      </c>
      <c r="W586" s="470" t="s">
        <v>493</v>
      </c>
      <c r="X586" s="470" t="s">
        <v>494</v>
      </c>
      <c r="Y586">
        <v>11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2"/>
      <c r="C587" s="404" t="str">
        <f t="shared" si="152"/>
        <v>C27-R13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5.87</v>
      </c>
      <c r="H587" s="407">
        <f t="shared" si="143"/>
        <v>1.2</v>
      </c>
      <c r="I587" s="407">
        <f t="shared" si="153"/>
        <v>7.57</v>
      </c>
      <c r="J587" s="407">
        <f t="shared" si="154"/>
        <v>7.6799999994039538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8.07</v>
      </c>
      <c r="N587" s="410">
        <f t="shared" si="157"/>
        <v>8.1799999994039538</v>
      </c>
      <c r="O587" s="411"/>
      <c r="P587" s="485">
        <f t="shared" ca="1" si="158"/>
        <v>0.59641203703703716</v>
      </c>
      <c r="Q587" s="484">
        <f t="shared" ca="1" si="159"/>
        <v>0.59655092592592607</v>
      </c>
      <c r="R587" s="486">
        <v>0.10999999940395355</v>
      </c>
      <c r="S587" s="486"/>
      <c r="T587">
        <v>25</v>
      </c>
      <c r="U587" s="469" t="str">
        <f t="shared" si="160"/>
        <v>C27-R13</v>
      </c>
      <c r="V587">
        <v>27</v>
      </c>
      <c r="W587" s="470" t="s">
        <v>493</v>
      </c>
      <c r="X587" s="470" t="s">
        <v>494</v>
      </c>
      <c r="Y587">
        <v>13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2"/>
      <c r="C588" s="404" t="str">
        <f t="shared" si="152"/>
        <v>C27-R15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5.87</v>
      </c>
      <c r="H588" s="407">
        <f t="shared" si="143"/>
        <v>1.2</v>
      </c>
      <c r="I588" s="407">
        <f t="shared" si="153"/>
        <v>7.57</v>
      </c>
      <c r="J588" s="407">
        <f t="shared" si="154"/>
        <v>7.6799999994039538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8.07</v>
      </c>
      <c r="N588" s="410">
        <f t="shared" si="157"/>
        <v>8.1799999994039538</v>
      </c>
      <c r="O588" s="411"/>
      <c r="P588" s="485">
        <f t="shared" ca="1" si="158"/>
        <v>0.59684027777777793</v>
      </c>
      <c r="Q588" s="484">
        <f t="shared" ca="1" si="159"/>
        <v>0.59700231481481492</v>
      </c>
      <c r="R588" s="486">
        <v>0.10999999940395355</v>
      </c>
      <c r="S588" s="486"/>
      <c r="T588">
        <v>25</v>
      </c>
      <c r="U588" s="469" t="str">
        <f t="shared" si="160"/>
        <v>C27-R15</v>
      </c>
      <c r="V588">
        <v>27</v>
      </c>
      <c r="W588" s="470" t="s">
        <v>493</v>
      </c>
      <c r="X588" s="470" t="s">
        <v>494</v>
      </c>
      <c r="Y588">
        <v>15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2"/>
      <c r="C589" s="404" t="str">
        <f t="shared" si="152"/>
        <v>C27-R17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5.87</v>
      </c>
      <c r="H589" s="407">
        <f t="shared" si="143"/>
        <v>1.2</v>
      </c>
      <c r="I589" s="407">
        <f t="shared" si="153"/>
        <v>7.57</v>
      </c>
      <c r="J589" s="407">
        <f t="shared" si="154"/>
        <v>7.6799999994039538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8.07</v>
      </c>
      <c r="N589" s="410">
        <f t="shared" si="157"/>
        <v>8.1799999994039538</v>
      </c>
      <c r="O589" s="411"/>
      <c r="P589" s="485">
        <f t="shared" ca="1" si="158"/>
        <v>0.59726851851851859</v>
      </c>
      <c r="Q589" s="484">
        <f t="shared" ca="1" si="159"/>
        <v>0.5974074074074075</v>
      </c>
      <c r="R589" s="486">
        <v>0.10999999940395355</v>
      </c>
      <c r="S589" s="486"/>
      <c r="T589">
        <v>25</v>
      </c>
      <c r="U589" s="469" t="str">
        <f t="shared" si="160"/>
        <v>C27-R17</v>
      </c>
      <c r="V589">
        <v>27</v>
      </c>
      <c r="W589" s="470" t="s">
        <v>493</v>
      </c>
      <c r="X589" s="470" t="s">
        <v>494</v>
      </c>
      <c r="Y589">
        <v>17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2"/>
      <c r="C590" s="404" t="str">
        <f t="shared" si="152"/>
        <v>C27-R19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5.87</v>
      </c>
      <c r="H590" s="407">
        <f t="shared" si="143"/>
        <v>1.2</v>
      </c>
      <c r="I590" s="407">
        <f t="shared" si="153"/>
        <v>7.57</v>
      </c>
      <c r="J590" s="407">
        <f t="shared" si="154"/>
        <v>7.6799999994039538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8.07</v>
      </c>
      <c r="N590" s="410">
        <f t="shared" si="157"/>
        <v>8.1799999994039538</v>
      </c>
      <c r="O590" s="411"/>
      <c r="P590" s="485">
        <f t="shared" ca="1" si="158"/>
        <v>0.59768518518518532</v>
      </c>
      <c r="Q590" s="484">
        <f t="shared" ca="1" si="159"/>
        <v>0.59785879629629646</v>
      </c>
      <c r="R590" s="486">
        <v>0.10999999940395355</v>
      </c>
      <c r="S590" s="486"/>
      <c r="T590">
        <v>25</v>
      </c>
      <c r="U590" s="469" t="str">
        <f t="shared" si="160"/>
        <v>C27-R19</v>
      </c>
      <c r="V590">
        <v>27</v>
      </c>
      <c r="W590" s="470" t="s">
        <v>493</v>
      </c>
      <c r="X590" s="470" t="s">
        <v>494</v>
      </c>
      <c r="Y590">
        <v>19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2"/>
      <c r="C591" s="404" t="str">
        <f t="shared" si="152"/>
        <v>C27-R21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5.87</v>
      </c>
      <c r="H591" s="407">
        <f t="shared" si="143"/>
        <v>1.2</v>
      </c>
      <c r="I591" s="407">
        <f t="shared" si="153"/>
        <v>7.57</v>
      </c>
      <c r="J591" s="407">
        <f t="shared" si="154"/>
        <v>7.6799999994039538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8.07</v>
      </c>
      <c r="N591" s="410">
        <f t="shared" si="157"/>
        <v>8.1799999994039538</v>
      </c>
      <c r="O591" s="411"/>
      <c r="P591" s="485">
        <f t="shared" ca="1" si="158"/>
        <v>0.59812500000000013</v>
      </c>
      <c r="Q591" s="484">
        <f t="shared" ca="1" si="159"/>
        <v>0.59826388888888904</v>
      </c>
      <c r="R591" s="486">
        <v>0.10999999940395355</v>
      </c>
      <c r="S591" s="486"/>
      <c r="T591">
        <v>25</v>
      </c>
      <c r="U591" s="469" t="str">
        <f t="shared" si="160"/>
        <v>C27-R21</v>
      </c>
      <c r="V591">
        <v>27</v>
      </c>
      <c r="W591" s="470" t="s">
        <v>493</v>
      </c>
      <c r="X591" s="470" t="s">
        <v>494</v>
      </c>
      <c r="Y591">
        <v>21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2"/>
      <c r="C592" s="404" t="str">
        <f t="shared" si="152"/>
        <v>C27-R23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5.87</v>
      </c>
      <c r="H592" s="407">
        <f t="shared" si="143"/>
        <v>1.2</v>
      </c>
      <c r="I592" s="407">
        <f t="shared" si="153"/>
        <v>7.57</v>
      </c>
      <c r="J592" s="407">
        <f t="shared" si="154"/>
        <v>7.6799999994039538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8.07</v>
      </c>
      <c r="N592" s="410">
        <f t="shared" si="157"/>
        <v>8.1799999994039538</v>
      </c>
      <c r="O592" s="411"/>
      <c r="P592" s="485">
        <f t="shared" ca="1" si="158"/>
        <v>0.5985532407407409</v>
      </c>
      <c r="Q592" s="484">
        <f t="shared" ca="1" si="159"/>
        <v>0.59869212962962981</v>
      </c>
      <c r="R592" s="486">
        <v>0.10999999940395355</v>
      </c>
      <c r="S592" s="486"/>
      <c r="T592">
        <v>25</v>
      </c>
      <c r="U592" s="469" t="str">
        <f t="shared" si="160"/>
        <v>C27-R23</v>
      </c>
      <c r="V592">
        <v>27</v>
      </c>
      <c r="W592" s="470" t="s">
        <v>493</v>
      </c>
      <c r="X592" s="470" t="s">
        <v>494</v>
      </c>
      <c r="Y592">
        <v>23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2"/>
      <c r="C593" s="404" t="str">
        <f t="shared" si="152"/>
        <v>C27-R25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5.87</v>
      </c>
      <c r="H593" s="407">
        <f t="shared" si="143"/>
        <v>1.2</v>
      </c>
      <c r="I593" s="407">
        <f t="shared" si="153"/>
        <v>7.57</v>
      </c>
      <c r="J593" s="407">
        <f t="shared" si="154"/>
        <v>7.6799999994039538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8.07</v>
      </c>
      <c r="N593" s="410">
        <f t="shared" si="157"/>
        <v>8.1799999994039538</v>
      </c>
      <c r="O593" s="411"/>
      <c r="P593" s="485">
        <f t="shared" ca="1" si="158"/>
        <v>0.59896990740740763</v>
      </c>
      <c r="Q593" s="484">
        <f t="shared" ca="1" si="159"/>
        <v>0.59912037037037058</v>
      </c>
      <c r="R593" s="486">
        <v>0.10999999940395355</v>
      </c>
      <c r="S593" s="486"/>
      <c r="T593">
        <v>25</v>
      </c>
      <c r="U593" s="469" t="str">
        <f t="shared" si="160"/>
        <v>C27-R25</v>
      </c>
      <c r="V593">
        <v>27</v>
      </c>
      <c r="W593" s="470" t="s">
        <v>493</v>
      </c>
      <c r="X593" s="470" t="s">
        <v>494</v>
      </c>
      <c r="Y593">
        <v>25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2"/>
      <c r="C594" s="404" t="str">
        <f t="shared" si="152"/>
        <v>C27-R27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5.87</v>
      </c>
      <c r="H594" s="407">
        <f t="shared" si="143"/>
        <v>1.2</v>
      </c>
      <c r="I594" s="407">
        <f t="shared" si="153"/>
        <v>7.57</v>
      </c>
      <c r="J594" s="407">
        <f t="shared" si="154"/>
        <v>7.6799999994039538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8.07</v>
      </c>
      <c r="N594" s="410">
        <f t="shared" si="157"/>
        <v>8.1799999994039538</v>
      </c>
      <c r="O594" s="411"/>
      <c r="P594" s="485">
        <f t="shared" ca="1" si="158"/>
        <v>0.59940972222222244</v>
      </c>
      <c r="Q594" s="484">
        <f t="shared" ca="1" si="159"/>
        <v>0.59956018518518539</v>
      </c>
      <c r="R594" s="486">
        <v>0.10999999940395355</v>
      </c>
      <c r="S594" s="486"/>
      <c r="T594">
        <v>25</v>
      </c>
      <c r="U594" s="469" t="str">
        <f t="shared" si="160"/>
        <v>C27-R27</v>
      </c>
      <c r="V594">
        <v>27</v>
      </c>
      <c r="W594" s="470" t="s">
        <v>493</v>
      </c>
      <c r="X594" s="470" t="s">
        <v>494</v>
      </c>
      <c r="Y594">
        <v>27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2"/>
      <c r="C595" s="404" t="str">
        <f t="shared" si="152"/>
        <v>C27-R29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5.87</v>
      </c>
      <c r="H595" s="407">
        <f t="shared" si="143"/>
        <v>1.2</v>
      </c>
      <c r="I595" s="407">
        <f t="shared" si="153"/>
        <v>7.57</v>
      </c>
      <c r="J595" s="407">
        <f t="shared" si="154"/>
        <v>7.6799999994039538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8.07</v>
      </c>
      <c r="N595" s="410">
        <f t="shared" si="157"/>
        <v>8.1799999994039538</v>
      </c>
      <c r="O595" s="411"/>
      <c r="P595" s="485">
        <f t="shared" ca="1" si="158"/>
        <v>0.59980324074074098</v>
      </c>
      <c r="Q595" s="484">
        <f t="shared" ca="1" si="159"/>
        <v>0.59994212962962989</v>
      </c>
      <c r="R595" s="486">
        <v>0.10999999940395355</v>
      </c>
      <c r="S595" s="486"/>
      <c r="T595">
        <v>25</v>
      </c>
      <c r="U595" s="469" t="str">
        <f t="shared" si="160"/>
        <v>C27-R29</v>
      </c>
      <c r="V595">
        <v>27</v>
      </c>
      <c r="W595" s="470" t="s">
        <v>493</v>
      </c>
      <c r="X595" s="470" t="s">
        <v>494</v>
      </c>
      <c r="Y595">
        <v>29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2"/>
      <c r="C596" s="404" t="str">
        <f t="shared" si="152"/>
        <v>C27-R31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5.87</v>
      </c>
      <c r="H596" s="407">
        <f t="shared" si="143"/>
        <v>1.2</v>
      </c>
      <c r="I596" s="407">
        <f t="shared" si="153"/>
        <v>7.57</v>
      </c>
      <c r="J596" s="407">
        <f t="shared" si="154"/>
        <v>7.6799999994039538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8.07</v>
      </c>
      <c r="N596" s="410">
        <f t="shared" si="157"/>
        <v>8.1799999994039538</v>
      </c>
      <c r="O596" s="411"/>
      <c r="P596" s="485">
        <f t="shared" ca="1" si="158"/>
        <v>0.60017361111111134</v>
      </c>
      <c r="Q596" s="484">
        <f t="shared" ca="1" si="159"/>
        <v>0.60032407407407429</v>
      </c>
      <c r="R596" s="486">
        <v>0.10999999940395355</v>
      </c>
      <c r="S596" s="486"/>
      <c r="T596">
        <v>25</v>
      </c>
      <c r="U596" s="469" t="str">
        <f t="shared" si="160"/>
        <v>C27-R31</v>
      </c>
      <c r="V596">
        <v>27</v>
      </c>
      <c r="W596" s="470" t="s">
        <v>493</v>
      </c>
      <c r="X596" s="470" t="s">
        <v>494</v>
      </c>
      <c r="Y596">
        <v>31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2"/>
      <c r="C597" s="404" t="str">
        <f t="shared" si="152"/>
        <v>C27-R33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5.87</v>
      </c>
      <c r="H597" s="407">
        <f t="shared" si="143"/>
        <v>1.2</v>
      </c>
      <c r="I597" s="407">
        <f t="shared" si="153"/>
        <v>7.57</v>
      </c>
      <c r="J597" s="407">
        <f t="shared" si="154"/>
        <v>7.6799999994039538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8.07</v>
      </c>
      <c r="N597" s="410">
        <f t="shared" si="157"/>
        <v>8.1799999994039538</v>
      </c>
      <c r="O597" s="411"/>
      <c r="P597" s="485">
        <f t="shared" ca="1" si="158"/>
        <v>0.60059027777777796</v>
      </c>
      <c r="Q597" s="484">
        <f t="shared" ca="1" si="159"/>
        <v>0.60072916666666687</v>
      </c>
      <c r="R597" s="486">
        <v>0.10999999940395355</v>
      </c>
      <c r="S597" s="486"/>
      <c r="T597">
        <v>25</v>
      </c>
      <c r="U597" s="469" t="str">
        <f t="shared" si="160"/>
        <v>C27-R33</v>
      </c>
      <c r="V597">
        <v>27</v>
      </c>
      <c r="W597" s="470" t="s">
        <v>493</v>
      </c>
      <c r="X597" s="470" t="s">
        <v>494</v>
      </c>
      <c r="Y597">
        <v>33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2"/>
      <c r="C598" s="404" t="str">
        <f t="shared" si="152"/>
        <v>C27-R35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5.87</v>
      </c>
      <c r="H598" s="407">
        <f t="shared" si="143"/>
        <v>1.2</v>
      </c>
      <c r="I598" s="407">
        <f t="shared" si="153"/>
        <v>7.57</v>
      </c>
      <c r="J598" s="407">
        <f t="shared" si="154"/>
        <v>7.6799999994039538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8.07</v>
      </c>
      <c r="N598" s="410">
        <f t="shared" si="157"/>
        <v>8.1799999994039538</v>
      </c>
      <c r="O598" s="411"/>
      <c r="P598" s="485">
        <f t="shared" ca="1" si="158"/>
        <v>0.60096064814814831</v>
      </c>
      <c r="Q598" s="484">
        <f t="shared" ca="1" si="159"/>
        <v>0.60111111111111126</v>
      </c>
      <c r="R598" s="486">
        <v>0.10999999940395355</v>
      </c>
      <c r="S598" s="486"/>
      <c r="T598">
        <v>25</v>
      </c>
      <c r="U598" s="469" t="str">
        <f t="shared" si="160"/>
        <v>C27-R35</v>
      </c>
      <c r="V598">
        <v>27</v>
      </c>
      <c r="W598" s="470" t="s">
        <v>493</v>
      </c>
      <c r="X598" s="470" t="s">
        <v>494</v>
      </c>
      <c r="Y598">
        <v>35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2"/>
      <c r="C599" s="404" t="str">
        <f t="shared" si="152"/>
        <v>C27-R37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5.87</v>
      </c>
      <c r="H599" s="407">
        <f t="shared" si="143"/>
        <v>1.2</v>
      </c>
      <c r="I599" s="407">
        <f t="shared" si="153"/>
        <v>7.57</v>
      </c>
      <c r="J599" s="407">
        <f t="shared" si="154"/>
        <v>7.6799999994039538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8.07</v>
      </c>
      <c r="N599" s="410">
        <f t="shared" si="157"/>
        <v>8.1799999994039538</v>
      </c>
      <c r="O599" s="411"/>
      <c r="P599" s="485">
        <f t="shared" ca="1" si="158"/>
        <v>0.60137731481481493</v>
      </c>
      <c r="Q599" s="484">
        <f t="shared" ca="1" si="159"/>
        <v>0.60153935185185192</v>
      </c>
      <c r="R599" s="486">
        <v>0.10999999940395355</v>
      </c>
      <c r="S599" s="486"/>
      <c r="T599">
        <v>25</v>
      </c>
      <c r="U599" s="469" t="str">
        <f t="shared" si="160"/>
        <v>C27-R37</v>
      </c>
      <c r="V599">
        <v>27</v>
      </c>
      <c r="W599" s="470" t="s">
        <v>493</v>
      </c>
      <c r="X599" s="470" t="s">
        <v>494</v>
      </c>
      <c r="Y599">
        <v>37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2"/>
      <c r="C600" s="404" t="str">
        <f t="shared" si="152"/>
        <v>C27-R39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5.87</v>
      </c>
      <c r="H600" s="407">
        <f t="shared" si="143"/>
        <v>1.2</v>
      </c>
      <c r="I600" s="407">
        <f t="shared" si="153"/>
        <v>7.57</v>
      </c>
      <c r="J600" s="407">
        <f t="shared" si="154"/>
        <v>7.6799999994039538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8.07</v>
      </c>
      <c r="N600" s="410">
        <f t="shared" si="157"/>
        <v>8.1799999994039538</v>
      </c>
      <c r="O600" s="411"/>
      <c r="P600" s="485">
        <f t="shared" ca="1" si="158"/>
        <v>0.60177083333333337</v>
      </c>
      <c r="Q600" s="484">
        <f t="shared" ca="1" si="159"/>
        <v>0.60192129629629632</v>
      </c>
      <c r="R600" s="486">
        <v>0.10999999940395355</v>
      </c>
      <c r="S600" s="486"/>
      <c r="T600">
        <v>25</v>
      </c>
      <c r="U600" s="469" t="str">
        <f t="shared" si="160"/>
        <v>C27-R39</v>
      </c>
      <c r="V600">
        <v>27</v>
      </c>
      <c r="W600" s="470" t="s">
        <v>493</v>
      </c>
      <c r="X600" s="470" t="s">
        <v>494</v>
      </c>
      <c r="Y600">
        <v>39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2"/>
      <c r="C601" s="404" t="str">
        <f t="shared" si="152"/>
        <v>C27-R41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5.87</v>
      </c>
      <c r="H601" s="407">
        <f t="shared" si="143"/>
        <v>1.2</v>
      </c>
      <c r="I601" s="407">
        <f t="shared" si="153"/>
        <v>7.57</v>
      </c>
      <c r="J601" s="407">
        <f t="shared" si="154"/>
        <v>7.6799999994039538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8.07</v>
      </c>
      <c r="N601" s="410">
        <f t="shared" si="157"/>
        <v>8.1799999994039538</v>
      </c>
      <c r="O601" s="411"/>
      <c r="P601" s="485">
        <f t="shared" ca="1" si="158"/>
        <v>0.60219907407407414</v>
      </c>
      <c r="Q601" s="484">
        <f t="shared" ca="1" si="159"/>
        <v>0.60234953703703709</v>
      </c>
      <c r="R601" s="486">
        <v>0.10999999940395355</v>
      </c>
      <c r="S601" s="486"/>
      <c r="T601">
        <v>25</v>
      </c>
      <c r="U601" s="469" t="str">
        <f t="shared" si="160"/>
        <v>C27-R41</v>
      </c>
      <c r="V601">
        <v>27</v>
      </c>
      <c r="W601" s="470" t="s">
        <v>493</v>
      </c>
      <c r="X601" s="470" t="s">
        <v>494</v>
      </c>
      <c r="Y601">
        <v>41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2"/>
      <c r="C602" s="404" t="str">
        <f t="shared" si="152"/>
        <v>C28-R40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5.87</v>
      </c>
      <c r="H602" s="407">
        <f t="shared" si="143"/>
        <v>1.2</v>
      </c>
      <c r="I602" s="407">
        <f t="shared" si="153"/>
        <v>7.57</v>
      </c>
      <c r="J602" s="407">
        <f t="shared" si="154"/>
        <v>7.6799999994039538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8.07</v>
      </c>
      <c r="N602" s="410">
        <f t="shared" si="157"/>
        <v>8.1799999994039538</v>
      </c>
      <c r="O602" s="411"/>
      <c r="P602" s="485">
        <f t="shared" ca="1" si="158"/>
        <v>0.60261574074074076</v>
      </c>
      <c r="Q602" s="484">
        <f t="shared" ca="1" si="159"/>
        <v>0.60276620370370371</v>
      </c>
      <c r="R602" s="486">
        <v>0.10999999940395355</v>
      </c>
      <c r="S602" s="486"/>
      <c r="T602">
        <v>25</v>
      </c>
      <c r="U602" s="469" t="str">
        <f t="shared" si="160"/>
        <v>C28-R40</v>
      </c>
      <c r="V602">
        <v>28</v>
      </c>
      <c r="W602" s="470" t="s">
        <v>493</v>
      </c>
      <c r="X602" s="470" t="s">
        <v>494</v>
      </c>
      <c r="Y602">
        <v>40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2"/>
      <c r="C603" s="404" t="str">
        <f t="shared" si="152"/>
        <v>C28-R38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5.87</v>
      </c>
      <c r="H603" s="407">
        <f t="shared" si="143"/>
        <v>1.2</v>
      </c>
      <c r="I603" s="407">
        <f t="shared" si="153"/>
        <v>7.57</v>
      </c>
      <c r="J603" s="407">
        <f t="shared" si="154"/>
        <v>7.6799999994039538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8.07</v>
      </c>
      <c r="N603" s="410">
        <f t="shared" si="157"/>
        <v>8.1799999994039538</v>
      </c>
      <c r="O603" s="411"/>
      <c r="P603" s="485">
        <f t="shared" ca="1" si="158"/>
        <v>0.60303240740740738</v>
      </c>
      <c r="Q603" s="484">
        <f t="shared" ca="1" si="159"/>
        <v>0.60319444444444437</v>
      </c>
      <c r="R603" s="486">
        <v>0.10999999940395355</v>
      </c>
      <c r="S603" s="486"/>
      <c r="T603">
        <v>25</v>
      </c>
      <c r="U603" s="469" t="str">
        <f t="shared" si="160"/>
        <v>C28-R38</v>
      </c>
      <c r="V603">
        <v>28</v>
      </c>
      <c r="W603" s="470" t="s">
        <v>493</v>
      </c>
      <c r="X603" s="470" t="s">
        <v>494</v>
      </c>
      <c r="Y603">
        <v>38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2"/>
      <c r="C604" s="404" t="str">
        <f t="shared" si="152"/>
        <v>C28-R36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5.87</v>
      </c>
      <c r="H604" s="407">
        <f t="shared" si="143"/>
        <v>1.2</v>
      </c>
      <c r="I604" s="407">
        <f t="shared" si="153"/>
        <v>7.57</v>
      </c>
      <c r="J604" s="407">
        <f t="shared" si="154"/>
        <v>7.6799999994039538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8.07</v>
      </c>
      <c r="N604" s="410">
        <f t="shared" si="157"/>
        <v>8.1799999994039538</v>
      </c>
      <c r="O604" s="411"/>
      <c r="P604" s="485">
        <f t="shared" ca="1" si="158"/>
        <v>0.60343749999999996</v>
      </c>
      <c r="Q604" s="484">
        <f t="shared" ca="1" si="159"/>
        <v>0.60358796296296291</v>
      </c>
      <c r="R604" s="486">
        <v>0.10999999940395355</v>
      </c>
      <c r="S604" s="486"/>
      <c r="T604">
        <v>25</v>
      </c>
      <c r="U604" s="469" t="str">
        <f t="shared" si="160"/>
        <v>C28-R36</v>
      </c>
      <c r="V604">
        <v>28</v>
      </c>
      <c r="W604" s="470" t="s">
        <v>493</v>
      </c>
      <c r="X604" s="470" t="s">
        <v>494</v>
      </c>
      <c r="Y604">
        <v>36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2"/>
      <c r="C605" s="404" t="str">
        <f t="shared" si="152"/>
        <v>C28-R34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5.87</v>
      </c>
      <c r="H605" s="407">
        <f t="shared" si="143"/>
        <v>1.2</v>
      </c>
      <c r="I605" s="407">
        <f t="shared" si="153"/>
        <v>7.57</v>
      </c>
      <c r="J605" s="407">
        <f t="shared" si="154"/>
        <v>7.6799999994039538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8.07</v>
      </c>
      <c r="N605" s="410">
        <f t="shared" si="157"/>
        <v>8.1799999994039538</v>
      </c>
      <c r="O605" s="411"/>
      <c r="P605" s="485">
        <f t="shared" ca="1" si="158"/>
        <v>0.60386574074074073</v>
      </c>
      <c r="Q605" s="484">
        <f t="shared" ca="1" si="159"/>
        <v>0.60400462962962964</v>
      </c>
      <c r="R605" s="486">
        <v>0.10999999940395355</v>
      </c>
      <c r="S605" s="486"/>
      <c r="T605">
        <v>25</v>
      </c>
      <c r="U605" s="469" t="str">
        <f t="shared" si="160"/>
        <v>C28-R34</v>
      </c>
      <c r="V605">
        <v>28</v>
      </c>
      <c r="W605" s="470" t="s">
        <v>493</v>
      </c>
      <c r="X605" s="470" t="s">
        <v>494</v>
      </c>
      <c r="Y605">
        <v>34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2"/>
      <c r="C606" s="404" t="str">
        <f t="shared" si="152"/>
        <v>C28-R32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5.87</v>
      </c>
      <c r="H606" s="407">
        <f t="shared" si="143"/>
        <v>1.2</v>
      </c>
      <c r="I606" s="407">
        <f t="shared" si="153"/>
        <v>7.57</v>
      </c>
      <c r="J606" s="407">
        <f t="shared" si="154"/>
        <v>7.6799999994039538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8.07</v>
      </c>
      <c r="N606" s="410">
        <f t="shared" si="157"/>
        <v>8.1799999994039538</v>
      </c>
      <c r="O606" s="411"/>
      <c r="P606" s="485">
        <f t="shared" ca="1" si="158"/>
        <v>0.60424768518518523</v>
      </c>
      <c r="Q606" s="484">
        <f t="shared" ca="1" si="159"/>
        <v>0.60440972222222222</v>
      </c>
      <c r="R606" s="486">
        <v>0.10999999940395355</v>
      </c>
      <c r="S606" s="486"/>
      <c r="T606">
        <v>25</v>
      </c>
      <c r="U606" s="469" t="str">
        <f t="shared" si="160"/>
        <v>C28-R32</v>
      </c>
      <c r="V606">
        <v>28</v>
      </c>
      <c r="W606" s="470" t="s">
        <v>493</v>
      </c>
      <c r="X606" s="470" t="s">
        <v>494</v>
      </c>
      <c r="Y606">
        <v>32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2"/>
      <c r="C607" s="404" t="str">
        <f t="shared" si="152"/>
        <v>C28-R30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5.87</v>
      </c>
      <c r="H607" s="407">
        <f t="shared" si="143"/>
        <v>1.2</v>
      </c>
      <c r="I607" s="407">
        <f t="shared" si="153"/>
        <v>7.57</v>
      </c>
      <c r="J607" s="407">
        <f t="shared" si="154"/>
        <v>7.6799999994039538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8.07</v>
      </c>
      <c r="N607" s="410">
        <f t="shared" si="157"/>
        <v>8.1799999994039538</v>
      </c>
      <c r="O607" s="411"/>
      <c r="P607" s="485">
        <f t="shared" ca="1" si="158"/>
        <v>0.60465277777777782</v>
      </c>
      <c r="Q607" s="484">
        <f t="shared" ca="1" si="159"/>
        <v>0.60481481481481481</v>
      </c>
      <c r="R607" s="486">
        <v>0.10999999940395355</v>
      </c>
      <c r="S607" s="486"/>
      <c r="T607">
        <v>25</v>
      </c>
      <c r="U607" s="469" t="str">
        <f t="shared" si="160"/>
        <v>C28-R30</v>
      </c>
      <c r="V607">
        <v>28</v>
      </c>
      <c r="W607" s="470" t="s">
        <v>493</v>
      </c>
      <c r="X607" s="470" t="s">
        <v>494</v>
      </c>
      <c r="Y607">
        <v>30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2"/>
      <c r="C608" s="404" t="str">
        <f t="shared" si="152"/>
        <v>C28-R28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5.87</v>
      </c>
      <c r="H608" s="407">
        <f t="shared" si="143"/>
        <v>1.2</v>
      </c>
      <c r="I608" s="407">
        <f t="shared" si="153"/>
        <v>7.57</v>
      </c>
      <c r="J608" s="407">
        <f t="shared" si="154"/>
        <v>7.6799999994039538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8.07</v>
      </c>
      <c r="N608" s="410">
        <f t="shared" si="157"/>
        <v>8.1799999994039538</v>
      </c>
      <c r="O608" s="411"/>
      <c r="P608" s="485">
        <f t="shared" ca="1" si="158"/>
        <v>0.60510416666666667</v>
      </c>
      <c r="Q608" s="484">
        <f t="shared" ca="1" si="159"/>
        <v>0.60524305555555558</v>
      </c>
      <c r="R608" s="486">
        <v>0.10999999940395355</v>
      </c>
      <c r="S608" s="486"/>
      <c r="T608">
        <v>25</v>
      </c>
      <c r="U608" s="469" t="str">
        <f t="shared" si="160"/>
        <v>C28-R28</v>
      </c>
      <c r="V608">
        <v>28</v>
      </c>
      <c r="W608" s="470" t="s">
        <v>493</v>
      </c>
      <c r="X608" s="470" t="s">
        <v>494</v>
      </c>
      <c r="Y608">
        <v>28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2"/>
      <c r="C609" s="404" t="str">
        <f t="shared" si="152"/>
        <v>C28-R26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5.87</v>
      </c>
      <c r="H609" s="407">
        <f t="shared" si="143"/>
        <v>1.2</v>
      </c>
      <c r="I609" s="407">
        <f t="shared" si="153"/>
        <v>7.57</v>
      </c>
      <c r="J609" s="407">
        <f t="shared" si="154"/>
        <v>7.6799999994039538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8.07</v>
      </c>
      <c r="N609" s="410">
        <f t="shared" si="157"/>
        <v>8.1799999994039538</v>
      </c>
      <c r="O609" s="411"/>
      <c r="P609" s="485">
        <f t="shared" ca="1" si="158"/>
        <v>0.60553240740740744</v>
      </c>
      <c r="Q609" s="484">
        <f t="shared" ca="1" si="159"/>
        <v>0.60568287037037039</v>
      </c>
      <c r="R609" s="486">
        <v>0.10999999940395355</v>
      </c>
      <c r="S609" s="486"/>
      <c r="T609">
        <v>25</v>
      </c>
      <c r="U609" s="469" t="str">
        <f t="shared" si="160"/>
        <v>C28-R26</v>
      </c>
      <c r="V609">
        <v>28</v>
      </c>
      <c r="W609" s="470" t="s">
        <v>493</v>
      </c>
      <c r="X609" s="470" t="s">
        <v>494</v>
      </c>
      <c r="Y609">
        <v>26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2"/>
      <c r="C610" s="404" t="str">
        <f t="shared" si="152"/>
        <v>C28-R24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5.87</v>
      </c>
      <c r="H610" s="407">
        <f t="shared" si="162"/>
        <v>1.2</v>
      </c>
      <c r="I610" s="407">
        <f t="shared" si="153"/>
        <v>7.57</v>
      </c>
      <c r="J610" s="407">
        <f t="shared" si="154"/>
        <v>7.6799999994039538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8.07</v>
      </c>
      <c r="N610" s="410">
        <f t="shared" si="157"/>
        <v>8.1799999994039538</v>
      </c>
      <c r="O610" s="411"/>
      <c r="P610" s="485">
        <f t="shared" ca="1" si="158"/>
        <v>0.60591435185185183</v>
      </c>
      <c r="Q610" s="484">
        <f t="shared" ca="1" si="159"/>
        <v>0.60608796296296297</v>
      </c>
      <c r="R610" s="486">
        <v>0.10999999940395355</v>
      </c>
      <c r="S610" s="486"/>
      <c r="T610">
        <v>25</v>
      </c>
      <c r="U610" s="469" t="str">
        <f t="shared" si="160"/>
        <v>C28-R24</v>
      </c>
      <c r="V610">
        <v>28</v>
      </c>
      <c r="W610" s="470" t="s">
        <v>493</v>
      </c>
      <c r="X610" s="470" t="s">
        <v>494</v>
      </c>
      <c r="Y610">
        <v>24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2"/>
      <c r="C611" s="404" t="str">
        <f t="shared" si="152"/>
        <v>C28-R22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5.87</v>
      </c>
      <c r="H611" s="407">
        <f t="shared" si="162"/>
        <v>1.2</v>
      </c>
      <c r="I611" s="407">
        <f t="shared" si="153"/>
        <v>7.57</v>
      </c>
      <c r="J611" s="407">
        <f t="shared" si="154"/>
        <v>7.6799999994039538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8.07</v>
      </c>
      <c r="N611" s="410">
        <f t="shared" si="157"/>
        <v>8.1799999994039538</v>
      </c>
      <c r="O611" s="411"/>
      <c r="P611" s="485">
        <f t="shared" ca="1" si="158"/>
        <v>0.60631944444444441</v>
      </c>
      <c r="Q611" s="484">
        <f t="shared" ca="1" si="159"/>
        <v>0.6064814814814814</v>
      </c>
      <c r="R611" s="486">
        <v>0.10999999940395355</v>
      </c>
      <c r="S611" s="486"/>
      <c r="T611">
        <v>25</v>
      </c>
      <c r="U611" s="469" t="str">
        <f t="shared" si="160"/>
        <v>C28-R22</v>
      </c>
      <c r="V611">
        <v>28</v>
      </c>
      <c r="W611" s="470" t="s">
        <v>493</v>
      </c>
      <c r="X611" s="470" t="s">
        <v>494</v>
      </c>
      <c r="Y611">
        <v>22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2"/>
      <c r="C612" s="404" t="str">
        <f t="shared" ref="C612:C675" si="164">U612</f>
        <v>C28-R20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5.87</v>
      </c>
      <c r="H612" s="407">
        <f t="shared" si="162"/>
        <v>1.2</v>
      </c>
      <c r="I612" s="407">
        <f t="shared" ref="I612:I675" si="165">F612+G612</f>
        <v>7.57</v>
      </c>
      <c r="J612" s="407">
        <f t="shared" ref="J612:J675" si="166">I612+R612</f>
        <v>7.6799999994039538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8.07</v>
      </c>
      <c r="N612" s="410">
        <f t="shared" ref="N612:N675" si="169">J612+L612</f>
        <v>8.1799999994039538</v>
      </c>
      <c r="O612" s="411"/>
      <c r="P612" s="485">
        <f t="shared" ref="P612:P675" ca="1" si="170">Q611+TIME(0,0,RANDBETWEEN(20,25))</f>
        <v>0.60677083333333326</v>
      </c>
      <c r="Q612" s="484">
        <f t="shared" ref="Q612:Q675" ca="1" si="171">P612+TIME(0,0,RANDBETWEEN(12,15))</f>
        <v>0.60692129629629621</v>
      </c>
      <c r="R612" s="486">
        <v>0.10999999940395355</v>
      </c>
      <c r="S612" s="486"/>
      <c r="T612">
        <v>25</v>
      </c>
      <c r="U612" s="469" t="str">
        <f t="shared" ref="U612:U675" si="172">W612&amp;V612&amp;"-"&amp;X612&amp;Y612</f>
        <v>C28-R20</v>
      </c>
      <c r="V612">
        <v>28</v>
      </c>
      <c r="W612" s="470" t="s">
        <v>493</v>
      </c>
      <c r="X612" s="470" t="s">
        <v>494</v>
      </c>
      <c r="Y612">
        <v>20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2"/>
      <c r="C613" s="404" t="str">
        <f t="shared" si="164"/>
        <v>C28-R18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5.87</v>
      </c>
      <c r="H613" s="407">
        <f t="shared" si="162"/>
        <v>1.2</v>
      </c>
      <c r="I613" s="407">
        <f t="shared" si="165"/>
        <v>7.57</v>
      </c>
      <c r="J613" s="407">
        <f t="shared" si="166"/>
        <v>7.6799999994039538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8.07</v>
      </c>
      <c r="N613" s="410">
        <f t="shared" si="169"/>
        <v>8.1799999994039538</v>
      </c>
      <c r="O613" s="411"/>
      <c r="P613" s="485">
        <f t="shared" ca="1" si="170"/>
        <v>0.60715277777777765</v>
      </c>
      <c r="Q613" s="484">
        <f t="shared" ca="1" si="171"/>
        <v>0.6073032407407406</v>
      </c>
      <c r="R613" s="486">
        <v>0.10999999940395355</v>
      </c>
      <c r="S613" s="486"/>
      <c r="T613">
        <v>25</v>
      </c>
      <c r="U613" s="469" t="str">
        <f t="shared" si="172"/>
        <v>C28-R18</v>
      </c>
      <c r="V613">
        <v>28</v>
      </c>
      <c r="W613" s="470" t="s">
        <v>493</v>
      </c>
      <c r="X613" s="470" t="s">
        <v>494</v>
      </c>
      <c r="Y613">
        <v>18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2"/>
      <c r="C614" s="404" t="str">
        <f t="shared" si="164"/>
        <v>C28-R16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5.87</v>
      </c>
      <c r="H614" s="407">
        <f t="shared" si="162"/>
        <v>1.2</v>
      </c>
      <c r="I614" s="407">
        <f t="shared" si="165"/>
        <v>7.57</v>
      </c>
      <c r="J614" s="407">
        <f t="shared" si="166"/>
        <v>7.6799999994039538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8.07</v>
      </c>
      <c r="N614" s="410">
        <f t="shared" si="169"/>
        <v>8.1799999994039538</v>
      </c>
      <c r="O614" s="411"/>
      <c r="P614" s="485">
        <f t="shared" ca="1" si="170"/>
        <v>0.60759259259259246</v>
      </c>
      <c r="Q614" s="484">
        <f t="shared" ca="1" si="171"/>
        <v>0.60774305555555541</v>
      </c>
      <c r="R614" s="486">
        <v>0.10999999940395355</v>
      </c>
      <c r="S614" s="486"/>
      <c r="T614">
        <v>25</v>
      </c>
      <c r="U614" s="469" t="str">
        <f t="shared" si="172"/>
        <v>C28-R16</v>
      </c>
      <c r="V614">
        <v>28</v>
      </c>
      <c r="W614" s="470" t="s">
        <v>493</v>
      </c>
      <c r="X614" s="470" t="s">
        <v>494</v>
      </c>
      <c r="Y614">
        <v>16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2"/>
      <c r="C615" s="404" t="str">
        <f t="shared" si="164"/>
        <v>C28-R14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5.87</v>
      </c>
      <c r="H615" s="407">
        <f t="shared" si="162"/>
        <v>1.2</v>
      </c>
      <c r="I615" s="407">
        <f t="shared" si="165"/>
        <v>7.57</v>
      </c>
      <c r="J615" s="407">
        <f t="shared" si="166"/>
        <v>7.6799999994039538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8.07</v>
      </c>
      <c r="N615" s="410">
        <f t="shared" si="169"/>
        <v>8.1799999994039538</v>
      </c>
      <c r="O615" s="411"/>
      <c r="P615" s="485">
        <f t="shared" ca="1" si="170"/>
        <v>0.60799768518518504</v>
      </c>
      <c r="Q615" s="484">
        <f t="shared" ca="1" si="171"/>
        <v>0.60815972222222203</v>
      </c>
      <c r="R615" s="486">
        <v>0.10999999940395355</v>
      </c>
      <c r="S615" s="486"/>
      <c r="T615">
        <v>25</v>
      </c>
      <c r="U615" s="469" t="str">
        <f t="shared" si="172"/>
        <v>C28-R14</v>
      </c>
      <c r="V615">
        <v>28</v>
      </c>
      <c r="W615" s="470" t="s">
        <v>493</v>
      </c>
      <c r="X615" s="470" t="s">
        <v>494</v>
      </c>
      <c r="Y615">
        <v>14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2"/>
      <c r="C616" s="404" t="str">
        <f t="shared" si="164"/>
        <v>C28-R12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5.87</v>
      </c>
      <c r="H616" s="407">
        <f t="shared" si="162"/>
        <v>1.2</v>
      </c>
      <c r="I616" s="407">
        <f t="shared" si="165"/>
        <v>7.57</v>
      </c>
      <c r="J616" s="407">
        <f t="shared" si="166"/>
        <v>7.6799999994039538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8.07</v>
      </c>
      <c r="N616" s="410">
        <f t="shared" si="169"/>
        <v>8.1799999994039538</v>
      </c>
      <c r="O616" s="411"/>
      <c r="P616" s="485">
        <f t="shared" ca="1" si="170"/>
        <v>0.60839120370370348</v>
      </c>
      <c r="Q616" s="484">
        <f t="shared" ca="1" si="171"/>
        <v>0.60856481481481461</v>
      </c>
      <c r="R616" s="486">
        <v>0.10999999940395355</v>
      </c>
      <c r="S616" s="486"/>
      <c r="T616">
        <v>25</v>
      </c>
      <c r="U616" s="469" t="str">
        <f t="shared" si="172"/>
        <v>C28-R12</v>
      </c>
      <c r="V616">
        <v>28</v>
      </c>
      <c r="W616" s="470" t="s">
        <v>493</v>
      </c>
      <c r="X616" s="470" t="s">
        <v>494</v>
      </c>
      <c r="Y616">
        <v>12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2"/>
      <c r="C617" s="404" t="str">
        <f t="shared" si="164"/>
        <v>C28-R10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5.87</v>
      </c>
      <c r="H617" s="407">
        <f t="shared" si="162"/>
        <v>1.2</v>
      </c>
      <c r="I617" s="407">
        <f t="shared" si="165"/>
        <v>7.57</v>
      </c>
      <c r="J617" s="407">
        <f t="shared" si="166"/>
        <v>7.6799999994039538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8.07</v>
      </c>
      <c r="N617" s="410">
        <f t="shared" si="169"/>
        <v>8.1799999994039538</v>
      </c>
      <c r="O617" s="411"/>
      <c r="P617" s="485">
        <f t="shared" ca="1" si="170"/>
        <v>0.60881944444444425</v>
      </c>
      <c r="Q617" s="484">
        <f t="shared" ca="1" si="171"/>
        <v>0.60895833333333316</v>
      </c>
      <c r="R617" s="486">
        <v>0.10999999940395355</v>
      </c>
      <c r="S617" s="486"/>
      <c r="T617">
        <v>25</v>
      </c>
      <c r="U617" s="469" t="str">
        <f t="shared" si="172"/>
        <v>C28-R10</v>
      </c>
      <c r="V617">
        <v>28</v>
      </c>
      <c r="W617" s="470" t="s">
        <v>493</v>
      </c>
      <c r="X617" s="470" t="s">
        <v>494</v>
      </c>
      <c r="Y617">
        <v>10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2"/>
      <c r="C618" s="404" t="str">
        <f t="shared" si="164"/>
        <v>C28-R8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5.87</v>
      </c>
      <c r="H618" s="407">
        <f t="shared" si="162"/>
        <v>1.2</v>
      </c>
      <c r="I618" s="407">
        <f t="shared" si="165"/>
        <v>7.57</v>
      </c>
      <c r="J618" s="407">
        <f t="shared" si="166"/>
        <v>7.6799999994039538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8.07</v>
      </c>
      <c r="N618" s="410">
        <f t="shared" si="169"/>
        <v>8.1799999994039538</v>
      </c>
      <c r="O618" s="411"/>
      <c r="P618" s="485">
        <f t="shared" ca="1" si="170"/>
        <v>0.6091898148148146</v>
      </c>
      <c r="Q618" s="484">
        <f t="shared" ca="1" si="171"/>
        <v>0.60932870370370351</v>
      </c>
      <c r="R618" s="486">
        <v>0.10999999940395355</v>
      </c>
      <c r="S618" s="486"/>
      <c r="T618">
        <v>25</v>
      </c>
      <c r="U618" s="469" t="str">
        <f t="shared" si="172"/>
        <v>C28-R8</v>
      </c>
      <c r="V618">
        <v>28</v>
      </c>
      <c r="W618" s="470" t="s">
        <v>493</v>
      </c>
      <c r="X618" s="470" t="s">
        <v>494</v>
      </c>
      <c r="Y618">
        <v>8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2"/>
      <c r="C619" s="404" t="str">
        <f t="shared" si="164"/>
        <v>C28-R6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5.87</v>
      </c>
      <c r="H619" s="407">
        <f t="shared" si="162"/>
        <v>1.2</v>
      </c>
      <c r="I619" s="407">
        <f t="shared" si="165"/>
        <v>7.57</v>
      </c>
      <c r="J619" s="407">
        <f t="shared" si="166"/>
        <v>7.6799999994039538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8.07</v>
      </c>
      <c r="N619" s="410">
        <f t="shared" si="169"/>
        <v>8.1799999994039538</v>
      </c>
      <c r="O619" s="411"/>
      <c r="P619" s="485">
        <f t="shared" ca="1" si="170"/>
        <v>0.60961805555555537</v>
      </c>
      <c r="Q619" s="484">
        <f t="shared" ca="1" si="171"/>
        <v>0.60978009259259236</v>
      </c>
      <c r="R619" s="486">
        <v>0.10999999940395355</v>
      </c>
      <c r="S619" s="486"/>
      <c r="T619">
        <v>25</v>
      </c>
      <c r="U619" s="469" t="str">
        <f t="shared" si="172"/>
        <v>C28-R6</v>
      </c>
      <c r="V619">
        <v>28</v>
      </c>
      <c r="W619" s="470" t="s">
        <v>493</v>
      </c>
      <c r="X619" s="470" t="s">
        <v>494</v>
      </c>
      <c r="Y619">
        <v>6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2"/>
      <c r="C620" s="404" t="str">
        <f t="shared" si="164"/>
        <v>C28-R4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5.87</v>
      </c>
      <c r="H620" s="407">
        <f t="shared" si="162"/>
        <v>1.2</v>
      </c>
      <c r="I620" s="407">
        <f t="shared" si="165"/>
        <v>7.57</v>
      </c>
      <c r="J620" s="407">
        <f t="shared" si="166"/>
        <v>7.6799999994039538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8.07</v>
      </c>
      <c r="N620" s="410">
        <f t="shared" si="169"/>
        <v>8.1799999994039538</v>
      </c>
      <c r="O620" s="411"/>
      <c r="P620" s="485">
        <f t="shared" ca="1" si="170"/>
        <v>0.61006944444444422</v>
      </c>
      <c r="Q620" s="484">
        <f t="shared" ca="1" si="171"/>
        <v>0.61021990740740717</v>
      </c>
      <c r="R620" s="486">
        <v>0.10999999940395355</v>
      </c>
      <c r="S620" s="486"/>
      <c r="T620">
        <v>25</v>
      </c>
      <c r="U620" s="469" t="str">
        <f t="shared" si="172"/>
        <v>C28-R4</v>
      </c>
      <c r="V620">
        <v>28</v>
      </c>
      <c r="W620" s="470" t="s">
        <v>493</v>
      </c>
      <c r="X620" s="470" t="s">
        <v>494</v>
      </c>
      <c r="Y620">
        <v>4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2"/>
      <c r="C621" s="404" t="str">
        <f t="shared" si="164"/>
        <v>C28-R2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5.87</v>
      </c>
      <c r="H621" s="407">
        <f t="shared" si="162"/>
        <v>1.2</v>
      </c>
      <c r="I621" s="407">
        <f t="shared" si="165"/>
        <v>7.57</v>
      </c>
      <c r="J621" s="407">
        <f t="shared" si="166"/>
        <v>7.6799999994039538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8.07</v>
      </c>
      <c r="N621" s="410">
        <f t="shared" si="169"/>
        <v>8.1799999994039538</v>
      </c>
      <c r="O621" s="411"/>
      <c r="P621" s="485">
        <f t="shared" ca="1" si="170"/>
        <v>0.61045138888888861</v>
      </c>
      <c r="Q621" s="484">
        <f t="shared" ca="1" si="171"/>
        <v>0.61059027777777752</v>
      </c>
      <c r="R621" s="486">
        <v>0.10999999940395355</v>
      </c>
      <c r="S621" s="486"/>
      <c r="T621">
        <v>25</v>
      </c>
      <c r="U621" s="469" t="str">
        <f t="shared" si="172"/>
        <v>C28-R2</v>
      </c>
      <c r="V621">
        <v>28</v>
      </c>
      <c r="W621" s="470" t="s">
        <v>493</v>
      </c>
      <c r="X621" s="470" t="s">
        <v>494</v>
      </c>
      <c r="Y621">
        <v>2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2"/>
      <c r="C622" s="404" t="str">
        <f t="shared" si="164"/>
        <v>C29-R1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5.87</v>
      </c>
      <c r="H622" s="407">
        <f t="shared" si="162"/>
        <v>1.2</v>
      </c>
      <c r="I622" s="407">
        <f t="shared" si="165"/>
        <v>7.57</v>
      </c>
      <c r="J622" s="407">
        <f t="shared" si="166"/>
        <v>7.6799999994039538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8.07</v>
      </c>
      <c r="N622" s="410">
        <f t="shared" si="169"/>
        <v>8.1799999994039538</v>
      </c>
      <c r="O622" s="411"/>
      <c r="P622" s="485">
        <f t="shared" ca="1" si="170"/>
        <v>0.61082175925925897</v>
      </c>
      <c r="Q622" s="484">
        <f t="shared" ca="1" si="171"/>
        <v>0.61096064814814788</v>
      </c>
      <c r="R622" s="486">
        <v>0.10999999940395355</v>
      </c>
      <c r="S622" s="486"/>
      <c r="T622">
        <v>25</v>
      </c>
      <c r="U622" s="469" t="str">
        <f t="shared" si="172"/>
        <v>C29-R1</v>
      </c>
      <c r="V622">
        <v>29</v>
      </c>
      <c r="W622" s="470" t="s">
        <v>493</v>
      </c>
      <c r="X622" s="470" t="s">
        <v>494</v>
      </c>
      <c r="Y622">
        <v>1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2"/>
      <c r="C623" s="404" t="str">
        <f t="shared" si="164"/>
        <v>C29-R3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5.87</v>
      </c>
      <c r="H623" s="407">
        <f t="shared" si="162"/>
        <v>1.2</v>
      </c>
      <c r="I623" s="407">
        <f t="shared" si="165"/>
        <v>7.57</v>
      </c>
      <c r="J623" s="407">
        <f t="shared" si="166"/>
        <v>7.6799999994039538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8.07</v>
      </c>
      <c r="N623" s="410">
        <f t="shared" si="169"/>
        <v>8.1799999994039538</v>
      </c>
      <c r="O623" s="411"/>
      <c r="P623" s="485">
        <f t="shared" ca="1" si="170"/>
        <v>0.61122685185185155</v>
      </c>
      <c r="Q623" s="484">
        <f t="shared" ca="1" si="171"/>
        <v>0.6113773148148145</v>
      </c>
      <c r="R623" s="486">
        <v>0.10999999940395355</v>
      </c>
      <c r="S623" s="486"/>
      <c r="T623">
        <v>25</v>
      </c>
      <c r="U623" s="469" t="str">
        <f t="shared" si="172"/>
        <v>C29-R3</v>
      </c>
      <c r="V623">
        <v>29</v>
      </c>
      <c r="W623" s="470" t="s">
        <v>493</v>
      </c>
      <c r="X623" s="470" t="s">
        <v>494</v>
      </c>
      <c r="Y623">
        <v>3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2"/>
      <c r="C624" s="404" t="str">
        <f t="shared" si="164"/>
        <v>C29-R5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5.87</v>
      </c>
      <c r="H624" s="407">
        <f t="shared" si="162"/>
        <v>1.2</v>
      </c>
      <c r="I624" s="407">
        <f t="shared" si="165"/>
        <v>7.57</v>
      </c>
      <c r="J624" s="407">
        <f t="shared" si="166"/>
        <v>7.6799999994039538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8.07</v>
      </c>
      <c r="N624" s="410">
        <f t="shared" si="169"/>
        <v>8.1799999994039538</v>
      </c>
      <c r="O624" s="411"/>
      <c r="P624" s="485">
        <f t="shared" ca="1" si="170"/>
        <v>0.61166666666666636</v>
      </c>
      <c r="Q624" s="484">
        <f t="shared" ca="1" si="171"/>
        <v>0.61182870370370335</v>
      </c>
      <c r="R624" s="486">
        <v>0.10999999940395355</v>
      </c>
      <c r="S624" s="486"/>
      <c r="T624">
        <v>25</v>
      </c>
      <c r="U624" s="469" t="str">
        <f t="shared" si="172"/>
        <v>C29-R5</v>
      </c>
      <c r="V624">
        <v>29</v>
      </c>
      <c r="W624" s="470" t="s">
        <v>493</v>
      </c>
      <c r="X624" s="470" t="s">
        <v>494</v>
      </c>
      <c r="Y624">
        <v>5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2"/>
      <c r="C625" s="404" t="str">
        <f t="shared" si="164"/>
        <v>C29-R7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5.87</v>
      </c>
      <c r="H625" s="407">
        <f t="shared" si="162"/>
        <v>1.2</v>
      </c>
      <c r="I625" s="407">
        <f t="shared" si="165"/>
        <v>7.57</v>
      </c>
      <c r="J625" s="407">
        <f t="shared" si="166"/>
        <v>7.6799999994039538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8.07</v>
      </c>
      <c r="N625" s="410">
        <f t="shared" si="169"/>
        <v>8.1799999994039538</v>
      </c>
      <c r="O625" s="411"/>
      <c r="P625" s="485">
        <f t="shared" ca="1" si="170"/>
        <v>0.61206018518518479</v>
      </c>
      <c r="Q625" s="484">
        <f t="shared" ca="1" si="171"/>
        <v>0.61222222222222178</v>
      </c>
      <c r="R625" s="486">
        <v>0.10999999940395355</v>
      </c>
      <c r="S625" s="486"/>
      <c r="T625">
        <v>25</v>
      </c>
      <c r="U625" s="469" t="str">
        <f t="shared" si="172"/>
        <v>C29-R7</v>
      </c>
      <c r="V625">
        <v>29</v>
      </c>
      <c r="W625" s="470" t="s">
        <v>493</v>
      </c>
      <c r="X625" s="470" t="s">
        <v>494</v>
      </c>
      <c r="Y625">
        <v>7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2"/>
      <c r="C626" s="404" t="str">
        <f t="shared" si="164"/>
        <v>C29-R9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5.87</v>
      </c>
      <c r="H626" s="407">
        <f t="shared" si="173"/>
        <v>1.2</v>
      </c>
      <c r="I626" s="407">
        <f t="shared" si="165"/>
        <v>7.57</v>
      </c>
      <c r="J626" s="407">
        <f t="shared" si="166"/>
        <v>7.6799999994039538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8.07</v>
      </c>
      <c r="N626" s="410">
        <f t="shared" si="169"/>
        <v>8.1799999994039538</v>
      </c>
      <c r="O626" s="411"/>
      <c r="P626" s="485">
        <f t="shared" ca="1" si="170"/>
        <v>0.61247685185185141</v>
      </c>
      <c r="Q626" s="484">
        <f t="shared" ca="1" si="171"/>
        <v>0.61262731481481436</v>
      </c>
      <c r="R626" s="486">
        <v>0.10999999940395355</v>
      </c>
      <c r="S626" s="486"/>
      <c r="T626">
        <v>25</v>
      </c>
      <c r="U626" s="469" t="str">
        <f t="shared" si="172"/>
        <v>C29-R9</v>
      </c>
      <c r="V626">
        <v>29</v>
      </c>
      <c r="W626" s="470" t="s">
        <v>493</v>
      </c>
      <c r="X626" s="470" t="s">
        <v>494</v>
      </c>
      <c r="Y626">
        <v>9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2"/>
      <c r="C627" s="404" t="str">
        <f t="shared" si="164"/>
        <v>C29-R11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5.87</v>
      </c>
      <c r="H627" s="407">
        <f t="shared" si="173"/>
        <v>1.2</v>
      </c>
      <c r="I627" s="407">
        <f t="shared" si="165"/>
        <v>7.57</v>
      </c>
      <c r="J627" s="407">
        <f t="shared" si="166"/>
        <v>7.6799999994039538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8.07</v>
      </c>
      <c r="N627" s="410">
        <f t="shared" si="169"/>
        <v>8.1799999994039538</v>
      </c>
      <c r="O627" s="411"/>
      <c r="P627" s="485">
        <f t="shared" ca="1" si="170"/>
        <v>0.61291666666666622</v>
      </c>
      <c r="Q627" s="484">
        <f t="shared" ca="1" si="171"/>
        <v>0.61309027777777736</v>
      </c>
      <c r="R627" s="486">
        <v>0.10999999940395355</v>
      </c>
      <c r="S627" s="486"/>
      <c r="T627">
        <v>25</v>
      </c>
      <c r="U627" s="469" t="str">
        <f t="shared" si="172"/>
        <v>C29-R11</v>
      </c>
      <c r="V627">
        <v>29</v>
      </c>
      <c r="W627" s="470" t="s">
        <v>493</v>
      </c>
      <c r="X627" s="470" t="s">
        <v>494</v>
      </c>
      <c r="Y627">
        <v>11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2"/>
      <c r="C628" s="404" t="str">
        <f t="shared" si="164"/>
        <v>C29-R13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5.87</v>
      </c>
      <c r="H628" s="407">
        <f t="shared" si="173"/>
        <v>1.2</v>
      </c>
      <c r="I628" s="407">
        <f t="shared" si="165"/>
        <v>7.57</v>
      </c>
      <c r="J628" s="407">
        <f t="shared" si="166"/>
        <v>7.6799999994039538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8.07</v>
      </c>
      <c r="N628" s="410">
        <f t="shared" si="169"/>
        <v>8.1799999994039538</v>
      </c>
      <c r="O628" s="411"/>
      <c r="P628" s="485">
        <f t="shared" ca="1" si="170"/>
        <v>0.61334490740740699</v>
      </c>
      <c r="Q628" s="484">
        <f t="shared" ca="1" si="171"/>
        <v>0.61350694444444398</v>
      </c>
      <c r="R628" s="486">
        <v>0.10999999940395355</v>
      </c>
      <c r="S628" s="486"/>
      <c r="T628">
        <v>25</v>
      </c>
      <c r="U628" s="469" t="str">
        <f t="shared" si="172"/>
        <v>C29-R13</v>
      </c>
      <c r="V628">
        <v>29</v>
      </c>
      <c r="W628" s="470" t="s">
        <v>493</v>
      </c>
      <c r="X628" s="470" t="s">
        <v>494</v>
      </c>
      <c r="Y628">
        <v>13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2"/>
      <c r="C629" s="404" t="str">
        <f t="shared" si="164"/>
        <v>C29-R15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5.87</v>
      </c>
      <c r="H629" s="407">
        <f t="shared" si="173"/>
        <v>1.2</v>
      </c>
      <c r="I629" s="407">
        <f t="shared" si="165"/>
        <v>7.57</v>
      </c>
      <c r="J629" s="407">
        <f t="shared" si="166"/>
        <v>7.6799999994039538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8.07</v>
      </c>
      <c r="N629" s="410">
        <f t="shared" si="169"/>
        <v>8.1799999994039538</v>
      </c>
      <c r="O629" s="411"/>
      <c r="P629" s="485">
        <f t="shared" ca="1" si="170"/>
        <v>0.6137847222222218</v>
      </c>
      <c r="Q629" s="484">
        <f t="shared" ca="1" si="171"/>
        <v>0.61393518518518475</v>
      </c>
      <c r="R629" s="486">
        <v>0.10999999940395355</v>
      </c>
      <c r="S629" s="486"/>
      <c r="T629">
        <v>25</v>
      </c>
      <c r="U629" s="469" t="str">
        <f t="shared" si="172"/>
        <v>C29-R15</v>
      </c>
      <c r="V629">
        <v>29</v>
      </c>
      <c r="W629" s="470" t="s">
        <v>493</v>
      </c>
      <c r="X629" s="470" t="s">
        <v>494</v>
      </c>
      <c r="Y629">
        <v>15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2"/>
      <c r="C630" s="404" t="str">
        <f t="shared" si="164"/>
        <v>C29-R17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5.87</v>
      </c>
      <c r="H630" s="407">
        <f t="shared" si="173"/>
        <v>1.2</v>
      </c>
      <c r="I630" s="407">
        <f t="shared" si="165"/>
        <v>7.57</v>
      </c>
      <c r="J630" s="407">
        <f t="shared" si="166"/>
        <v>7.6799999994039538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8.07</v>
      </c>
      <c r="N630" s="410">
        <f t="shared" si="169"/>
        <v>8.1799999994039538</v>
      </c>
      <c r="O630" s="411"/>
      <c r="P630" s="485">
        <f t="shared" ca="1" si="170"/>
        <v>0.61417824074074034</v>
      </c>
      <c r="Q630" s="484">
        <f t="shared" ca="1" si="171"/>
        <v>0.61435185185185148</v>
      </c>
      <c r="R630" s="486">
        <v>0.10999999940395355</v>
      </c>
      <c r="S630" s="486"/>
      <c r="T630">
        <v>25</v>
      </c>
      <c r="U630" s="469" t="str">
        <f t="shared" si="172"/>
        <v>C29-R17</v>
      </c>
      <c r="V630">
        <v>29</v>
      </c>
      <c r="W630" s="470" t="s">
        <v>493</v>
      </c>
      <c r="X630" s="470" t="s">
        <v>494</v>
      </c>
      <c r="Y630">
        <v>17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2"/>
      <c r="C631" s="404" t="str">
        <f t="shared" si="164"/>
        <v>C29-R19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5.87</v>
      </c>
      <c r="H631" s="407">
        <f t="shared" si="173"/>
        <v>1.2</v>
      </c>
      <c r="I631" s="407">
        <f t="shared" si="165"/>
        <v>7.57</v>
      </c>
      <c r="J631" s="407">
        <f t="shared" si="166"/>
        <v>7.6799999994039538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8.07</v>
      </c>
      <c r="N631" s="410">
        <f t="shared" si="169"/>
        <v>8.1799999994039538</v>
      </c>
      <c r="O631" s="411"/>
      <c r="P631" s="485">
        <f t="shared" ca="1" si="170"/>
        <v>0.61464120370370334</v>
      </c>
      <c r="Q631" s="484">
        <f t="shared" ca="1" si="171"/>
        <v>0.61481481481481448</v>
      </c>
      <c r="R631" s="486">
        <v>0.10999999940395355</v>
      </c>
      <c r="S631" s="486"/>
      <c r="T631">
        <v>25</v>
      </c>
      <c r="U631" s="469" t="str">
        <f t="shared" si="172"/>
        <v>C29-R19</v>
      </c>
      <c r="V631">
        <v>29</v>
      </c>
      <c r="W631" s="470" t="s">
        <v>493</v>
      </c>
      <c r="X631" s="470" t="s">
        <v>494</v>
      </c>
      <c r="Y631">
        <v>19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2"/>
      <c r="C632" s="404" t="str">
        <f t="shared" si="164"/>
        <v>C29-R21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5.87</v>
      </c>
      <c r="H632" s="407">
        <f t="shared" si="173"/>
        <v>1.2</v>
      </c>
      <c r="I632" s="407">
        <f t="shared" si="165"/>
        <v>7.57</v>
      </c>
      <c r="J632" s="407">
        <f t="shared" si="166"/>
        <v>7.6799999994039538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8.07</v>
      </c>
      <c r="N632" s="410">
        <f t="shared" si="169"/>
        <v>8.1799999994039538</v>
      </c>
      <c r="O632" s="411"/>
      <c r="P632" s="485">
        <f t="shared" ca="1" si="170"/>
        <v>0.6150925925925923</v>
      </c>
      <c r="Q632" s="484">
        <f t="shared" ca="1" si="171"/>
        <v>0.61524305555555525</v>
      </c>
      <c r="R632" s="486">
        <v>0.10999999940395355</v>
      </c>
      <c r="S632" s="486"/>
      <c r="T632">
        <v>25</v>
      </c>
      <c r="U632" s="469" t="str">
        <f t="shared" si="172"/>
        <v>C29-R21</v>
      </c>
      <c r="V632">
        <v>29</v>
      </c>
      <c r="W632" s="470" t="s">
        <v>493</v>
      </c>
      <c r="X632" s="470" t="s">
        <v>494</v>
      </c>
      <c r="Y632">
        <v>21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2"/>
      <c r="C633" s="404" t="str">
        <f t="shared" si="164"/>
        <v>C29-R23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5.87</v>
      </c>
      <c r="H633" s="407">
        <f t="shared" si="173"/>
        <v>1.2</v>
      </c>
      <c r="I633" s="407">
        <f t="shared" si="165"/>
        <v>7.57</v>
      </c>
      <c r="J633" s="407">
        <f t="shared" si="166"/>
        <v>7.6799999994039538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8.07</v>
      </c>
      <c r="N633" s="410">
        <f t="shared" si="169"/>
        <v>8.1799999994039538</v>
      </c>
      <c r="O633" s="411"/>
      <c r="P633" s="485">
        <f t="shared" ca="1" si="170"/>
        <v>0.61553240740740711</v>
      </c>
      <c r="Q633" s="484">
        <f t="shared" ca="1" si="171"/>
        <v>0.61567129629629602</v>
      </c>
      <c r="R633" s="486">
        <v>0.10999999940395355</v>
      </c>
      <c r="S633" s="486"/>
      <c r="T633">
        <v>25</v>
      </c>
      <c r="U633" s="469" t="str">
        <f t="shared" si="172"/>
        <v>C29-R23</v>
      </c>
      <c r="V633">
        <v>29</v>
      </c>
      <c r="W633" s="470" t="s">
        <v>493</v>
      </c>
      <c r="X633" s="470" t="s">
        <v>494</v>
      </c>
      <c r="Y633">
        <v>23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2"/>
      <c r="C634" s="404" t="str">
        <f t="shared" si="164"/>
        <v>C29-R25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5.87</v>
      </c>
      <c r="H634" s="407">
        <f t="shared" si="173"/>
        <v>1.2</v>
      </c>
      <c r="I634" s="407">
        <f t="shared" si="165"/>
        <v>7.57</v>
      </c>
      <c r="J634" s="407">
        <f t="shared" si="166"/>
        <v>7.6799999994039538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8.07</v>
      </c>
      <c r="N634" s="410">
        <f t="shared" si="169"/>
        <v>8.1799999994039538</v>
      </c>
      <c r="O634" s="411"/>
      <c r="P634" s="485">
        <f t="shared" ca="1" si="170"/>
        <v>0.61592592592592565</v>
      </c>
      <c r="Q634" s="484">
        <f t="shared" ca="1" si="171"/>
        <v>0.61608796296296264</v>
      </c>
      <c r="R634" s="486">
        <v>0.10999999940395355</v>
      </c>
      <c r="S634" s="486"/>
      <c r="T634">
        <v>25</v>
      </c>
      <c r="U634" s="469" t="str">
        <f t="shared" si="172"/>
        <v>C29-R25</v>
      </c>
      <c r="V634">
        <v>29</v>
      </c>
      <c r="W634" s="470" t="s">
        <v>493</v>
      </c>
      <c r="X634" s="470" t="s">
        <v>494</v>
      </c>
      <c r="Y634">
        <v>25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2"/>
      <c r="C635" s="404" t="str">
        <f t="shared" si="164"/>
        <v>C29-R27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5.87</v>
      </c>
      <c r="H635" s="407">
        <f t="shared" si="173"/>
        <v>1.2</v>
      </c>
      <c r="I635" s="407">
        <f t="shared" si="165"/>
        <v>7.57</v>
      </c>
      <c r="J635" s="407">
        <f t="shared" si="166"/>
        <v>7.6799999994039538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8.07</v>
      </c>
      <c r="N635" s="410">
        <f t="shared" si="169"/>
        <v>8.1799999994039538</v>
      </c>
      <c r="O635" s="411"/>
      <c r="P635" s="485">
        <f t="shared" ca="1" si="170"/>
        <v>0.6163773148148145</v>
      </c>
      <c r="Q635" s="484">
        <f t="shared" ca="1" si="171"/>
        <v>0.61655092592592564</v>
      </c>
      <c r="R635" s="486">
        <v>0.10999999940395355</v>
      </c>
      <c r="S635" s="486"/>
      <c r="T635">
        <v>25</v>
      </c>
      <c r="U635" s="469" t="str">
        <f t="shared" si="172"/>
        <v>C29-R27</v>
      </c>
      <c r="V635">
        <v>29</v>
      </c>
      <c r="W635" s="470" t="s">
        <v>493</v>
      </c>
      <c r="X635" s="470" t="s">
        <v>494</v>
      </c>
      <c r="Y635">
        <v>27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2"/>
      <c r="C636" s="404" t="str">
        <f t="shared" si="164"/>
        <v>C29-R29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5.87</v>
      </c>
      <c r="H636" s="407">
        <f t="shared" si="173"/>
        <v>1.2</v>
      </c>
      <c r="I636" s="407">
        <f t="shared" si="165"/>
        <v>7.57</v>
      </c>
      <c r="J636" s="407">
        <f t="shared" si="166"/>
        <v>7.6799999994039538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8.07</v>
      </c>
      <c r="N636" s="410">
        <f t="shared" si="169"/>
        <v>8.1799999994039538</v>
      </c>
      <c r="O636" s="411"/>
      <c r="P636" s="485">
        <f t="shared" ca="1" si="170"/>
        <v>0.61679398148148123</v>
      </c>
      <c r="Q636" s="484">
        <f t="shared" ca="1" si="171"/>
        <v>0.61696759259259237</v>
      </c>
      <c r="R636" s="486">
        <v>0.10999999940395355</v>
      </c>
      <c r="S636" s="486"/>
      <c r="T636">
        <v>25</v>
      </c>
      <c r="U636" s="469" t="str">
        <f t="shared" si="172"/>
        <v>C29-R29</v>
      </c>
      <c r="V636">
        <v>29</v>
      </c>
      <c r="W636" s="470" t="s">
        <v>493</v>
      </c>
      <c r="X636" s="470" t="s">
        <v>494</v>
      </c>
      <c r="Y636">
        <v>29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2"/>
      <c r="C637" s="404" t="str">
        <f t="shared" si="164"/>
        <v>C29-R31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5.87</v>
      </c>
      <c r="H637" s="407">
        <f t="shared" si="173"/>
        <v>1.2</v>
      </c>
      <c r="I637" s="407">
        <f t="shared" si="165"/>
        <v>7.57</v>
      </c>
      <c r="J637" s="407">
        <f t="shared" si="166"/>
        <v>7.6799999994039538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8.07</v>
      </c>
      <c r="N637" s="410">
        <f t="shared" si="169"/>
        <v>8.1799999994039538</v>
      </c>
      <c r="O637" s="411"/>
      <c r="P637" s="485">
        <f t="shared" ca="1" si="170"/>
        <v>0.61721064814814797</v>
      </c>
      <c r="Q637" s="484">
        <f t="shared" ca="1" si="171"/>
        <v>0.61734953703703688</v>
      </c>
      <c r="R637" s="486">
        <v>0.10999999940395355</v>
      </c>
      <c r="S637" s="486"/>
      <c r="T637">
        <v>25</v>
      </c>
      <c r="U637" s="469" t="str">
        <f t="shared" si="172"/>
        <v>C29-R31</v>
      </c>
      <c r="V637">
        <v>29</v>
      </c>
      <c r="W637" s="470" t="s">
        <v>493</v>
      </c>
      <c r="X637" s="470" t="s">
        <v>494</v>
      </c>
      <c r="Y637">
        <v>31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2"/>
      <c r="C638" s="404" t="str">
        <f t="shared" si="164"/>
        <v>C29-R33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5.87</v>
      </c>
      <c r="H638" s="407">
        <f t="shared" si="173"/>
        <v>1.2</v>
      </c>
      <c r="I638" s="407">
        <f t="shared" si="165"/>
        <v>7.57</v>
      </c>
      <c r="J638" s="407">
        <f t="shared" si="166"/>
        <v>7.6799999994039538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8.07</v>
      </c>
      <c r="N638" s="410">
        <f t="shared" si="169"/>
        <v>8.1799999994039538</v>
      </c>
      <c r="O638" s="411"/>
      <c r="P638" s="485">
        <f t="shared" ca="1" si="170"/>
        <v>0.61759259259259247</v>
      </c>
      <c r="Q638" s="484">
        <f t="shared" ca="1" si="171"/>
        <v>0.61775462962962946</v>
      </c>
      <c r="R638" s="486">
        <v>0.10999999940395355</v>
      </c>
      <c r="S638" s="486"/>
      <c r="T638">
        <v>25</v>
      </c>
      <c r="U638" s="469" t="str">
        <f t="shared" si="172"/>
        <v>C29-R33</v>
      </c>
      <c r="V638">
        <v>29</v>
      </c>
      <c r="W638" s="470" t="s">
        <v>493</v>
      </c>
      <c r="X638" s="470" t="s">
        <v>494</v>
      </c>
      <c r="Y638">
        <v>33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2"/>
      <c r="C639" s="404" t="str">
        <f t="shared" si="164"/>
        <v>C29-R35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5.87</v>
      </c>
      <c r="H639" s="407">
        <f t="shared" si="173"/>
        <v>1.2</v>
      </c>
      <c r="I639" s="407">
        <f t="shared" si="165"/>
        <v>7.57</v>
      </c>
      <c r="J639" s="407">
        <f t="shared" si="166"/>
        <v>7.6799999994039538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8.07</v>
      </c>
      <c r="N639" s="410">
        <f t="shared" si="169"/>
        <v>8.1799999994039538</v>
      </c>
      <c r="O639" s="411"/>
      <c r="P639" s="485">
        <f t="shared" ca="1" si="170"/>
        <v>0.61802083333333313</v>
      </c>
      <c r="Q639" s="484">
        <f t="shared" ca="1" si="171"/>
        <v>0.61819444444444427</v>
      </c>
      <c r="R639" s="486">
        <v>0.10999999940395355</v>
      </c>
      <c r="S639" s="486"/>
      <c r="T639">
        <v>25</v>
      </c>
      <c r="U639" s="469" t="str">
        <f t="shared" si="172"/>
        <v>C29-R35</v>
      </c>
      <c r="V639">
        <v>29</v>
      </c>
      <c r="W639" s="470" t="s">
        <v>493</v>
      </c>
      <c r="X639" s="470" t="s">
        <v>494</v>
      </c>
      <c r="Y639">
        <v>35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2"/>
      <c r="C640" s="404" t="str">
        <f t="shared" si="164"/>
        <v>C29-R37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5.87</v>
      </c>
      <c r="H640" s="407">
        <f t="shared" si="173"/>
        <v>1.2</v>
      </c>
      <c r="I640" s="407">
        <f t="shared" si="165"/>
        <v>7.57</v>
      </c>
      <c r="J640" s="407">
        <f t="shared" si="166"/>
        <v>7.6799999994039538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8.07</v>
      </c>
      <c r="N640" s="410">
        <f t="shared" si="169"/>
        <v>8.1799999994039538</v>
      </c>
      <c r="O640" s="411"/>
      <c r="P640" s="485">
        <f t="shared" ca="1" si="170"/>
        <v>0.61847222222222209</v>
      </c>
      <c r="Q640" s="484">
        <f t="shared" ca="1" si="171"/>
        <v>0.61863425925925908</v>
      </c>
      <c r="R640" s="486">
        <v>0.10999999940395355</v>
      </c>
      <c r="S640" s="486"/>
      <c r="T640">
        <v>25</v>
      </c>
      <c r="U640" s="469" t="str">
        <f t="shared" si="172"/>
        <v>C29-R37</v>
      </c>
      <c r="V640">
        <v>29</v>
      </c>
      <c r="W640" s="470" t="s">
        <v>493</v>
      </c>
      <c r="X640" s="470" t="s">
        <v>494</v>
      </c>
      <c r="Y640">
        <v>37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2"/>
      <c r="C641" s="404" t="str">
        <f t="shared" si="164"/>
        <v>C29-R39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5.87</v>
      </c>
      <c r="H641" s="407">
        <f t="shared" si="173"/>
        <v>1.2</v>
      </c>
      <c r="I641" s="407">
        <f t="shared" si="165"/>
        <v>7.57</v>
      </c>
      <c r="J641" s="407">
        <f t="shared" si="166"/>
        <v>7.6799999994039538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8.07</v>
      </c>
      <c r="N641" s="410">
        <f t="shared" si="169"/>
        <v>8.1799999994039538</v>
      </c>
      <c r="O641" s="411"/>
      <c r="P641" s="485">
        <f t="shared" ca="1" si="170"/>
        <v>0.61886574074074052</v>
      </c>
      <c r="Q641" s="484">
        <f t="shared" ca="1" si="171"/>
        <v>0.61901620370370347</v>
      </c>
      <c r="R641" s="486">
        <v>0.10999999940395355</v>
      </c>
      <c r="S641" s="486"/>
      <c r="T641">
        <v>25</v>
      </c>
      <c r="U641" s="469" t="str">
        <f t="shared" si="172"/>
        <v>C29-R39</v>
      </c>
      <c r="V641">
        <v>29</v>
      </c>
      <c r="W641" s="470" t="s">
        <v>493</v>
      </c>
      <c r="X641" s="470" t="s">
        <v>494</v>
      </c>
      <c r="Y641">
        <v>39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2"/>
      <c r="C642" s="404" t="str">
        <f t="shared" si="164"/>
        <v>C29-R41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5.87</v>
      </c>
      <c r="H642" s="407">
        <f t="shared" si="174"/>
        <v>1.2</v>
      </c>
      <c r="I642" s="407">
        <f t="shared" si="165"/>
        <v>7.57</v>
      </c>
      <c r="J642" s="407">
        <f t="shared" si="166"/>
        <v>7.6799999994039538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8.07</v>
      </c>
      <c r="N642" s="410">
        <f t="shared" si="169"/>
        <v>8.1799999994039538</v>
      </c>
      <c r="O642" s="411"/>
      <c r="P642" s="485">
        <f t="shared" ca="1" si="170"/>
        <v>0.61930555555555533</v>
      </c>
      <c r="Q642" s="484">
        <f t="shared" ca="1" si="171"/>
        <v>0.61947916666666647</v>
      </c>
      <c r="R642" s="486">
        <v>0.10999999940395355</v>
      </c>
      <c r="S642" s="486"/>
      <c r="T642">
        <v>25</v>
      </c>
      <c r="U642" s="469" t="str">
        <f t="shared" si="172"/>
        <v>C29-R41</v>
      </c>
      <c r="V642">
        <v>29</v>
      </c>
      <c r="W642" s="470" t="s">
        <v>493</v>
      </c>
      <c r="X642" s="470" t="s">
        <v>494</v>
      </c>
      <c r="Y642">
        <v>41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2"/>
      <c r="C643" s="404" t="str">
        <f t="shared" si="164"/>
        <v>C30-R40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5.87</v>
      </c>
      <c r="H643" s="407">
        <f t="shared" si="174"/>
        <v>1.2</v>
      </c>
      <c r="I643" s="407">
        <f t="shared" si="165"/>
        <v>7.57</v>
      </c>
      <c r="J643" s="407">
        <f t="shared" si="166"/>
        <v>7.6799999994039538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8.07</v>
      </c>
      <c r="N643" s="410">
        <f t="shared" si="169"/>
        <v>8.1799999994039538</v>
      </c>
      <c r="O643" s="411"/>
      <c r="P643" s="485">
        <f t="shared" ca="1" si="170"/>
        <v>0.61976851851851833</v>
      </c>
      <c r="Q643" s="484">
        <f t="shared" ca="1" si="171"/>
        <v>0.61990740740740724</v>
      </c>
      <c r="R643" s="486">
        <v>0.10999999940395355</v>
      </c>
      <c r="S643" s="486"/>
      <c r="T643">
        <v>25</v>
      </c>
      <c r="U643" s="469" t="str">
        <f t="shared" si="172"/>
        <v>C30-R40</v>
      </c>
      <c r="V643">
        <v>30</v>
      </c>
      <c r="W643" s="470" t="s">
        <v>493</v>
      </c>
      <c r="X643" s="470" t="s">
        <v>494</v>
      </c>
      <c r="Y643">
        <v>40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2"/>
      <c r="C644" s="404" t="str">
        <f t="shared" si="164"/>
        <v>C30-R38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5.87</v>
      </c>
      <c r="H644" s="407">
        <f t="shared" si="174"/>
        <v>1.2</v>
      </c>
      <c r="I644" s="407">
        <f t="shared" si="165"/>
        <v>7.57</v>
      </c>
      <c r="J644" s="407">
        <f t="shared" si="166"/>
        <v>7.6799999994039538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8.07</v>
      </c>
      <c r="N644" s="410">
        <f t="shared" si="169"/>
        <v>8.1799999994039538</v>
      </c>
      <c r="O644" s="411"/>
      <c r="P644" s="485">
        <f t="shared" ca="1" si="170"/>
        <v>0.62013888888888868</v>
      </c>
      <c r="Q644" s="484">
        <f t="shared" ca="1" si="171"/>
        <v>0.62028935185185163</v>
      </c>
      <c r="R644" s="486">
        <v>0.10999999940395355</v>
      </c>
      <c r="S644" s="486"/>
      <c r="T644">
        <v>25</v>
      </c>
      <c r="U644" s="469" t="str">
        <f t="shared" si="172"/>
        <v>C30-R38</v>
      </c>
      <c r="V644">
        <v>30</v>
      </c>
      <c r="W644" s="470" t="s">
        <v>493</v>
      </c>
      <c r="X644" s="470" t="s">
        <v>494</v>
      </c>
      <c r="Y644">
        <v>38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2"/>
      <c r="C645" s="404" t="str">
        <f t="shared" si="164"/>
        <v>C30-R36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5.87</v>
      </c>
      <c r="H645" s="407">
        <f t="shared" si="174"/>
        <v>1.2</v>
      </c>
      <c r="I645" s="407">
        <f t="shared" si="165"/>
        <v>7.57</v>
      </c>
      <c r="J645" s="407">
        <f t="shared" si="166"/>
        <v>7.6799999994039538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8.07</v>
      </c>
      <c r="N645" s="410">
        <f t="shared" si="169"/>
        <v>8.1799999994039538</v>
      </c>
      <c r="O645" s="411"/>
      <c r="P645" s="485">
        <f t="shared" ca="1" si="170"/>
        <v>0.62056712962962945</v>
      </c>
      <c r="Q645" s="484">
        <f t="shared" ca="1" si="171"/>
        <v>0.62072916666666644</v>
      </c>
      <c r="R645" s="486">
        <v>0.10999999940395355</v>
      </c>
      <c r="S645" s="486"/>
      <c r="T645">
        <v>25</v>
      </c>
      <c r="U645" s="469" t="str">
        <f t="shared" si="172"/>
        <v>C30-R36</v>
      </c>
      <c r="V645">
        <v>30</v>
      </c>
      <c r="W645" s="470" t="s">
        <v>493</v>
      </c>
      <c r="X645" s="470" t="s">
        <v>494</v>
      </c>
      <c r="Y645">
        <v>36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2"/>
      <c r="C646" s="404" t="str">
        <f t="shared" si="164"/>
        <v>C30-R34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5.87</v>
      </c>
      <c r="H646" s="407">
        <f t="shared" si="174"/>
        <v>1.2</v>
      </c>
      <c r="I646" s="407">
        <f t="shared" si="165"/>
        <v>7.57</v>
      </c>
      <c r="J646" s="407">
        <f t="shared" si="166"/>
        <v>7.6799999994039538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8.07</v>
      </c>
      <c r="N646" s="410">
        <f t="shared" si="169"/>
        <v>8.1799999994039538</v>
      </c>
      <c r="O646" s="411"/>
      <c r="P646" s="485">
        <f t="shared" ca="1" si="170"/>
        <v>0.62099537037037011</v>
      </c>
      <c r="Q646" s="484">
        <f t="shared" ca="1" si="171"/>
        <v>0.62113425925925903</v>
      </c>
      <c r="R646" s="486">
        <v>0.10999999940395355</v>
      </c>
      <c r="S646" s="486"/>
      <c r="T646">
        <v>25</v>
      </c>
      <c r="U646" s="469" t="str">
        <f t="shared" si="172"/>
        <v>C30-R34</v>
      </c>
      <c r="V646">
        <v>30</v>
      </c>
      <c r="W646" s="470" t="s">
        <v>493</v>
      </c>
      <c r="X646" s="470" t="s">
        <v>494</v>
      </c>
      <c r="Y646">
        <v>34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2"/>
      <c r="C647" s="404" t="str">
        <f t="shared" si="164"/>
        <v>C30-R32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5.87</v>
      </c>
      <c r="H647" s="407">
        <f t="shared" si="174"/>
        <v>1.2</v>
      </c>
      <c r="I647" s="407">
        <f t="shared" si="165"/>
        <v>7.57</v>
      </c>
      <c r="J647" s="407">
        <f t="shared" si="166"/>
        <v>7.6799999994039538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8.07</v>
      </c>
      <c r="N647" s="410">
        <f t="shared" si="169"/>
        <v>8.1799999994039538</v>
      </c>
      <c r="O647" s="411"/>
      <c r="P647" s="485">
        <f t="shared" ca="1" si="170"/>
        <v>0.62138888888888866</v>
      </c>
      <c r="Q647" s="484">
        <f t="shared" ca="1" si="171"/>
        <v>0.62152777777777757</v>
      </c>
      <c r="R647" s="486">
        <v>0.10999999940395355</v>
      </c>
      <c r="S647" s="486"/>
      <c r="T647">
        <v>25</v>
      </c>
      <c r="U647" s="469" t="str">
        <f t="shared" si="172"/>
        <v>C30-R32</v>
      </c>
      <c r="V647">
        <v>30</v>
      </c>
      <c r="W647" s="470" t="s">
        <v>493</v>
      </c>
      <c r="X647" s="470" t="s">
        <v>494</v>
      </c>
      <c r="Y647">
        <v>32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2"/>
      <c r="C648" s="404" t="str">
        <f t="shared" si="164"/>
        <v>C30-R30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5.87</v>
      </c>
      <c r="H648" s="407">
        <f t="shared" si="174"/>
        <v>1.2</v>
      </c>
      <c r="I648" s="407">
        <f t="shared" si="165"/>
        <v>7.57</v>
      </c>
      <c r="J648" s="407">
        <f t="shared" si="166"/>
        <v>7.6799999994039538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8.07</v>
      </c>
      <c r="N648" s="410">
        <f t="shared" si="169"/>
        <v>8.1799999994039538</v>
      </c>
      <c r="O648" s="411"/>
      <c r="P648" s="485">
        <f t="shared" ca="1" si="170"/>
        <v>0.62181712962962943</v>
      </c>
      <c r="Q648" s="484">
        <f t="shared" ca="1" si="171"/>
        <v>0.62197916666666642</v>
      </c>
      <c r="R648" s="486">
        <v>0.10999999940395355</v>
      </c>
      <c r="S648" s="486"/>
      <c r="T648">
        <v>25</v>
      </c>
      <c r="U648" s="469" t="str">
        <f t="shared" si="172"/>
        <v>C30-R30</v>
      </c>
      <c r="V648">
        <v>30</v>
      </c>
      <c r="W648" s="470" t="s">
        <v>493</v>
      </c>
      <c r="X648" s="470" t="s">
        <v>494</v>
      </c>
      <c r="Y648">
        <v>30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2"/>
      <c r="C649" s="404" t="str">
        <f t="shared" si="164"/>
        <v>C30-R28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5.87</v>
      </c>
      <c r="H649" s="407">
        <f t="shared" si="174"/>
        <v>1.2</v>
      </c>
      <c r="I649" s="407">
        <f t="shared" si="165"/>
        <v>7.57</v>
      </c>
      <c r="J649" s="407">
        <f t="shared" si="166"/>
        <v>7.6799999994039538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8.07</v>
      </c>
      <c r="N649" s="410">
        <f t="shared" si="169"/>
        <v>8.1799999994039538</v>
      </c>
      <c r="O649" s="411"/>
      <c r="P649" s="485">
        <f t="shared" ca="1" si="170"/>
        <v>0.62224537037037009</v>
      </c>
      <c r="Q649" s="484">
        <f t="shared" ca="1" si="171"/>
        <v>0.62239583333333304</v>
      </c>
      <c r="R649" s="486">
        <v>0.10999999940395355</v>
      </c>
      <c r="S649" s="486"/>
      <c r="T649">
        <v>25</v>
      </c>
      <c r="U649" s="469" t="str">
        <f t="shared" si="172"/>
        <v>C30-R28</v>
      </c>
      <c r="V649">
        <v>30</v>
      </c>
      <c r="W649" s="470" t="s">
        <v>493</v>
      </c>
      <c r="X649" s="470" t="s">
        <v>494</v>
      </c>
      <c r="Y649">
        <v>28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2"/>
      <c r="C650" s="404" t="str">
        <f t="shared" si="164"/>
        <v>C30-R26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5.87</v>
      </c>
      <c r="H650" s="407">
        <f t="shared" si="174"/>
        <v>1.2</v>
      </c>
      <c r="I650" s="407">
        <f t="shared" si="165"/>
        <v>7.57</v>
      </c>
      <c r="J650" s="407">
        <f t="shared" si="166"/>
        <v>7.6799999994039538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8.07</v>
      </c>
      <c r="N650" s="410">
        <f t="shared" si="169"/>
        <v>8.1799999994039538</v>
      </c>
      <c r="O650" s="411"/>
      <c r="P650" s="485">
        <f t="shared" ca="1" si="170"/>
        <v>0.6226851851851849</v>
      </c>
      <c r="Q650" s="484">
        <f t="shared" ca="1" si="171"/>
        <v>0.62285879629629604</v>
      </c>
      <c r="R650" s="486">
        <v>0.10999999940395355</v>
      </c>
      <c r="S650" s="486"/>
      <c r="T650">
        <v>25</v>
      </c>
      <c r="U650" s="469" t="str">
        <f t="shared" si="172"/>
        <v>C30-R26</v>
      </c>
      <c r="V650">
        <v>30</v>
      </c>
      <c r="W650" s="470" t="s">
        <v>493</v>
      </c>
      <c r="X650" s="470" t="s">
        <v>494</v>
      </c>
      <c r="Y650">
        <v>26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2"/>
      <c r="C651" s="404" t="str">
        <f t="shared" si="164"/>
        <v>C30-R24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5.87</v>
      </c>
      <c r="H651" s="407">
        <f t="shared" si="174"/>
        <v>1.2</v>
      </c>
      <c r="I651" s="407">
        <f t="shared" si="165"/>
        <v>7.57</v>
      </c>
      <c r="J651" s="407">
        <f t="shared" si="166"/>
        <v>7.6799999994039538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8.07</v>
      </c>
      <c r="N651" s="410">
        <f t="shared" si="169"/>
        <v>8.1799999994039538</v>
      </c>
      <c r="O651" s="411"/>
      <c r="P651" s="485">
        <f t="shared" ca="1" si="170"/>
        <v>0.62311342592592567</v>
      </c>
      <c r="Q651" s="484">
        <f t="shared" ca="1" si="171"/>
        <v>0.62325231481481458</v>
      </c>
      <c r="R651" s="486">
        <v>0.10999999940395355</v>
      </c>
      <c r="S651" s="486"/>
      <c r="T651">
        <v>25</v>
      </c>
      <c r="U651" s="469" t="str">
        <f t="shared" si="172"/>
        <v>C30-R24</v>
      </c>
      <c r="V651">
        <v>30</v>
      </c>
      <c r="W651" s="470" t="s">
        <v>493</v>
      </c>
      <c r="X651" s="470" t="s">
        <v>494</v>
      </c>
      <c r="Y651">
        <v>24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2"/>
      <c r="C652" s="404" t="str">
        <f t="shared" si="164"/>
        <v>C30-R22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5.87</v>
      </c>
      <c r="H652" s="407">
        <f t="shared" si="174"/>
        <v>1.2</v>
      </c>
      <c r="I652" s="407">
        <f t="shared" si="165"/>
        <v>7.57</v>
      </c>
      <c r="J652" s="407">
        <f t="shared" si="166"/>
        <v>7.6799999994039538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8.07</v>
      </c>
      <c r="N652" s="410">
        <f t="shared" si="169"/>
        <v>8.1799999994039538</v>
      </c>
      <c r="O652" s="411"/>
      <c r="P652" s="485">
        <f t="shared" ca="1" si="170"/>
        <v>0.62354166666666644</v>
      </c>
      <c r="Q652" s="484">
        <f t="shared" ca="1" si="171"/>
        <v>0.62371527777777758</v>
      </c>
      <c r="R652" s="486">
        <v>0.10999999940395355</v>
      </c>
      <c r="S652" s="486"/>
      <c r="T652">
        <v>25</v>
      </c>
      <c r="U652" s="469" t="str">
        <f t="shared" si="172"/>
        <v>C30-R22</v>
      </c>
      <c r="V652">
        <v>30</v>
      </c>
      <c r="W652" s="470" t="s">
        <v>493</v>
      </c>
      <c r="X652" s="470" t="s">
        <v>494</v>
      </c>
      <c r="Y652">
        <v>22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2"/>
      <c r="C653" s="404" t="str">
        <f t="shared" si="164"/>
        <v>C30-R20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5.87</v>
      </c>
      <c r="H653" s="407">
        <f t="shared" si="174"/>
        <v>1.2</v>
      </c>
      <c r="I653" s="407">
        <f t="shared" si="165"/>
        <v>7.57</v>
      </c>
      <c r="J653" s="407">
        <f t="shared" si="166"/>
        <v>7.6799999994039538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8.07</v>
      </c>
      <c r="N653" s="410">
        <f t="shared" si="169"/>
        <v>8.1799999994039538</v>
      </c>
      <c r="O653" s="411"/>
      <c r="P653" s="485">
        <f t="shared" ca="1" si="170"/>
        <v>0.6239930555555554</v>
      </c>
      <c r="Q653" s="484">
        <f t="shared" ca="1" si="171"/>
        <v>0.62414351851851835</v>
      </c>
      <c r="R653" s="486">
        <v>0.10999999940395355</v>
      </c>
      <c r="S653" s="486"/>
      <c r="T653">
        <v>25</v>
      </c>
      <c r="U653" s="469" t="str">
        <f t="shared" si="172"/>
        <v>C30-R20</v>
      </c>
      <c r="V653">
        <v>30</v>
      </c>
      <c r="W653" s="470" t="s">
        <v>493</v>
      </c>
      <c r="X653" s="470" t="s">
        <v>494</v>
      </c>
      <c r="Y653">
        <v>20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2"/>
      <c r="C654" s="404" t="str">
        <f t="shared" si="164"/>
        <v>C30-R18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5.87</v>
      </c>
      <c r="H654" s="407">
        <f t="shared" si="174"/>
        <v>1.2</v>
      </c>
      <c r="I654" s="407">
        <f t="shared" si="165"/>
        <v>7.57</v>
      </c>
      <c r="J654" s="407">
        <f t="shared" si="166"/>
        <v>7.6799999994039538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8.07</v>
      </c>
      <c r="N654" s="410">
        <f t="shared" si="169"/>
        <v>8.1799999994039538</v>
      </c>
      <c r="O654" s="411"/>
      <c r="P654" s="485">
        <f t="shared" ca="1" si="170"/>
        <v>0.62442129629629617</v>
      </c>
      <c r="Q654" s="484">
        <f t="shared" ca="1" si="171"/>
        <v>0.62457175925925912</v>
      </c>
      <c r="R654" s="486">
        <v>0.10999999940395355</v>
      </c>
      <c r="S654" s="486"/>
      <c r="T654">
        <v>25</v>
      </c>
      <c r="U654" s="469" t="str">
        <f t="shared" si="172"/>
        <v>C30-R18</v>
      </c>
      <c r="V654">
        <v>30</v>
      </c>
      <c r="W654" s="470" t="s">
        <v>493</v>
      </c>
      <c r="X654" s="470" t="s">
        <v>494</v>
      </c>
      <c r="Y654">
        <v>18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2"/>
      <c r="C655" s="404" t="str">
        <f t="shared" si="164"/>
        <v>C30-R16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5.87</v>
      </c>
      <c r="H655" s="407">
        <f t="shared" si="174"/>
        <v>1.2</v>
      </c>
      <c r="I655" s="407">
        <f t="shared" si="165"/>
        <v>7.57</v>
      </c>
      <c r="J655" s="407">
        <f t="shared" si="166"/>
        <v>7.6799999994039538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8.07</v>
      </c>
      <c r="N655" s="410">
        <f t="shared" si="169"/>
        <v>8.1799999994039538</v>
      </c>
      <c r="O655" s="411"/>
      <c r="P655" s="485">
        <f t="shared" ca="1" si="170"/>
        <v>0.62482638888888875</v>
      </c>
      <c r="Q655" s="484">
        <f t="shared" ca="1" si="171"/>
        <v>0.62498842592592574</v>
      </c>
      <c r="R655" s="486">
        <v>0.10999999940395355</v>
      </c>
      <c r="S655" s="486"/>
      <c r="T655">
        <v>25</v>
      </c>
      <c r="U655" s="469" t="str">
        <f t="shared" si="172"/>
        <v>C30-R16</v>
      </c>
      <c r="V655">
        <v>30</v>
      </c>
      <c r="W655" s="470" t="s">
        <v>493</v>
      </c>
      <c r="X655" s="470" t="s">
        <v>494</v>
      </c>
      <c r="Y655">
        <v>16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2"/>
      <c r="C656" s="404" t="str">
        <f t="shared" si="164"/>
        <v>C30-R14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5.87</v>
      </c>
      <c r="H656" s="407">
        <f t="shared" si="174"/>
        <v>1.2</v>
      </c>
      <c r="I656" s="407">
        <f t="shared" si="165"/>
        <v>7.57</v>
      </c>
      <c r="J656" s="407">
        <f t="shared" si="166"/>
        <v>7.6799999994039538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8.07</v>
      </c>
      <c r="N656" s="410">
        <f t="shared" si="169"/>
        <v>8.1799999994039538</v>
      </c>
      <c r="O656" s="411"/>
      <c r="P656" s="485">
        <f t="shared" ca="1" si="170"/>
        <v>0.6252777777777776</v>
      </c>
      <c r="Q656" s="484">
        <f t="shared" ca="1" si="171"/>
        <v>0.62543981481481459</v>
      </c>
      <c r="R656" s="486">
        <v>0.10999999940395355</v>
      </c>
      <c r="S656" s="486"/>
      <c r="T656">
        <v>25</v>
      </c>
      <c r="U656" s="469" t="str">
        <f t="shared" si="172"/>
        <v>C30-R14</v>
      </c>
      <c r="V656">
        <v>30</v>
      </c>
      <c r="W656" s="470" t="s">
        <v>493</v>
      </c>
      <c r="X656" s="470" t="s">
        <v>494</v>
      </c>
      <c r="Y656">
        <v>14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2"/>
      <c r="C657" s="404" t="str">
        <f t="shared" si="164"/>
        <v>C30-R12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5.87</v>
      </c>
      <c r="H657" s="407">
        <f t="shared" si="174"/>
        <v>1.2</v>
      </c>
      <c r="I657" s="407">
        <f t="shared" si="165"/>
        <v>7.57</v>
      </c>
      <c r="J657" s="407">
        <f t="shared" si="166"/>
        <v>7.6799999994039538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8.07</v>
      </c>
      <c r="N657" s="410">
        <f t="shared" si="169"/>
        <v>8.1799999994039538</v>
      </c>
      <c r="O657" s="411"/>
      <c r="P657" s="485">
        <f t="shared" ca="1" si="170"/>
        <v>0.62569444444444422</v>
      </c>
      <c r="Q657" s="484">
        <f t="shared" ca="1" si="171"/>
        <v>0.62584490740740717</v>
      </c>
      <c r="R657" s="486">
        <v>0.10999999940395355</v>
      </c>
      <c r="S657" s="486"/>
      <c r="T657">
        <v>25</v>
      </c>
      <c r="U657" s="469" t="str">
        <f t="shared" si="172"/>
        <v>C30-R12</v>
      </c>
      <c r="V657">
        <v>30</v>
      </c>
      <c r="W657" s="470" t="s">
        <v>493</v>
      </c>
      <c r="X657" s="470" t="s">
        <v>494</v>
      </c>
      <c r="Y657">
        <v>12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2"/>
      <c r="C658" s="404" t="str">
        <f t="shared" si="164"/>
        <v>C30-R10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5.87</v>
      </c>
      <c r="H658" s="407">
        <f t="shared" si="175"/>
        <v>1.2</v>
      </c>
      <c r="I658" s="407">
        <f t="shared" si="165"/>
        <v>7.57</v>
      </c>
      <c r="J658" s="407">
        <f t="shared" si="166"/>
        <v>7.6799999994039538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8.07</v>
      </c>
      <c r="N658" s="410">
        <f t="shared" si="169"/>
        <v>8.1799999994039538</v>
      </c>
      <c r="O658" s="411"/>
      <c r="P658" s="485">
        <f t="shared" ca="1" si="170"/>
        <v>0.6260995370370368</v>
      </c>
      <c r="Q658" s="484">
        <f t="shared" ca="1" si="171"/>
        <v>0.62623842592592571</v>
      </c>
      <c r="R658" s="486">
        <v>0.10999999940395355</v>
      </c>
      <c r="S658" s="486"/>
      <c r="T658">
        <v>25</v>
      </c>
      <c r="U658" s="469" t="str">
        <f t="shared" si="172"/>
        <v>C30-R10</v>
      </c>
      <c r="V658">
        <v>30</v>
      </c>
      <c r="W658" s="470" t="s">
        <v>493</v>
      </c>
      <c r="X658" s="470" t="s">
        <v>494</v>
      </c>
      <c r="Y658">
        <v>10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2"/>
      <c r="C659" s="404" t="str">
        <f t="shared" si="164"/>
        <v>C30-R8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5.87</v>
      </c>
      <c r="H659" s="407">
        <f t="shared" si="175"/>
        <v>1.2</v>
      </c>
      <c r="I659" s="407">
        <f t="shared" si="165"/>
        <v>7.57</v>
      </c>
      <c r="J659" s="407">
        <f t="shared" si="166"/>
        <v>7.6799999994039538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8.07</v>
      </c>
      <c r="N659" s="410">
        <f t="shared" si="169"/>
        <v>8.1799999994039538</v>
      </c>
      <c r="O659" s="411"/>
      <c r="P659" s="485">
        <f t="shared" ca="1" si="170"/>
        <v>0.62646990740740716</v>
      </c>
      <c r="Q659" s="484">
        <f t="shared" ca="1" si="171"/>
        <v>0.62662037037037011</v>
      </c>
      <c r="R659" s="486">
        <v>0.10999999940395355</v>
      </c>
      <c r="S659" s="486"/>
      <c r="T659">
        <v>25</v>
      </c>
      <c r="U659" s="469" t="str">
        <f t="shared" si="172"/>
        <v>C30-R8</v>
      </c>
      <c r="V659">
        <v>30</v>
      </c>
      <c r="W659" s="470" t="s">
        <v>493</v>
      </c>
      <c r="X659" s="470" t="s">
        <v>494</v>
      </c>
      <c r="Y659">
        <v>8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2"/>
      <c r="C660" s="404" t="str">
        <f t="shared" si="164"/>
        <v>C30-R6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5.87</v>
      </c>
      <c r="H660" s="407">
        <f t="shared" si="175"/>
        <v>1.2</v>
      </c>
      <c r="I660" s="407">
        <f t="shared" si="165"/>
        <v>7.57</v>
      </c>
      <c r="J660" s="407">
        <f t="shared" si="166"/>
        <v>7.6799999994039538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8.07</v>
      </c>
      <c r="N660" s="410">
        <f t="shared" si="169"/>
        <v>8.1799999994039538</v>
      </c>
      <c r="O660" s="411"/>
      <c r="P660" s="485">
        <f t="shared" ca="1" si="170"/>
        <v>0.62688657407407378</v>
      </c>
      <c r="Q660" s="484">
        <f t="shared" ca="1" si="171"/>
        <v>0.62704861111111077</v>
      </c>
      <c r="R660" s="486">
        <v>0.10999999940395355</v>
      </c>
      <c r="S660" s="486"/>
      <c r="T660">
        <v>25</v>
      </c>
      <c r="U660" s="469" t="str">
        <f t="shared" si="172"/>
        <v>C30-R6</v>
      </c>
      <c r="V660">
        <v>30</v>
      </c>
      <c r="W660" s="470" t="s">
        <v>493</v>
      </c>
      <c r="X660" s="470" t="s">
        <v>494</v>
      </c>
      <c r="Y660">
        <v>6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2"/>
      <c r="C661" s="404" t="str">
        <f t="shared" si="164"/>
        <v>C30-R4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5.87</v>
      </c>
      <c r="H661" s="407">
        <f t="shared" si="175"/>
        <v>1.2</v>
      </c>
      <c r="I661" s="407">
        <f t="shared" si="165"/>
        <v>7.57</v>
      </c>
      <c r="J661" s="407">
        <f t="shared" si="166"/>
        <v>7.6799999994039538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8.07</v>
      </c>
      <c r="N661" s="410">
        <f t="shared" si="169"/>
        <v>8.1799999994039538</v>
      </c>
      <c r="O661" s="411"/>
      <c r="P661" s="485">
        <f t="shared" ca="1" si="170"/>
        <v>0.62732638888888859</v>
      </c>
      <c r="Q661" s="484">
        <f t="shared" ca="1" si="171"/>
        <v>0.62748842592592557</v>
      </c>
      <c r="R661" s="486">
        <v>0.10999999940395355</v>
      </c>
      <c r="S661" s="486"/>
      <c r="T661">
        <v>25</v>
      </c>
      <c r="U661" s="469" t="str">
        <f t="shared" si="172"/>
        <v>C30-R4</v>
      </c>
      <c r="V661">
        <v>30</v>
      </c>
      <c r="W661" s="470" t="s">
        <v>493</v>
      </c>
      <c r="X661" s="470" t="s">
        <v>494</v>
      </c>
      <c r="Y661">
        <v>4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2"/>
      <c r="C662" s="404" t="str">
        <f t="shared" si="164"/>
        <v>C30-R2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5.87</v>
      </c>
      <c r="H662" s="407">
        <f t="shared" si="175"/>
        <v>1.2</v>
      </c>
      <c r="I662" s="407">
        <f t="shared" si="165"/>
        <v>7.57</v>
      </c>
      <c r="J662" s="407">
        <f t="shared" si="166"/>
        <v>7.6799999994039538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8.07</v>
      </c>
      <c r="N662" s="410">
        <f t="shared" si="169"/>
        <v>8.1799999994039538</v>
      </c>
      <c r="O662" s="411"/>
      <c r="P662" s="485">
        <f t="shared" ca="1" si="170"/>
        <v>0.62771990740740702</v>
      </c>
      <c r="Q662" s="484">
        <f t="shared" ca="1" si="171"/>
        <v>0.62787037037036997</v>
      </c>
      <c r="R662" s="486">
        <v>0.10999999940395355</v>
      </c>
      <c r="S662" s="486"/>
      <c r="T662">
        <v>25</v>
      </c>
      <c r="U662" s="469" t="str">
        <f t="shared" si="172"/>
        <v>C30-R2</v>
      </c>
      <c r="V662">
        <v>30</v>
      </c>
      <c r="W662" s="470" t="s">
        <v>493</v>
      </c>
      <c r="X662" s="470" t="s">
        <v>494</v>
      </c>
      <c r="Y662">
        <v>2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2"/>
      <c r="C663" s="404" t="str">
        <f t="shared" si="164"/>
        <v>C31-R1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5.87</v>
      </c>
      <c r="H663" s="407">
        <f t="shared" si="175"/>
        <v>1.2</v>
      </c>
      <c r="I663" s="407">
        <f t="shared" si="165"/>
        <v>7.57</v>
      </c>
      <c r="J663" s="407">
        <f t="shared" si="166"/>
        <v>7.6799999994039538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8.07</v>
      </c>
      <c r="N663" s="410">
        <f t="shared" si="169"/>
        <v>8.1799999994039538</v>
      </c>
      <c r="O663" s="411"/>
      <c r="P663" s="485">
        <f t="shared" ca="1" si="170"/>
        <v>0.62815972222222183</v>
      </c>
      <c r="Q663" s="484">
        <f t="shared" ca="1" si="171"/>
        <v>0.62832175925925882</v>
      </c>
      <c r="R663" s="486">
        <v>0.10999999940395355</v>
      </c>
      <c r="S663" s="486"/>
      <c r="T663">
        <v>25</v>
      </c>
      <c r="U663" s="469" t="str">
        <f t="shared" si="172"/>
        <v>C31-R1</v>
      </c>
      <c r="V663">
        <v>31</v>
      </c>
      <c r="W663" s="470" t="s">
        <v>493</v>
      </c>
      <c r="X663" s="470" t="s">
        <v>494</v>
      </c>
      <c r="Y663">
        <v>1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2"/>
      <c r="C664" s="404" t="str">
        <f t="shared" si="164"/>
        <v>C31-R3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5.87</v>
      </c>
      <c r="H664" s="407">
        <f t="shared" si="175"/>
        <v>1.2</v>
      </c>
      <c r="I664" s="407">
        <f t="shared" si="165"/>
        <v>7.57</v>
      </c>
      <c r="J664" s="407">
        <f t="shared" si="166"/>
        <v>7.6799999994039538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8.07</v>
      </c>
      <c r="N664" s="410">
        <f t="shared" si="169"/>
        <v>8.1799999994039538</v>
      </c>
      <c r="O664" s="411"/>
      <c r="P664" s="485">
        <f t="shared" ca="1" si="170"/>
        <v>0.62858796296296249</v>
      </c>
      <c r="Q664" s="484">
        <f t="shared" ca="1" si="171"/>
        <v>0.6287268518518514</v>
      </c>
      <c r="R664" s="486">
        <v>0.10999999940395355</v>
      </c>
      <c r="S664" s="486"/>
      <c r="T664">
        <v>25</v>
      </c>
      <c r="U664" s="469" t="str">
        <f t="shared" si="172"/>
        <v>C31-R3</v>
      </c>
      <c r="V664">
        <v>31</v>
      </c>
      <c r="W664" s="470" t="s">
        <v>493</v>
      </c>
      <c r="X664" s="470" t="s">
        <v>494</v>
      </c>
      <c r="Y664">
        <v>3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2"/>
      <c r="C665" s="404" t="str">
        <f t="shared" si="164"/>
        <v>C31-R5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5.87</v>
      </c>
      <c r="H665" s="407">
        <f t="shared" si="175"/>
        <v>1.2</v>
      </c>
      <c r="I665" s="407">
        <f t="shared" si="165"/>
        <v>7.57</v>
      </c>
      <c r="J665" s="407">
        <f t="shared" si="166"/>
        <v>7.6799999994039538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8.07</v>
      </c>
      <c r="N665" s="410">
        <f t="shared" si="169"/>
        <v>8.1799999994039538</v>
      </c>
      <c r="O665" s="411"/>
      <c r="P665" s="485">
        <f t="shared" ca="1" si="170"/>
        <v>0.62895833333333284</v>
      </c>
      <c r="Q665" s="484">
        <f t="shared" ca="1" si="171"/>
        <v>0.62910879629629579</v>
      </c>
      <c r="R665" s="486">
        <v>0.10999999940395355</v>
      </c>
      <c r="S665" s="486"/>
      <c r="T665">
        <v>25</v>
      </c>
      <c r="U665" s="469" t="str">
        <f t="shared" si="172"/>
        <v>C31-R5</v>
      </c>
      <c r="V665">
        <v>31</v>
      </c>
      <c r="W665" s="470" t="s">
        <v>493</v>
      </c>
      <c r="X665" s="470" t="s">
        <v>494</v>
      </c>
      <c r="Y665">
        <v>5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2"/>
      <c r="C666" s="404" t="str">
        <f t="shared" si="164"/>
        <v>C31-R7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5.87</v>
      </c>
      <c r="H666" s="407">
        <f t="shared" si="175"/>
        <v>1.2</v>
      </c>
      <c r="I666" s="407">
        <f t="shared" si="165"/>
        <v>7.57</v>
      </c>
      <c r="J666" s="407">
        <f t="shared" si="166"/>
        <v>7.6799999994039538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8.07</v>
      </c>
      <c r="N666" s="410">
        <f t="shared" si="169"/>
        <v>8.1799999994039538</v>
      </c>
      <c r="O666" s="411"/>
      <c r="P666" s="485">
        <f t="shared" ca="1" si="170"/>
        <v>0.62935185185185138</v>
      </c>
      <c r="Q666" s="484">
        <f t="shared" ca="1" si="171"/>
        <v>0.6294907407407403</v>
      </c>
      <c r="R666" s="486">
        <v>0.10999999940395355</v>
      </c>
      <c r="S666" s="486"/>
      <c r="T666">
        <v>25</v>
      </c>
      <c r="U666" s="469" t="str">
        <f t="shared" si="172"/>
        <v>C31-R7</v>
      </c>
      <c r="V666">
        <v>31</v>
      </c>
      <c r="W666" s="470" t="s">
        <v>493</v>
      </c>
      <c r="X666" s="470" t="s">
        <v>494</v>
      </c>
      <c r="Y666">
        <v>7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2"/>
      <c r="C667" s="404" t="str">
        <f t="shared" si="164"/>
        <v>C31-R9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5.87</v>
      </c>
      <c r="H667" s="407">
        <f t="shared" si="175"/>
        <v>1.2</v>
      </c>
      <c r="I667" s="407">
        <f t="shared" si="165"/>
        <v>7.57</v>
      </c>
      <c r="J667" s="407">
        <f t="shared" si="166"/>
        <v>7.6799999994039538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8.07</v>
      </c>
      <c r="N667" s="410">
        <f t="shared" si="169"/>
        <v>8.1799999994039538</v>
      </c>
      <c r="O667" s="411"/>
      <c r="P667" s="485">
        <f t="shared" ca="1" si="170"/>
        <v>0.62974537037036993</v>
      </c>
      <c r="Q667" s="484">
        <f t="shared" ca="1" si="171"/>
        <v>0.62989583333333288</v>
      </c>
      <c r="R667" s="486">
        <v>0.10999999940395355</v>
      </c>
      <c r="S667" s="486"/>
      <c r="T667">
        <v>25</v>
      </c>
      <c r="U667" s="469" t="str">
        <f t="shared" si="172"/>
        <v>C31-R9</v>
      </c>
      <c r="V667">
        <v>31</v>
      </c>
      <c r="W667" s="470" t="s">
        <v>493</v>
      </c>
      <c r="X667" s="470" t="s">
        <v>494</v>
      </c>
      <c r="Y667">
        <v>9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2"/>
      <c r="C668" s="404" t="str">
        <f t="shared" si="164"/>
        <v>C31-R11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5.87</v>
      </c>
      <c r="H668" s="407">
        <f t="shared" si="175"/>
        <v>1.2</v>
      </c>
      <c r="I668" s="407">
        <f t="shared" si="165"/>
        <v>7.57</v>
      </c>
      <c r="J668" s="407">
        <f t="shared" si="166"/>
        <v>7.6799999994039538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8.07</v>
      </c>
      <c r="N668" s="410">
        <f t="shared" si="169"/>
        <v>8.1799999994039538</v>
      </c>
      <c r="O668" s="411"/>
      <c r="P668" s="485">
        <f t="shared" ca="1" si="170"/>
        <v>0.63013888888888847</v>
      </c>
      <c r="Q668" s="484">
        <f t="shared" ca="1" si="171"/>
        <v>0.63028935185185142</v>
      </c>
      <c r="R668" s="486">
        <v>0.10999999940395355</v>
      </c>
      <c r="S668" s="486"/>
      <c r="T668">
        <v>25</v>
      </c>
      <c r="U668" s="469" t="str">
        <f t="shared" si="172"/>
        <v>C31-R11</v>
      </c>
      <c r="V668">
        <v>31</v>
      </c>
      <c r="W668" s="470" t="s">
        <v>493</v>
      </c>
      <c r="X668" s="470" t="s">
        <v>494</v>
      </c>
      <c r="Y668">
        <v>11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2"/>
      <c r="C669" s="404" t="str">
        <f t="shared" si="164"/>
        <v>C31-R13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5.87</v>
      </c>
      <c r="H669" s="407">
        <f t="shared" si="175"/>
        <v>1.2</v>
      </c>
      <c r="I669" s="407">
        <f t="shared" si="165"/>
        <v>7.57</v>
      </c>
      <c r="J669" s="407">
        <f t="shared" si="166"/>
        <v>7.6799999994039538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8.07</v>
      </c>
      <c r="N669" s="410">
        <f t="shared" si="169"/>
        <v>8.1799999994039538</v>
      </c>
      <c r="O669" s="411"/>
      <c r="P669" s="485">
        <f t="shared" ca="1" si="170"/>
        <v>0.63055555555555509</v>
      </c>
      <c r="Q669" s="484">
        <f t="shared" ca="1" si="171"/>
        <v>0.63072916666666623</v>
      </c>
      <c r="R669" s="486">
        <v>0.10999999940395355</v>
      </c>
      <c r="S669" s="486"/>
      <c r="T669">
        <v>25</v>
      </c>
      <c r="U669" s="469" t="str">
        <f t="shared" si="172"/>
        <v>C31-R13</v>
      </c>
      <c r="V669">
        <v>31</v>
      </c>
      <c r="W669" s="470" t="s">
        <v>493</v>
      </c>
      <c r="X669" s="470" t="s">
        <v>494</v>
      </c>
      <c r="Y669">
        <v>13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2"/>
      <c r="C670" s="404" t="str">
        <f t="shared" si="164"/>
        <v>C31-R15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5.87</v>
      </c>
      <c r="H670" s="407">
        <f t="shared" si="175"/>
        <v>1.2</v>
      </c>
      <c r="I670" s="407">
        <f t="shared" si="165"/>
        <v>7.57</v>
      </c>
      <c r="J670" s="407">
        <f t="shared" si="166"/>
        <v>7.6799999994039538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8.07</v>
      </c>
      <c r="N670" s="410">
        <f t="shared" si="169"/>
        <v>8.1799999994039538</v>
      </c>
      <c r="O670" s="411"/>
      <c r="P670" s="485">
        <f t="shared" ca="1" si="170"/>
        <v>0.63098379629629586</v>
      </c>
      <c r="Q670" s="484">
        <f t="shared" ca="1" si="171"/>
        <v>0.63114583333333285</v>
      </c>
      <c r="R670" s="486">
        <v>0.10999999940395355</v>
      </c>
      <c r="S670" s="486"/>
      <c r="T670">
        <v>25</v>
      </c>
      <c r="U670" s="469" t="str">
        <f t="shared" si="172"/>
        <v>C31-R15</v>
      </c>
      <c r="V670">
        <v>31</v>
      </c>
      <c r="W670" s="470" t="s">
        <v>493</v>
      </c>
      <c r="X670" s="470" t="s">
        <v>494</v>
      </c>
      <c r="Y670">
        <v>15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2"/>
      <c r="C671" s="404" t="str">
        <f t="shared" si="164"/>
        <v>C31-R17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5.87</v>
      </c>
      <c r="H671" s="407">
        <f t="shared" si="175"/>
        <v>1.2</v>
      </c>
      <c r="I671" s="407">
        <f t="shared" si="165"/>
        <v>7.57</v>
      </c>
      <c r="J671" s="407">
        <f t="shared" si="166"/>
        <v>7.6799999994039538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8.07</v>
      </c>
      <c r="N671" s="410">
        <f t="shared" si="169"/>
        <v>8.1799999994039538</v>
      </c>
      <c r="O671" s="411"/>
      <c r="P671" s="485">
        <f t="shared" ca="1" si="170"/>
        <v>0.63140046296296248</v>
      </c>
      <c r="Q671" s="484">
        <f t="shared" ca="1" si="171"/>
        <v>0.63157407407407362</v>
      </c>
      <c r="R671" s="486">
        <v>0.10999999940395355</v>
      </c>
      <c r="S671" s="486"/>
      <c r="T671">
        <v>25</v>
      </c>
      <c r="U671" s="469" t="str">
        <f t="shared" si="172"/>
        <v>C31-R17</v>
      </c>
      <c r="V671">
        <v>31</v>
      </c>
      <c r="W671" s="470" t="s">
        <v>493</v>
      </c>
      <c r="X671" s="470" t="s">
        <v>494</v>
      </c>
      <c r="Y671">
        <v>17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2"/>
      <c r="C672" s="404" t="str">
        <f t="shared" si="164"/>
        <v>C31-R19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5.87</v>
      </c>
      <c r="H672" s="407">
        <f t="shared" si="175"/>
        <v>1.2</v>
      </c>
      <c r="I672" s="407">
        <f t="shared" si="165"/>
        <v>7.57</v>
      </c>
      <c r="J672" s="407">
        <f t="shared" si="166"/>
        <v>7.6799999994039538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8.07</v>
      </c>
      <c r="N672" s="410">
        <f t="shared" si="169"/>
        <v>8.1799999994039538</v>
      </c>
      <c r="O672" s="411"/>
      <c r="P672" s="485">
        <f t="shared" ca="1" si="170"/>
        <v>0.63182870370370325</v>
      </c>
      <c r="Q672" s="484">
        <f t="shared" ca="1" si="171"/>
        <v>0.6319791666666662</v>
      </c>
      <c r="R672" s="486">
        <v>0.10999999940395355</v>
      </c>
      <c r="S672" s="486"/>
      <c r="T672">
        <v>25</v>
      </c>
      <c r="U672" s="469" t="str">
        <f t="shared" si="172"/>
        <v>C31-R19</v>
      </c>
      <c r="V672">
        <v>31</v>
      </c>
      <c r="W672" s="470" t="s">
        <v>493</v>
      </c>
      <c r="X672" s="470" t="s">
        <v>494</v>
      </c>
      <c r="Y672">
        <v>19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2"/>
      <c r="C673" s="404" t="str">
        <f t="shared" si="164"/>
        <v>C31-R21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5.87</v>
      </c>
      <c r="H673" s="407">
        <f t="shared" si="175"/>
        <v>1.2</v>
      </c>
      <c r="I673" s="407">
        <f t="shared" si="165"/>
        <v>7.57</v>
      </c>
      <c r="J673" s="407">
        <f t="shared" si="166"/>
        <v>7.6799999994039538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8.07</v>
      </c>
      <c r="N673" s="410">
        <f t="shared" si="169"/>
        <v>8.1799999994039538</v>
      </c>
      <c r="O673" s="411"/>
      <c r="P673" s="485">
        <f t="shared" ca="1" si="170"/>
        <v>0.63221064814814765</v>
      </c>
      <c r="Q673" s="484">
        <f t="shared" ca="1" si="171"/>
        <v>0.63238425925925879</v>
      </c>
      <c r="R673" s="486">
        <v>0.10999999940395355</v>
      </c>
      <c r="S673" s="486"/>
      <c r="T673">
        <v>25</v>
      </c>
      <c r="U673" s="469" t="str">
        <f t="shared" si="172"/>
        <v>C31-R21</v>
      </c>
      <c r="V673">
        <v>31</v>
      </c>
      <c r="W673" s="470" t="s">
        <v>493</v>
      </c>
      <c r="X673" s="470" t="s">
        <v>494</v>
      </c>
      <c r="Y673">
        <v>21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2"/>
      <c r="C674" s="404" t="str">
        <f t="shared" si="164"/>
        <v>C31-R23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5.87</v>
      </c>
      <c r="H674" s="407">
        <f t="shared" si="177"/>
        <v>1.2</v>
      </c>
      <c r="I674" s="407">
        <f t="shared" si="165"/>
        <v>7.57</v>
      </c>
      <c r="J674" s="407">
        <f t="shared" si="166"/>
        <v>7.6799999994039538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8.07</v>
      </c>
      <c r="N674" s="410">
        <f t="shared" si="169"/>
        <v>8.1799999994039538</v>
      </c>
      <c r="O674" s="411"/>
      <c r="P674" s="485">
        <f t="shared" ca="1" si="170"/>
        <v>0.63266203703703661</v>
      </c>
      <c r="Q674" s="484">
        <f t="shared" ca="1" si="171"/>
        <v>0.63281249999999956</v>
      </c>
      <c r="R674" s="486">
        <v>0.10999999940395355</v>
      </c>
      <c r="S674" s="486"/>
      <c r="T674">
        <v>25</v>
      </c>
      <c r="U674" s="469" t="str">
        <f t="shared" si="172"/>
        <v>C31-R23</v>
      </c>
      <c r="V674">
        <v>31</v>
      </c>
      <c r="W674" s="470" t="s">
        <v>493</v>
      </c>
      <c r="X674" s="470" t="s">
        <v>494</v>
      </c>
      <c r="Y674">
        <v>23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2"/>
      <c r="C675" s="404" t="str">
        <f t="shared" si="164"/>
        <v>C31-R25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5.87</v>
      </c>
      <c r="H675" s="407">
        <f t="shared" si="177"/>
        <v>1.2</v>
      </c>
      <c r="I675" s="407">
        <f t="shared" si="165"/>
        <v>7.57</v>
      </c>
      <c r="J675" s="407">
        <f t="shared" si="166"/>
        <v>7.6799999994039538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8.07</v>
      </c>
      <c r="N675" s="410">
        <f t="shared" si="169"/>
        <v>8.1799999994039538</v>
      </c>
      <c r="O675" s="411"/>
      <c r="P675" s="485">
        <f t="shared" ca="1" si="170"/>
        <v>0.63310185185185142</v>
      </c>
      <c r="Q675" s="484">
        <f t="shared" ca="1" si="171"/>
        <v>0.63327546296296255</v>
      </c>
      <c r="R675" s="486">
        <v>0.10999999940395355</v>
      </c>
      <c r="S675" s="486"/>
      <c r="T675">
        <v>25</v>
      </c>
      <c r="U675" s="469" t="str">
        <f t="shared" si="172"/>
        <v>C31-R25</v>
      </c>
      <c r="V675">
        <v>31</v>
      </c>
      <c r="W675" s="470" t="s">
        <v>493</v>
      </c>
      <c r="X675" s="470" t="s">
        <v>494</v>
      </c>
      <c r="Y675">
        <v>25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2"/>
      <c r="C676" s="404" t="str">
        <f t="shared" ref="C676:C739" si="179">U676</f>
        <v>C31-R27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5.87</v>
      </c>
      <c r="H676" s="407">
        <f t="shared" si="177"/>
        <v>1.2</v>
      </c>
      <c r="I676" s="407">
        <f t="shared" ref="I676:I739" si="180">F676+G676</f>
        <v>7.57</v>
      </c>
      <c r="J676" s="407">
        <f t="shared" ref="J676:J739" si="181">I676+R676</f>
        <v>7.6799999994039538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8.07</v>
      </c>
      <c r="N676" s="410">
        <f t="shared" ref="N676:N739" si="184">J676+L676</f>
        <v>8.1799999994039538</v>
      </c>
      <c r="O676" s="411"/>
      <c r="P676" s="485">
        <f t="shared" ref="P676:P739" ca="1" si="185">Q675+TIME(0,0,RANDBETWEEN(20,25))</f>
        <v>0.63351851851851815</v>
      </c>
      <c r="Q676" s="484">
        <f t="shared" ref="Q676:Q739" ca="1" si="186">P676+TIME(0,0,RANDBETWEEN(12,15))</f>
        <v>0.63365740740740706</v>
      </c>
      <c r="R676" s="486">
        <v>0.10999999940395355</v>
      </c>
      <c r="S676" s="486"/>
      <c r="T676">
        <v>25</v>
      </c>
      <c r="U676" s="469" t="str">
        <f t="shared" ref="U676:U739" si="187">W676&amp;V676&amp;"-"&amp;X676&amp;Y676</f>
        <v>C31-R27</v>
      </c>
      <c r="V676">
        <v>31</v>
      </c>
      <c r="W676" s="470" t="s">
        <v>493</v>
      </c>
      <c r="X676" s="470" t="s">
        <v>494</v>
      </c>
      <c r="Y676">
        <v>27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2"/>
      <c r="C677" s="404" t="str">
        <f t="shared" si="179"/>
        <v>C31-R29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5.87</v>
      </c>
      <c r="H677" s="407">
        <f t="shared" si="177"/>
        <v>1.2</v>
      </c>
      <c r="I677" s="407">
        <f t="shared" si="180"/>
        <v>7.57</v>
      </c>
      <c r="J677" s="407">
        <f t="shared" si="181"/>
        <v>7.6799999994039538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8.07</v>
      </c>
      <c r="N677" s="410">
        <f t="shared" si="184"/>
        <v>8.1799999994039538</v>
      </c>
      <c r="O677" s="411"/>
      <c r="P677" s="485">
        <f t="shared" ca="1" si="185"/>
        <v>0.6338888888888885</v>
      </c>
      <c r="Q677" s="484">
        <f t="shared" ca="1" si="186"/>
        <v>0.63403935185185145</v>
      </c>
      <c r="R677" s="486">
        <v>0.10999999940395355</v>
      </c>
      <c r="S677" s="486"/>
      <c r="T677">
        <v>25</v>
      </c>
      <c r="U677" s="469" t="str">
        <f t="shared" si="187"/>
        <v>C31-R29</v>
      </c>
      <c r="V677">
        <v>31</v>
      </c>
      <c r="W677" s="470" t="s">
        <v>493</v>
      </c>
      <c r="X677" s="470" t="s">
        <v>494</v>
      </c>
      <c r="Y677">
        <v>29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2"/>
      <c r="C678" s="404" t="str">
        <f t="shared" si="179"/>
        <v>C31-R31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5.87</v>
      </c>
      <c r="H678" s="407">
        <f t="shared" si="177"/>
        <v>1.2</v>
      </c>
      <c r="I678" s="407">
        <f t="shared" si="180"/>
        <v>7.57</v>
      </c>
      <c r="J678" s="407">
        <f t="shared" si="181"/>
        <v>7.6799999994039538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8.07</v>
      </c>
      <c r="N678" s="410">
        <f t="shared" si="184"/>
        <v>8.1799999994039538</v>
      </c>
      <c r="O678" s="411"/>
      <c r="P678" s="485">
        <f t="shared" ca="1" si="185"/>
        <v>0.63431712962962927</v>
      </c>
      <c r="Q678" s="484">
        <f t="shared" ca="1" si="186"/>
        <v>0.63449074074074041</v>
      </c>
      <c r="R678" s="486">
        <v>0.10999999940395355</v>
      </c>
      <c r="S678" s="486"/>
      <c r="T678">
        <v>25</v>
      </c>
      <c r="U678" s="469" t="str">
        <f t="shared" si="187"/>
        <v>C31-R31</v>
      </c>
      <c r="V678">
        <v>31</v>
      </c>
      <c r="W678" s="470" t="s">
        <v>493</v>
      </c>
      <c r="X678" s="470" t="s">
        <v>494</v>
      </c>
      <c r="Y678">
        <v>31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2"/>
      <c r="C679" s="404" t="str">
        <f t="shared" si="179"/>
        <v>C31-R33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5.87</v>
      </c>
      <c r="H679" s="407">
        <f t="shared" si="177"/>
        <v>1.2</v>
      </c>
      <c r="I679" s="407">
        <f t="shared" si="180"/>
        <v>7.57</v>
      </c>
      <c r="J679" s="407">
        <f t="shared" si="181"/>
        <v>7.6799999994039538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8.07</v>
      </c>
      <c r="N679" s="410">
        <f t="shared" si="184"/>
        <v>8.1799999994039538</v>
      </c>
      <c r="O679" s="411"/>
      <c r="P679" s="485">
        <f t="shared" ca="1" si="185"/>
        <v>0.63472222222222185</v>
      </c>
      <c r="Q679" s="484">
        <f t="shared" ca="1" si="186"/>
        <v>0.63486111111111077</v>
      </c>
      <c r="R679" s="486">
        <v>0.10999999940395355</v>
      </c>
      <c r="S679" s="486"/>
      <c r="T679">
        <v>25</v>
      </c>
      <c r="U679" s="469" t="str">
        <f t="shared" si="187"/>
        <v>C31-R33</v>
      </c>
      <c r="V679">
        <v>31</v>
      </c>
      <c r="W679" s="470" t="s">
        <v>493</v>
      </c>
      <c r="X679" s="470" t="s">
        <v>494</v>
      </c>
      <c r="Y679">
        <v>33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2"/>
      <c r="C680" s="404" t="str">
        <f t="shared" si="179"/>
        <v>C31-R35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5.87</v>
      </c>
      <c r="H680" s="407">
        <f t="shared" si="177"/>
        <v>1.2</v>
      </c>
      <c r="I680" s="407">
        <f t="shared" si="180"/>
        <v>7.57</v>
      </c>
      <c r="J680" s="407">
        <f t="shared" si="181"/>
        <v>7.6799999994039538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8.07</v>
      </c>
      <c r="N680" s="410">
        <f t="shared" si="184"/>
        <v>8.1799999994039538</v>
      </c>
      <c r="O680" s="411"/>
      <c r="P680" s="485">
        <f t="shared" ca="1" si="185"/>
        <v>0.63509259259259221</v>
      </c>
      <c r="Q680" s="484">
        <f t="shared" ca="1" si="186"/>
        <v>0.63524305555555516</v>
      </c>
      <c r="R680" s="486">
        <v>0.10999999940395355</v>
      </c>
      <c r="S680" s="486"/>
      <c r="T680">
        <v>25</v>
      </c>
      <c r="U680" s="469" t="str">
        <f t="shared" si="187"/>
        <v>C31-R35</v>
      </c>
      <c r="V680">
        <v>31</v>
      </c>
      <c r="W680" s="470" t="s">
        <v>493</v>
      </c>
      <c r="X680" s="470" t="s">
        <v>494</v>
      </c>
      <c r="Y680">
        <v>35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2"/>
      <c r="C681" s="404" t="str">
        <f t="shared" si="179"/>
        <v>C31-R37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5.87</v>
      </c>
      <c r="H681" s="407">
        <f t="shared" si="177"/>
        <v>1.2</v>
      </c>
      <c r="I681" s="407">
        <f t="shared" si="180"/>
        <v>7.57</v>
      </c>
      <c r="J681" s="407">
        <f t="shared" si="181"/>
        <v>7.6799999994039538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8.07</v>
      </c>
      <c r="N681" s="410">
        <f t="shared" si="184"/>
        <v>8.1799999994039538</v>
      </c>
      <c r="O681" s="411"/>
      <c r="P681" s="485">
        <f t="shared" ca="1" si="185"/>
        <v>0.63550925925925883</v>
      </c>
      <c r="Q681" s="484">
        <f t="shared" ca="1" si="186"/>
        <v>0.63564814814814774</v>
      </c>
      <c r="R681" s="486">
        <v>0.10999999940395355</v>
      </c>
      <c r="S681" s="486"/>
      <c r="T681">
        <v>25</v>
      </c>
      <c r="U681" s="469" t="str">
        <f t="shared" si="187"/>
        <v>C31-R37</v>
      </c>
      <c r="V681">
        <v>31</v>
      </c>
      <c r="W681" s="470" t="s">
        <v>493</v>
      </c>
      <c r="X681" s="470" t="s">
        <v>494</v>
      </c>
      <c r="Y681">
        <v>37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2"/>
      <c r="C682" s="404" t="str">
        <f t="shared" si="179"/>
        <v>C31-R39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5.87</v>
      </c>
      <c r="H682" s="407">
        <f t="shared" si="177"/>
        <v>1.2</v>
      </c>
      <c r="I682" s="407">
        <f t="shared" si="180"/>
        <v>7.57</v>
      </c>
      <c r="J682" s="407">
        <f t="shared" si="181"/>
        <v>7.6799999994039538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8.07</v>
      </c>
      <c r="N682" s="410">
        <f t="shared" si="184"/>
        <v>8.1799999994039538</v>
      </c>
      <c r="O682" s="411"/>
      <c r="P682" s="485">
        <f t="shared" ca="1" si="185"/>
        <v>0.63589120370370333</v>
      </c>
      <c r="Q682" s="484">
        <f t="shared" ca="1" si="186"/>
        <v>0.63604166666666628</v>
      </c>
      <c r="R682" s="486">
        <v>0.10999999940395355</v>
      </c>
      <c r="S682" s="486"/>
      <c r="T682">
        <v>25</v>
      </c>
      <c r="U682" s="469" t="str">
        <f t="shared" si="187"/>
        <v>C31-R39</v>
      </c>
      <c r="V682">
        <v>31</v>
      </c>
      <c r="W682" s="470" t="s">
        <v>493</v>
      </c>
      <c r="X682" s="470" t="s">
        <v>494</v>
      </c>
      <c r="Y682">
        <v>39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2"/>
      <c r="C683" s="404" t="str">
        <f t="shared" si="179"/>
        <v>C31-R41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5.87</v>
      </c>
      <c r="H683" s="407">
        <f t="shared" si="177"/>
        <v>1.2</v>
      </c>
      <c r="I683" s="407">
        <f t="shared" si="180"/>
        <v>7.57</v>
      </c>
      <c r="J683" s="407">
        <f t="shared" si="181"/>
        <v>7.6799999994039538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8.07</v>
      </c>
      <c r="N683" s="410">
        <f t="shared" si="184"/>
        <v>8.1799999994039538</v>
      </c>
      <c r="O683" s="411"/>
      <c r="P683" s="485">
        <f t="shared" ca="1" si="185"/>
        <v>0.63633101851851814</v>
      </c>
      <c r="Q683" s="484">
        <f t="shared" ca="1" si="186"/>
        <v>0.63646990740740705</v>
      </c>
      <c r="R683" s="486">
        <v>0.10999999940395355</v>
      </c>
      <c r="S683" s="486"/>
      <c r="T683">
        <v>25</v>
      </c>
      <c r="U683" s="469" t="str">
        <f t="shared" si="187"/>
        <v>C31-R41</v>
      </c>
      <c r="V683">
        <v>31</v>
      </c>
      <c r="W683" s="470" t="s">
        <v>493</v>
      </c>
      <c r="X683" s="470" t="s">
        <v>494</v>
      </c>
      <c r="Y683">
        <v>41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2"/>
      <c r="C684" s="404" t="str">
        <f t="shared" si="179"/>
        <v>C32-R42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5.87</v>
      </c>
      <c r="H684" s="407">
        <f t="shared" si="177"/>
        <v>1.2</v>
      </c>
      <c r="I684" s="407">
        <f t="shared" si="180"/>
        <v>7.57</v>
      </c>
      <c r="J684" s="407">
        <f t="shared" si="181"/>
        <v>7.6799999994039538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8.07</v>
      </c>
      <c r="N684" s="410">
        <f t="shared" si="184"/>
        <v>8.1799999994039538</v>
      </c>
      <c r="O684" s="411"/>
      <c r="P684" s="485">
        <f t="shared" ca="1" si="185"/>
        <v>0.6367013888888885</v>
      </c>
      <c r="Q684" s="484">
        <f t="shared" ca="1" si="186"/>
        <v>0.63686342592592549</v>
      </c>
      <c r="R684" s="486">
        <v>0.10999999940395355</v>
      </c>
      <c r="S684" s="486"/>
      <c r="T684">
        <v>25</v>
      </c>
      <c r="U684" s="469" t="str">
        <f t="shared" si="187"/>
        <v>C32-R42</v>
      </c>
      <c r="V684">
        <v>32</v>
      </c>
      <c r="W684" s="470" t="s">
        <v>493</v>
      </c>
      <c r="X684" s="470" t="s">
        <v>494</v>
      </c>
      <c r="Y684">
        <v>42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2"/>
      <c r="C685" s="404" t="str">
        <f t="shared" si="179"/>
        <v>C32-R40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5.87</v>
      </c>
      <c r="H685" s="407">
        <f t="shared" si="177"/>
        <v>1.2</v>
      </c>
      <c r="I685" s="407">
        <f t="shared" si="180"/>
        <v>7.57</v>
      </c>
      <c r="J685" s="407">
        <f t="shared" si="181"/>
        <v>7.6799999994039538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8.07</v>
      </c>
      <c r="N685" s="410">
        <f t="shared" si="184"/>
        <v>8.1799999994039538</v>
      </c>
      <c r="O685" s="411"/>
      <c r="P685" s="485">
        <f t="shared" ca="1" si="185"/>
        <v>0.63714120370370331</v>
      </c>
      <c r="Q685" s="484">
        <f t="shared" ca="1" si="186"/>
        <v>0.63729166666666626</v>
      </c>
      <c r="R685" s="486">
        <v>0.10999999940395355</v>
      </c>
      <c r="S685" s="486"/>
      <c r="T685">
        <v>25</v>
      </c>
      <c r="U685" s="469" t="str">
        <f t="shared" si="187"/>
        <v>C32-R40</v>
      </c>
      <c r="V685">
        <v>32</v>
      </c>
      <c r="W685" s="470" t="s">
        <v>493</v>
      </c>
      <c r="X685" s="470" t="s">
        <v>494</v>
      </c>
      <c r="Y685">
        <v>40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2"/>
      <c r="C686" s="404" t="str">
        <f t="shared" si="179"/>
        <v>C32-R38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5.87</v>
      </c>
      <c r="H686" s="407">
        <f t="shared" si="177"/>
        <v>1.2</v>
      </c>
      <c r="I686" s="407">
        <f t="shared" si="180"/>
        <v>7.57</v>
      </c>
      <c r="J686" s="407">
        <f t="shared" si="181"/>
        <v>7.6799999994039538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8.07</v>
      </c>
      <c r="N686" s="410">
        <f t="shared" si="184"/>
        <v>8.1799999994039538</v>
      </c>
      <c r="O686" s="411"/>
      <c r="P686" s="485">
        <f t="shared" ca="1" si="185"/>
        <v>0.63758101851851812</v>
      </c>
      <c r="Q686" s="484">
        <f t="shared" ca="1" si="186"/>
        <v>0.63773148148148107</v>
      </c>
      <c r="R686" s="486">
        <v>0.10999999940395355</v>
      </c>
      <c r="S686" s="486"/>
      <c r="T686">
        <v>25</v>
      </c>
      <c r="U686" s="469" t="str">
        <f t="shared" si="187"/>
        <v>C32-R38</v>
      </c>
      <c r="V686">
        <v>32</v>
      </c>
      <c r="W686" s="470" t="s">
        <v>493</v>
      </c>
      <c r="X686" s="470" t="s">
        <v>494</v>
      </c>
      <c r="Y686">
        <v>38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2"/>
      <c r="C687" s="404" t="str">
        <f t="shared" si="179"/>
        <v>C32-R36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5.87</v>
      </c>
      <c r="H687" s="407">
        <f t="shared" si="177"/>
        <v>1.2</v>
      </c>
      <c r="I687" s="407">
        <f t="shared" si="180"/>
        <v>7.57</v>
      </c>
      <c r="J687" s="407">
        <f t="shared" si="181"/>
        <v>7.6799999994039538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8.07</v>
      </c>
      <c r="N687" s="410">
        <f t="shared" si="184"/>
        <v>8.1799999994039538</v>
      </c>
      <c r="O687" s="411"/>
      <c r="P687" s="485">
        <f t="shared" ca="1" si="185"/>
        <v>0.63800925925925889</v>
      </c>
      <c r="Q687" s="484">
        <f t="shared" ca="1" si="186"/>
        <v>0.63818287037037003</v>
      </c>
      <c r="R687" s="486">
        <v>0.10999999940395355</v>
      </c>
      <c r="S687" s="486"/>
      <c r="T687">
        <v>25</v>
      </c>
      <c r="U687" s="469" t="str">
        <f t="shared" si="187"/>
        <v>C32-R36</v>
      </c>
      <c r="V687">
        <v>32</v>
      </c>
      <c r="W687" s="470" t="s">
        <v>493</v>
      </c>
      <c r="X687" s="470" t="s">
        <v>494</v>
      </c>
      <c r="Y687">
        <v>36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2"/>
      <c r="C688" s="404" t="str">
        <f t="shared" si="179"/>
        <v>C32-R34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5.87</v>
      </c>
      <c r="H688" s="407">
        <f t="shared" si="177"/>
        <v>1.2</v>
      </c>
      <c r="I688" s="407">
        <f t="shared" si="180"/>
        <v>7.57</v>
      </c>
      <c r="J688" s="407">
        <f t="shared" si="181"/>
        <v>7.6799999994039538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8.07</v>
      </c>
      <c r="N688" s="410">
        <f t="shared" si="184"/>
        <v>8.1799999994039538</v>
      </c>
      <c r="O688" s="411"/>
      <c r="P688" s="485">
        <f t="shared" ca="1" si="185"/>
        <v>0.6384490740740737</v>
      </c>
      <c r="Q688" s="484">
        <f t="shared" ca="1" si="186"/>
        <v>0.63861111111111069</v>
      </c>
      <c r="R688" s="486">
        <v>0.10999999940395355</v>
      </c>
      <c r="S688" s="486"/>
      <c r="T688">
        <v>25</v>
      </c>
      <c r="U688" s="469" t="str">
        <f t="shared" si="187"/>
        <v>C32-R34</v>
      </c>
      <c r="V688">
        <v>32</v>
      </c>
      <c r="W688" s="470" t="s">
        <v>493</v>
      </c>
      <c r="X688" s="470" t="s">
        <v>494</v>
      </c>
      <c r="Y688">
        <v>34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2"/>
      <c r="C689" s="404" t="str">
        <f t="shared" si="179"/>
        <v>C32-R32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5.87</v>
      </c>
      <c r="H689" s="407">
        <f t="shared" si="177"/>
        <v>1.2</v>
      </c>
      <c r="I689" s="407">
        <f t="shared" si="180"/>
        <v>7.57</v>
      </c>
      <c r="J689" s="407">
        <f t="shared" si="181"/>
        <v>7.6799999994039538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8.07</v>
      </c>
      <c r="N689" s="410">
        <f t="shared" si="184"/>
        <v>8.1799999994039538</v>
      </c>
      <c r="O689" s="411"/>
      <c r="P689" s="485">
        <f t="shared" ca="1" si="185"/>
        <v>0.63888888888888851</v>
      </c>
      <c r="Q689" s="484">
        <f t="shared" ca="1" si="186"/>
        <v>0.63902777777777742</v>
      </c>
      <c r="R689" s="486">
        <v>0.10999999940395355</v>
      </c>
      <c r="S689" s="486"/>
      <c r="T689">
        <v>25</v>
      </c>
      <c r="U689" s="469" t="str">
        <f t="shared" si="187"/>
        <v>C32-R32</v>
      </c>
      <c r="V689">
        <v>32</v>
      </c>
      <c r="W689" s="470" t="s">
        <v>493</v>
      </c>
      <c r="X689" s="470" t="s">
        <v>494</v>
      </c>
      <c r="Y689">
        <v>32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2"/>
      <c r="C690" s="404" t="str">
        <f t="shared" si="179"/>
        <v>C32-R30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5.87</v>
      </c>
      <c r="H690" s="407">
        <f t="shared" si="188"/>
        <v>1.2</v>
      </c>
      <c r="I690" s="407">
        <f t="shared" si="180"/>
        <v>7.57</v>
      </c>
      <c r="J690" s="407">
        <f t="shared" si="181"/>
        <v>7.6799999994039538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8.07</v>
      </c>
      <c r="N690" s="410">
        <f t="shared" si="184"/>
        <v>8.1799999994039538</v>
      </c>
      <c r="O690" s="411"/>
      <c r="P690" s="485">
        <f t="shared" ca="1" si="185"/>
        <v>0.63929398148148109</v>
      </c>
      <c r="Q690" s="484">
        <f t="shared" ca="1" si="186"/>
        <v>0.63945601851851808</v>
      </c>
      <c r="R690" s="486">
        <v>0.10999999940395355</v>
      </c>
      <c r="S690" s="486"/>
      <c r="T690">
        <v>25</v>
      </c>
      <c r="U690" s="469" t="str">
        <f t="shared" si="187"/>
        <v>C32-R30</v>
      </c>
      <c r="V690">
        <v>32</v>
      </c>
      <c r="W690" s="470" t="s">
        <v>493</v>
      </c>
      <c r="X690" s="470" t="s">
        <v>494</v>
      </c>
      <c r="Y690">
        <v>30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2"/>
      <c r="C691" s="404" t="str">
        <f t="shared" si="179"/>
        <v>C32-R28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5.87</v>
      </c>
      <c r="H691" s="407">
        <f t="shared" si="188"/>
        <v>1.2</v>
      </c>
      <c r="I691" s="407">
        <f t="shared" si="180"/>
        <v>7.57</v>
      </c>
      <c r="J691" s="407">
        <f t="shared" si="181"/>
        <v>7.6799999994039538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8.07</v>
      </c>
      <c r="N691" s="410">
        <f t="shared" si="184"/>
        <v>8.1799999994039538</v>
      </c>
      <c r="O691" s="411"/>
      <c r="P691" s="485">
        <f t="shared" ca="1" si="185"/>
        <v>0.63969907407407367</v>
      </c>
      <c r="Q691" s="484">
        <f t="shared" ca="1" si="186"/>
        <v>0.63983796296296258</v>
      </c>
      <c r="R691" s="486">
        <v>0.10999999940395355</v>
      </c>
      <c r="S691" s="486"/>
      <c r="T691">
        <v>25</v>
      </c>
      <c r="U691" s="469" t="str">
        <f t="shared" si="187"/>
        <v>C32-R28</v>
      </c>
      <c r="V691">
        <v>32</v>
      </c>
      <c r="W691" s="470" t="s">
        <v>493</v>
      </c>
      <c r="X691" s="470" t="s">
        <v>494</v>
      </c>
      <c r="Y691">
        <v>28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2"/>
      <c r="C692" s="404" t="str">
        <f t="shared" si="179"/>
        <v>C32-R26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5.87</v>
      </c>
      <c r="H692" s="407">
        <f t="shared" si="188"/>
        <v>1.2</v>
      </c>
      <c r="I692" s="407">
        <f t="shared" si="180"/>
        <v>7.57</v>
      </c>
      <c r="J692" s="407">
        <f t="shared" si="181"/>
        <v>7.6799999994039538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8.07</v>
      </c>
      <c r="N692" s="410">
        <f t="shared" si="184"/>
        <v>8.1799999994039538</v>
      </c>
      <c r="O692" s="411"/>
      <c r="P692" s="485">
        <f t="shared" ca="1" si="185"/>
        <v>0.64009259259259221</v>
      </c>
      <c r="Q692" s="484">
        <f t="shared" ca="1" si="186"/>
        <v>0.64024305555555516</v>
      </c>
      <c r="R692" s="486">
        <v>0.10999999940395355</v>
      </c>
      <c r="S692" s="486"/>
      <c r="T692">
        <v>25</v>
      </c>
      <c r="U692" s="469" t="str">
        <f t="shared" si="187"/>
        <v>C32-R26</v>
      </c>
      <c r="V692">
        <v>32</v>
      </c>
      <c r="W692" s="470" t="s">
        <v>493</v>
      </c>
      <c r="X692" s="470" t="s">
        <v>494</v>
      </c>
      <c r="Y692">
        <v>26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2"/>
      <c r="C693" s="404" t="str">
        <f t="shared" si="179"/>
        <v>C32-R24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5.87</v>
      </c>
      <c r="H693" s="407">
        <f t="shared" si="188"/>
        <v>1.2</v>
      </c>
      <c r="I693" s="407">
        <f t="shared" si="180"/>
        <v>7.57</v>
      </c>
      <c r="J693" s="407">
        <f t="shared" si="181"/>
        <v>7.6799999994039538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8.07</v>
      </c>
      <c r="N693" s="410">
        <f t="shared" si="184"/>
        <v>8.1799999994039538</v>
      </c>
      <c r="O693" s="411"/>
      <c r="P693" s="485">
        <f t="shared" ca="1" si="185"/>
        <v>0.64048611111111076</v>
      </c>
      <c r="Q693" s="484">
        <f t="shared" ca="1" si="186"/>
        <v>0.64065972222222189</v>
      </c>
      <c r="R693" s="486">
        <v>0.10999999940395355</v>
      </c>
      <c r="S693" s="486"/>
      <c r="T693">
        <v>25</v>
      </c>
      <c r="U693" s="469" t="str">
        <f t="shared" si="187"/>
        <v>C32-R24</v>
      </c>
      <c r="V693">
        <v>32</v>
      </c>
      <c r="W693" s="470" t="s">
        <v>493</v>
      </c>
      <c r="X693" s="470" t="s">
        <v>494</v>
      </c>
      <c r="Y693">
        <v>24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2"/>
      <c r="C694" s="404" t="str">
        <f t="shared" si="179"/>
        <v>C32-R22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5.87</v>
      </c>
      <c r="H694" s="407">
        <f t="shared" si="188"/>
        <v>1.2</v>
      </c>
      <c r="I694" s="407">
        <f t="shared" si="180"/>
        <v>7.57</v>
      </c>
      <c r="J694" s="407">
        <f t="shared" si="181"/>
        <v>7.6799999994039538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8.07</v>
      </c>
      <c r="N694" s="410">
        <f t="shared" si="184"/>
        <v>8.1799999994039538</v>
      </c>
      <c r="O694" s="411"/>
      <c r="P694" s="485">
        <f t="shared" ca="1" si="185"/>
        <v>0.64093749999999972</v>
      </c>
      <c r="Q694" s="484">
        <f t="shared" ca="1" si="186"/>
        <v>0.64108796296296267</v>
      </c>
      <c r="R694" s="486">
        <v>0.10999999940395355</v>
      </c>
      <c r="S694" s="486"/>
      <c r="T694">
        <v>25</v>
      </c>
      <c r="U694" s="469" t="str">
        <f t="shared" si="187"/>
        <v>C32-R22</v>
      </c>
      <c r="V694">
        <v>32</v>
      </c>
      <c r="W694" s="470" t="s">
        <v>493</v>
      </c>
      <c r="X694" s="470" t="s">
        <v>494</v>
      </c>
      <c r="Y694">
        <v>22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2"/>
      <c r="C695" s="404" t="str">
        <f t="shared" si="179"/>
        <v>C32-R20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5.87</v>
      </c>
      <c r="H695" s="407">
        <f t="shared" si="188"/>
        <v>1.2</v>
      </c>
      <c r="I695" s="407">
        <f t="shared" si="180"/>
        <v>7.57</v>
      </c>
      <c r="J695" s="407">
        <f t="shared" si="181"/>
        <v>7.6799999994039538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8.07</v>
      </c>
      <c r="N695" s="410">
        <f t="shared" si="184"/>
        <v>8.1799999994039538</v>
      </c>
      <c r="O695" s="411"/>
      <c r="P695" s="485">
        <f t="shared" ca="1" si="185"/>
        <v>0.64136574074074049</v>
      </c>
      <c r="Q695" s="484">
        <f t="shared" ca="1" si="186"/>
        <v>0.6415046296296294</v>
      </c>
      <c r="R695" s="486">
        <v>0.10999999940395355</v>
      </c>
      <c r="S695" s="486"/>
      <c r="T695">
        <v>25</v>
      </c>
      <c r="U695" s="469" t="str">
        <f t="shared" si="187"/>
        <v>C32-R20</v>
      </c>
      <c r="V695">
        <v>32</v>
      </c>
      <c r="W695" s="470" t="s">
        <v>493</v>
      </c>
      <c r="X695" s="470" t="s">
        <v>494</v>
      </c>
      <c r="Y695">
        <v>20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2"/>
      <c r="C696" s="404" t="str">
        <f t="shared" si="179"/>
        <v>C32-R18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5.87</v>
      </c>
      <c r="H696" s="407">
        <f t="shared" si="188"/>
        <v>1.2</v>
      </c>
      <c r="I696" s="407">
        <f t="shared" si="180"/>
        <v>7.57</v>
      </c>
      <c r="J696" s="407">
        <f t="shared" si="181"/>
        <v>7.6799999994039538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8.07</v>
      </c>
      <c r="N696" s="410">
        <f t="shared" si="184"/>
        <v>8.1799999994039538</v>
      </c>
      <c r="O696" s="411"/>
      <c r="P696" s="485">
        <f t="shared" ca="1" si="185"/>
        <v>0.64175925925925903</v>
      </c>
      <c r="Q696" s="484">
        <f t="shared" ca="1" si="186"/>
        <v>0.64190972222222198</v>
      </c>
      <c r="R696" s="486">
        <v>0.10999999940395355</v>
      </c>
      <c r="S696" s="486"/>
      <c r="T696">
        <v>25</v>
      </c>
      <c r="U696" s="469" t="str">
        <f t="shared" si="187"/>
        <v>C32-R18</v>
      </c>
      <c r="V696">
        <v>32</v>
      </c>
      <c r="W696" s="470" t="s">
        <v>493</v>
      </c>
      <c r="X696" s="470" t="s">
        <v>494</v>
      </c>
      <c r="Y696">
        <v>18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2"/>
      <c r="C697" s="404" t="str">
        <f t="shared" si="179"/>
        <v>C32-R16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5.87</v>
      </c>
      <c r="H697" s="407">
        <f t="shared" si="188"/>
        <v>1.2</v>
      </c>
      <c r="I697" s="407">
        <f t="shared" si="180"/>
        <v>7.57</v>
      </c>
      <c r="J697" s="407">
        <f t="shared" si="181"/>
        <v>7.6799999994039538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8.07</v>
      </c>
      <c r="N697" s="410">
        <f t="shared" si="184"/>
        <v>8.1799999994039538</v>
      </c>
      <c r="O697" s="411"/>
      <c r="P697" s="485">
        <f t="shared" ca="1" si="185"/>
        <v>0.64215277777777757</v>
      </c>
      <c r="Q697" s="484">
        <f t="shared" ca="1" si="186"/>
        <v>0.64231481481481456</v>
      </c>
      <c r="R697" s="486">
        <v>0.10999999940395355</v>
      </c>
      <c r="S697" s="486"/>
      <c r="T697">
        <v>25</v>
      </c>
      <c r="U697" s="469" t="str">
        <f t="shared" si="187"/>
        <v>C32-R16</v>
      </c>
      <c r="V697">
        <v>32</v>
      </c>
      <c r="W697" s="470" t="s">
        <v>493</v>
      </c>
      <c r="X697" s="470" t="s">
        <v>494</v>
      </c>
      <c r="Y697">
        <v>16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2"/>
      <c r="C698" s="404" t="str">
        <f t="shared" si="179"/>
        <v>C32-R14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5.87</v>
      </c>
      <c r="H698" s="407">
        <f t="shared" si="188"/>
        <v>1.2</v>
      </c>
      <c r="I698" s="407">
        <f t="shared" si="180"/>
        <v>7.57</v>
      </c>
      <c r="J698" s="407">
        <f t="shared" si="181"/>
        <v>7.6799999994039538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8.07</v>
      </c>
      <c r="N698" s="410">
        <f t="shared" si="184"/>
        <v>8.1799999994039538</v>
      </c>
      <c r="O698" s="411"/>
      <c r="P698" s="485">
        <f t="shared" ca="1" si="185"/>
        <v>0.64260416666666642</v>
      </c>
      <c r="Q698" s="484">
        <f t="shared" ca="1" si="186"/>
        <v>0.64276620370370341</v>
      </c>
      <c r="R698" s="486">
        <v>0.10999999940395355</v>
      </c>
      <c r="S698" s="486"/>
      <c r="T698">
        <v>25</v>
      </c>
      <c r="U698" s="469" t="str">
        <f t="shared" si="187"/>
        <v>C32-R14</v>
      </c>
      <c r="V698">
        <v>32</v>
      </c>
      <c r="W698" s="470" t="s">
        <v>493</v>
      </c>
      <c r="X698" s="470" t="s">
        <v>494</v>
      </c>
      <c r="Y698">
        <v>14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2"/>
      <c r="C699" s="404" t="str">
        <f t="shared" si="179"/>
        <v>C32-R12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5.87</v>
      </c>
      <c r="H699" s="407">
        <f t="shared" si="188"/>
        <v>1.2</v>
      </c>
      <c r="I699" s="407">
        <f t="shared" si="180"/>
        <v>7.57</v>
      </c>
      <c r="J699" s="407">
        <f t="shared" si="181"/>
        <v>7.6799999994039538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8.07</v>
      </c>
      <c r="N699" s="410">
        <f t="shared" si="184"/>
        <v>8.1799999994039538</v>
      </c>
      <c r="O699" s="411"/>
      <c r="P699" s="485">
        <f t="shared" ca="1" si="185"/>
        <v>0.64305555555555527</v>
      </c>
      <c r="Q699" s="484">
        <f t="shared" ca="1" si="186"/>
        <v>0.64319444444444418</v>
      </c>
      <c r="R699" s="486">
        <v>0.10999999940395355</v>
      </c>
      <c r="S699" s="486"/>
      <c r="T699">
        <v>25</v>
      </c>
      <c r="U699" s="469" t="str">
        <f t="shared" si="187"/>
        <v>C32-R12</v>
      </c>
      <c r="V699">
        <v>32</v>
      </c>
      <c r="W699" s="470" t="s">
        <v>493</v>
      </c>
      <c r="X699" s="470" t="s">
        <v>494</v>
      </c>
      <c r="Y699">
        <v>12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2"/>
      <c r="C700" s="404" t="str">
        <f t="shared" si="179"/>
        <v>C32-R10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5.87</v>
      </c>
      <c r="H700" s="407">
        <f t="shared" si="188"/>
        <v>1.2</v>
      </c>
      <c r="I700" s="407">
        <f t="shared" si="180"/>
        <v>7.57</v>
      </c>
      <c r="J700" s="407">
        <f t="shared" si="181"/>
        <v>7.6799999994039538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8.07</v>
      </c>
      <c r="N700" s="410">
        <f t="shared" si="184"/>
        <v>8.1799999994039538</v>
      </c>
      <c r="O700" s="411"/>
      <c r="P700" s="485">
        <f t="shared" ca="1" si="185"/>
        <v>0.64342592592592562</v>
      </c>
      <c r="Q700" s="484">
        <f t="shared" ca="1" si="186"/>
        <v>0.64357638888888857</v>
      </c>
      <c r="R700" s="486">
        <v>0.10999999940395355</v>
      </c>
      <c r="S700" s="486"/>
      <c r="T700">
        <v>25</v>
      </c>
      <c r="U700" s="469" t="str">
        <f t="shared" si="187"/>
        <v>C32-R10</v>
      </c>
      <c r="V700">
        <v>32</v>
      </c>
      <c r="W700" s="470" t="s">
        <v>493</v>
      </c>
      <c r="X700" s="470" t="s">
        <v>494</v>
      </c>
      <c r="Y700">
        <v>10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2"/>
      <c r="C701" s="404" t="str">
        <f t="shared" si="179"/>
        <v>C32-R8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5.87</v>
      </c>
      <c r="H701" s="407">
        <f t="shared" si="188"/>
        <v>1.2</v>
      </c>
      <c r="I701" s="407">
        <f t="shared" si="180"/>
        <v>7.57</v>
      </c>
      <c r="J701" s="407">
        <f t="shared" si="181"/>
        <v>7.6799999994039538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8.07</v>
      </c>
      <c r="N701" s="410">
        <f t="shared" si="184"/>
        <v>8.1799999994039538</v>
      </c>
      <c r="O701" s="411"/>
      <c r="P701" s="485">
        <f t="shared" ca="1" si="185"/>
        <v>0.64384259259259224</v>
      </c>
      <c r="Q701" s="484">
        <f t="shared" ca="1" si="186"/>
        <v>0.64399305555555519</v>
      </c>
      <c r="R701" s="486">
        <v>0.10999999940395355</v>
      </c>
      <c r="S701" s="486"/>
      <c r="T701">
        <v>25</v>
      </c>
      <c r="U701" s="469" t="str">
        <f t="shared" si="187"/>
        <v>C32-R8</v>
      </c>
      <c r="V701">
        <v>32</v>
      </c>
      <c r="W701" s="470" t="s">
        <v>493</v>
      </c>
      <c r="X701" s="470" t="s">
        <v>494</v>
      </c>
      <c r="Y701">
        <v>8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2"/>
      <c r="C702" s="404" t="str">
        <f t="shared" si="179"/>
        <v>C32-R6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5.87</v>
      </c>
      <c r="H702" s="407">
        <f t="shared" si="188"/>
        <v>1.2</v>
      </c>
      <c r="I702" s="407">
        <f t="shared" si="180"/>
        <v>7.57</v>
      </c>
      <c r="J702" s="407">
        <f t="shared" si="181"/>
        <v>7.6799999994039538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8.07</v>
      </c>
      <c r="N702" s="410">
        <f t="shared" si="184"/>
        <v>8.1799999994039538</v>
      </c>
      <c r="O702" s="411"/>
      <c r="P702" s="485">
        <f t="shared" ca="1" si="185"/>
        <v>0.64428240740740705</v>
      </c>
      <c r="Q702" s="484">
        <f t="shared" ca="1" si="186"/>
        <v>0.64445601851851819</v>
      </c>
      <c r="R702" s="486">
        <v>0.10999999940395355</v>
      </c>
      <c r="S702" s="486"/>
      <c r="T702">
        <v>25</v>
      </c>
      <c r="U702" s="469" t="str">
        <f t="shared" si="187"/>
        <v>C32-R6</v>
      </c>
      <c r="V702">
        <v>32</v>
      </c>
      <c r="W702" s="470" t="s">
        <v>493</v>
      </c>
      <c r="X702" s="470" t="s">
        <v>494</v>
      </c>
      <c r="Y702">
        <v>6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2"/>
      <c r="C703" s="404" t="str">
        <f t="shared" si="179"/>
        <v>C32-R4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5.87</v>
      </c>
      <c r="H703" s="407">
        <f t="shared" si="188"/>
        <v>1.2</v>
      </c>
      <c r="I703" s="407">
        <f t="shared" si="180"/>
        <v>7.57</v>
      </c>
      <c r="J703" s="407">
        <f t="shared" si="181"/>
        <v>7.6799999994039538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8.07</v>
      </c>
      <c r="N703" s="410">
        <f t="shared" si="184"/>
        <v>8.1799999994039538</v>
      </c>
      <c r="O703" s="411"/>
      <c r="P703" s="485">
        <f t="shared" ca="1" si="185"/>
        <v>0.64474537037037005</v>
      </c>
      <c r="Q703" s="484">
        <f t="shared" ca="1" si="186"/>
        <v>0.64488425925925896</v>
      </c>
      <c r="R703" s="486">
        <v>0.10999999940395355</v>
      </c>
      <c r="S703" s="486"/>
      <c r="T703">
        <v>25</v>
      </c>
      <c r="U703" s="469" t="str">
        <f t="shared" si="187"/>
        <v>C32-R4</v>
      </c>
      <c r="V703">
        <v>32</v>
      </c>
      <c r="W703" s="470" t="s">
        <v>493</v>
      </c>
      <c r="X703" s="470" t="s">
        <v>494</v>
      </c>
      <c r="Y703">
        <v>4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2"/>
      <c r="C704" s="404" t="str">
        <f t="shared" si="179"/>
        <v>C32-R2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5.87</v>
      </c>
      <c r="H704" s="407">
        <f t="shared" si="188"/>
        <v>1.2</v>
      </c>
      <c r="I704" s="407">
        <f t="shared" si="180"/>
        <v>7.57</v>
      </c>
      <c r="J704" s="407">
        <f t="shared" si="181"/>
        <v>7.6799999994039538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8.07</v>
      </c>
      <c r="N704" s="410">
        <f t="shared" si="184"/>
        <v>8.1799999994039538</v>
      </c>
      <c r="O704" s="411"/>
      <c r="P704" s="485">
        <f t="shared" ca="1" si="185"/>
        <v>0.64515046296296263</v>
      </c>
      <c r="Q704" s="484">
        <f t="shared" ca="1" si="186"/>
        <v>0.64528935185185154</v>
      </c>
      <c r="R704" s="486">
        <v>0.10999999940395355</v>
      </c>
      <c r="S704" s="486"/>
      <c r="T704">
        <v>25</v>
      </c>
      <c r="U704" s="469" t="str">
        <f t="shared" si="187"/>
        <v>C32-R2</v>
      </c>
      <c r="V704">
        <v>32</v>
      </c>
      <c r="W704" s="470" t="s">
        <v>493</v>
      </c>
      <c r="X704" s="470" t="s">
        <v>494</v>
      </c>
      <c r="Y704">
        <v>2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2"/>
      <c r="C705" s="404" t="str">
        <f t="shared" si="179"/>
        <v>C33-R1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5.87</v>
      </c>
      <c r="H705" s="407">
        <f t="shared" si="188"/>
        <v>1.2</v>
      </c>
      <c r="I705" s="407">
        <f t="shared" si="180"/>
        <v>7.57</v>
      </c>
      <c r="J705" s="407">
        <f t="shared" si="181"/>
        <v>7.6799999994039538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8.07</v>
      </c>
      <c r="N705" s="410">
        <f t="shared" si="184"/>
        <v>8.1799999994039538</v>
      </c>
      <c r="O705" s="411"/>
      <c r="P705" s="485">
        <f t="shared" ca="1" si="185"/>
        <v>0.64556712962962937</v>
      </c>
      <c r="Q705" s="484">
        <f t="shared" ca="1" si="186"/>
        <v>0.6457407407407405</v>
      </c>
      <c r="R705" s="486">
        <v>0.10999999940395355</v>
      </c>
      <c r="S705" s="486"/>
      <c r="T705">
        <v>25</v>
      </c>
      <c r="U705" s="469" t="str">
        <f t="shared" si="187"/>
        <v>C33-R1</v>
      </c>
      <c r="V705">
        <v>33</v>
      </c>
      <c r="W705" s="470" t="s">
        <v>493</v>
      </c>
      <c r="X705" s="470" t="s">
        <v>494</v>
      </c>
      <c r="Y705">
        <v>1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2"/>
      <c r="C706" s="404" t="str">
        <f t="shared" si="179"/>
        <v>C33-R3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5.87</v>
      </c>
      <c r="H706" s="407">
        <f t="shared" si="189"/>
        <v>1.2</v>
      </c>
      <c r="I706" s="407">
        <f t="shared" si="180"/>
        <v>7.57</v>
      </c>
      <c r="J706" s="407">
        <f t="shared" si="181"/>
        <v>7.6799999994039538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8.07</v>
      </c>
      <c r="N706" s="410">
        <f t="shared" si="184"/>
        <v>8.1799999994039538</v>
      </c>
      <c r="O706" s="411"/>
      <c r="P706" s="485">
        <f t="shared" ca="1" si="185"/>
        <v>0.64597222222222195</v>
      </c>
      <c r="Q706" s="484">
        <f t="shared" ca="1" si="186"/>
        <v>0.6461226851851849</v>
      </c>
      <c r="R706" s="486">
        <v>0.10999999940395355</v>
      </c>
      <c r="S706" s="486"/>
      <c r="T706">
        <v>25</v>
      </c>
      <c r="U706" s="469" t="str">
        <f t="shared" si="187"/>
        <v>C33-R3</v>
      </c>
      <c r="V706">
        <v>33</v>
      </c>
      <c r="W706" s="470" t="s">
        <v>493</v>
      </c>
      <c r="X706" s="470" t="s">
        <v>494</v>
      </c>
      <c r="Y706">
        <v>3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2"/>
      <c r="C707" s="404" t="str">
        <f t="shared" si="179"/>
        <v>C33-R5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5.87</v>
      </c>
      <c r="H707" s="407">
        <f t="shared" si="189"/>
        <v>1.2</v>
      </c>
      <c r="I707" s="407">
        <f t="shared" si="180"/>
        <v>7.57</v>
      </c>
      <c r="J707" s="407">
        <f t="shared" si="181"/>
        <v>7.6799999994039538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8.07</v>
      </c>
      <c r="N707" s="410">
        <f t="shared" si="184"/>
        <v>8.1799999994039538</v>
      </c>
      <c r="O707" s="411"/>
      <c r="P707" s="485">
        <f t="shared" ca="1" si="185"/>
        <v>0.64640046296296272</v>
      </c>
      <c r="Q707" s="484">
        <f t="shared" ca="1" si="186"/>
        <v>0.64653935185185163</v>
      </c>
      <c r="R707" s="486">
        <v>0.10999999940395355</v>
      </c>
      <c r="S707" s="486"/>
      <c r="T707">
        <v>25</v>
      </c>
      <c r="U707" s="469" t="str">
        <f t="shared" si="187"/>
        <v>C33-R5</v>
      </c>
      <c r="V707">
        <v>33</v>
      </c>
      <c r="W707" s="470" t="s">
        <v>493</v>
      </c>
      <c r="X707" s="470" t="s">
        <v>494</v>
      </c>
      <c r="Y707">
        <v>5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2"/>
      <c r="C708" s="404" t="str">
        <f t="shared" si="179"/>
        <v>C33-R7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5.87</v>
      </c>
      <c r="H708" s="407">
        <f t="shared" si="189"/>
        <v>1.2</v>
      </c>
      <c r="I708" s="407">
        <f t="shared" si="180"/>
        <v>7.57</v>
      </c>
      <c r="J708" s="407">
        <f t="shared" si="181"/>
        <v>7.6799999994039538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8.07</v>
      </c>
      <c r="N708" s="410">
        <f t="shared" si="184"/>
        <v>8.1799999994039538</v>
      </c>
      <c r="O708" s="411"/>
      <c r="P708" s="485">
        <f t="shared" ca="1" si="185"/>
        <v>0.64681712962962945</v>
      </c>
      <c r="Q708" s="484">
        <f t="shared" ca="1" si="186"/>
        <v>0.64699074074074059</v>
      </c>
      <c r="R708" s="486">
        <v>0.10999999940395355</v>
      </c>
      <c r="S708" s="486"/>
      <c r="T708">
        <v>25</v>
      </c>
      <c r="U708" s="469" t="str">
        <f t="shared" si="187"/>
        <v>C33-R7</v>
      </c>
      <c r="V708">
        <v>33</v>
      </c>
      <c r="W708" s="470" t="s">
        <v>493</v>
      </c>
      <c r="X708" s="470" t="s">
        <v>494</v>
      </c>
      <c r="Y708">
        <v>7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2"/>
      <c r="C709" s="404" t="str">
        <f t="shared" si="179"/>
        <v>C33-R9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5.87</v>
      </c>
      <c r="H709" s="407">
        <f t="shared" si="189"/>
        <v>1.2</v>
      </c>
      <c r="I709" s="407">
        <f t="shared" si="180"/>
        <v>7.57</v>
      </c>
      <c r="J709" s="407">
        <f t="shared" si="181"/>
        <v>7.6799999994039538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8.07</v>
      </c>
      <c r="N709" s="410">
        <f t="shared" si="184"/>
        <v>8.1799999994039538</v>
      </c>
      <c r="O709" s="411"/>
      <c r="P709" s="485">
        <f t="shared" ca="1" si="185"/>
        <v>0.64724537037037022</v>
      </c>
      <c r="Q709" s="484">
        <f t="shared" ca="1" si="186"/>
        <v>0.64739583333333317</v>
      </c>
      <c r="R709" s="486">
        <v>0.10999999940395355</v>
      </c>
      <c r="S709" s="486"/>
      <c r="T709">
        <v>25</v>
      </c>
      <c r="U709" s="469" t="str">
        <f t="shared" si="187"/>
        <v>C33-R9</v>
      </c>
      <c r="V709">
        <v>33</v>
      </c>
      <c r="W709" s="470" t="s">
        <v>493</v>
      </c>
      <c r="X709" s="470" t="s">
        <v>494</v>
      </c>
      <c r="Y709">
        <v>9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2"/>
      <c r="C710" s="404" t="str">
        <f t="shared" si="179"/>
        <v>C33-R11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5.87</v>
      </c>
      <c r="H710" s="407">
        <f t="shared" si="189"/>
        <v>1.2</v>
      </c>
      <c r="I710" s="407">
        <f t="shared" si="180"/>
        <v>7.57</v>
      </c>
      <c r="J710" s="407">
        <f t="shared" si="181"/>
        <v>7.6799999994039538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8.07</v>
      </c>
      <c r="N710" s="410">
        <f t="shared" si="184"/>
        <v>8.1799999994039538</v>
      </c>
      <c r="O710" s="411"/>
      <c r="P710" s="485">
        <f t="shared" ca="1" si="185"/>
        <v>0.64766203703703684</v>
      </c>
      <c r="Q710" s="484">
        <f t="shared" ca="1" si="186"/>
        <v>0.64782407407407383</v>
      </c>
      <c r="R710" s="486">
        <v>0.10999999940395355</v>
      </c>
      <c r="S710" s="486"/>
      <c r="T710">
        <v>25</v>
      </c>
      <c r="U710" s="469" t="str">
        <f t="shared" si="187"/>
        <v>C33-R11</v>
      </c>
      <c r="V710">
        <v>33</v>
      </c>
      <c r="W710" s="470" t="s">
        <v>493</v>
      </c>
      <c r="X710" s="470" t="s">
        <v>494</v>
      </c>
      <c r="Y710">
        <v>11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2"/>
      <c r="C711" s="404" t="str">
        <f t="shared" si="179"/>
        <v>C33-R13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5.87</v>
      </c>
      <c r="H711" s="407">
        <f t="shared" si="189"/>
        <v>1.2</v>
      </c>
      <c r="I711" s="407">
        <f t="shared" si="180"/>
        <v>7.57</v>
      </c>
      <c r="J711" s="407">
        <f t="shared" si="181"/>
        <v>7.6799999994039538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8.07</v>
      </c>
      <c r="N711" s="410">
        <f t="shared" si="184"/>
        <v>8.1799999994039538</v>
      </c>
      <c r="O711" s="411"/>
      <c r="P711" s="485">
        <f t="shared" ca="1" si="185"/>
        <v>0.64807870370370346</v>
      </c>
      <c r="Q711" s="484">
        <f t="shared" ca="1" si="186"/>
        <v>0.64822916666666641</v>
      </c>
      <c r="R711" s="486">
        <v>0.10999999940395355</v>
      </c>
      <c r="S711" s="486"/>
      <c r="T711">
        <v>25</v>
      </c>
      <c r="U711" s="469" t="str">
        <f t="shared" si="187"/>
        <v>C33-R13</v>
      </c>
      <c r="V711">
        <v>33</v>
      </c>
      <c r="W711" s="470" t="s">
        <v>493</v>
      </c>
      <c r="X711" s="470" t="s">
        <v>494</v>
      </c>
      <c r="Y711">
        <v>13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2"/>
      <c r="C712" s="404" t="str">
        <f t="shared" si="179"/>
        <v>C33-R15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5.87</v>
      </c>
      <c r="H712" s="407">
        <f t="shared" si="189"/>
        <v>1.2</v>
      </c>
      <c r="I712" s="407">
        <f t="shared" si="180"/>
        <v>7.57</v>
      </c>
      <c r="J712" s="407">
        <f t="shared" si="181"/>
        <v>7.6799999994039538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8.07</v>
      </c>
      <c r="N712" s="410">
        <f t="shared" si="184"/>
        <v>8.1799999994039538</v>
      </c>
      <c r="O712" s="411"/>
      <c r="P712" s="485">
        <f t="shared" ca="1" si="185"/>
        <v>0.64849537037037008</v>
      </c>
      <c r="Q712" s="484">
        <f t="shared" ca="1" si="186"/>
        <v>0.64863425925925899</v>
      </c>
      <c r="R712" s="486">
        <v>0.10999999940395355</v>
      </c>
      <c r="S712" s="486"/>
      <c r="T712">
        <v>25</v>
      </c>
      <c r="U712" s="469" t="str">
        <f t="shared" si="187"/>
        <v>C33-R15</v>
      </c>
      <c r="V712">
        <v>33</v>
      </c>
      <c r="W712" s="470" t="s">
        <v>493</v>
      </c>
      <c r="X712" s="470" t="s">
        <v>494</v>
      </c>
      <c r="Y712">
        <v>15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2"/>
      <c r="C713" s="404" t="str">
        <f t="shared" si="179"/>
        <v>C33-R17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5.87</v>
      </c>
      <c r="H713" s="407">
        <f t="shared" si="189"/>
        <v>1.2</v>
      </c>
      <c r="I713" s="407">
        <f t="shared" si="180"/>
        <v>7.57</v>
      </c>
      <c r="J713" s="407">
        <f t="shared" si="181"/>
        <v>7.6799999994039538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8.07</v>
      </c>
      <c r="N713" s="410">
        <f t="shared" si="184"/>
        <v>8.1799999994039538</v>
      </c>
      <c r="O713" s="411"/>
      <c r="P713" s="485">
        <f t="shared" ca="1" si="185"/>
        <v>0.64890046296296267</v>
      </c>
      <c r="Q713" s="484">
        <f t="shared" ca="1" si="186"/>
        <v>0.64906249999999965</v>
      </c>
      <c r="R713" s="486">
        <v>0.10999999940395355</v>
      </c>
      <c r="S713" s="486"/>
      <c r="T713">
        <v>25</v>
      </c>
      <c r="U713" s="469" t="str">
        <f t="shared" si="187"/>
        <v>C33-R17</v>
      </c>
      <c r="V713">
        <v>33</v>
      </c>
      <c r="W713" s="470" t="s">
        <v>493</v>
      </c>
      <c r="X713" s="470" t="s">
        <v>494</v>
      </c>
      <c r="Y713">
        <v>17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2"/>
      <c r="C714" s="404" t="str">
        <f t="shared" si="179"/>
        <v>C33-R19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5.87</v>
      </c>
      <c r="H714" s="407">
        <f t="shared" si="189"/>
        <v>1.2</v>
      </c>
      <c r="I714" s="407">
        <f t="shared" si="180"/>
        <v>7.57</v>
      </c>
      <c r="J714" s="407">
        <f t="shared" si="181"/>
        <v>7.6799999994039538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8.07</v>
      </c>
      <c r="N714" s="410">
        <f t="shared" si="184"/>
        <v>8.1799999994039538</v>
      </c>
      <c r="O714" s="411"/>
      <c r="P714" s="485">
        <f t="shared" ca="1" si="185"/>
        <v>0.64930555555555525</v>
      </c>
      <c r="Q714" s="484">
        <f t="shared" ca="1" si="186"/>
        <v>0.64944444444444416</v>
      </c>
      <c r="R714" s="486">
        <v>0.10999999940395355</v>
      </c>
      <c r="S714" s="486"/>
      <c r="T714">
        <v>25</v>
      </c>
      <c r="U714" s="469" t="str">
        <f t="shared" si="187"/>
        <v>C33-R19</v>
      </c>
      <c r="V714">
        <v>33</v>
      </c>
      <c r="W714" s="470" t="s">
        <v>493</v>
      </c>
      <c r="X714" s="470" t="s">
        <v>494</v>
      </c>
      <c r="Y714">
        <v>19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2"/>
      <c r="C715" s="404" t="str">
        <f t="shared" si="179"/>
        <v>C33-R21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5.87</v>
      </c>
      <c r="H715" s="407">
        <f t="shared" si="189"/>
        <v>1.2</v>
      </c>
      <c r="I715" s="407">
        <f t="shared" si="180"/>
        <v>7.57</v>
      </c>
      <c r="J715" s="407">
        <f t="shared" si="181"/>
        <v>7.6799999994039538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8.07</v>
      </c>
      <c r="N715" s="410">
        <f t="shared" si="184"/>
        <v>8.1799999994039538</v>
      </c>
      <c r="O715" s="411"/>
      <c r="P715" s="485">
        <f t="shared" ca="1" si="185"/>
        <v>0.6496759259259256</v>
      </c>
      <c r="Q715" s="484">
        <f t="shared" ca="1" si="186"/>
        <v>0.64984953703703674</v>
      </c>
      <c r="R715" s="486">
        <v>0.10999999940395355</v>
      </c>
      <c r="S715" s="486"/>
      <c r="T715">
        <v>25</v>
      </c>
      <c r="U715" s="469" t="str">
        <f t="shared" si="187"/>
        <v>C33-R21</v>
      </c>
      <c r="V715">
        <v>33</v>
      </c>
      <c r="W715" s="470" t="s">
        <v>493</v>
      </c>
      <c r="X715" s="470" t="s">
        <v>494</v>
      </c>
      <c r="Y715">
        <v>21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2"/>
      <c r="C716" s="404" t="str">
        <f t="shared" si="179"/>
        <v>C33-R23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5.87</v>
      </c>
      <c r="H716" s="407">
        <f t="shared" si="189"/>
        <v>1.2</v>
      </c>
      <c r="I716" s="407">
        <f t="shared" si="180"/>
        <v>7.57</v>
      </c>
      <c r="J716" s="407">
        <f t="shared" si="181"/>
        <v>7.6799999994039538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8.07</v>
      </c>
      <c r="N716" s="410">
        <f t="shared" si="184"/>
        <v>8.1799999994039538</v>
      </c>
      <c r="O716" s="411"/>
      <c r="P716" s="485">
        <f t="shared" ca="1" si="185"/>
        <v>0.65009259259259233</v>
      </c>
      <c r="Q716" s="484">
        <f t="shared" ca="1" si="186"/>
        <v>0.65024305555555528</v>
      </c>
      <c r="R716" s="486">
        <v>0.10999999940395355</v>
      </c>
      <c r="S716" s="486"/>
      <c r="T716">
        <v>25</v>
      </c>
      <c r="U716" s="469" t="str">
        <f t="shared" si="187"/>
        <v>C33-R23</v>
      </c>
      <c r="V716">
        <v>33</v>
      </c>
      <c r="W716" s="470" t="s">
        <v>493</v>
      </c>
      <c r="X716" s="470" t="s">
        <v>494</v>
      </c>
      <c r="Y716">
        <v>23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2"/>
      <c r="C717" s="404" t="str">
        <f t="shared" si="179"/>
        <v>C33-R25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5.87</v>
      </c>
      <c r="H717" s="407">
        <f t="shared" si="189"/>
        <v>1.2</v>
      </c>
      <c r="I717" s="407">
        <f t="shared" si="180"/>
        <v>7.57</v>
      </c>
      <c r="J717" s="407">
        <f t="shared" si="181"/>
        <v>7.6799999994039538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8.07</v>
      </c>
      <c r="N717" s="410">
        <f t="shared" si="184"/>
        <v>8.1799999994039538</v>
      </c>
      <c r="O717" s="411"/>
      <c r="P717" s="485">
        <f t="shared" ca="1" si="185"/>
        <v>0.65048611111111088</v>
      </c>
      <c r="Q717" s="484">
        <f t="shared" ca="1" si="186"/>
        <v>0.65062499999999979</v>
      </c>
      <c r="R717" s="486">
        <v>0.10999999940395355</v>
      </c>
      <c r="S717" s="486"/>
      <c r="T717">
        <v>25</v>
      </c>
      <c r="U717" s="469" t="str">
        <f t="shared" si="187"/>
        <v>C33-R25</v>
      </c>
      <c r="V717">
        <v>33</v>
      </c>
      <c r="W717" s="470" t="s">
        <v>493</v>
      </c>
      <c r="X717" s="470" t="s">
        <v>494</v>
      </c>
      <c r="Y717">
        <v>25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2"/>
      <c r="C718" s="404" t="str">
        <f t="shared" si="179"/>
        <v>C33-R27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5.87</v>
      </c>
      <c r="H718" s="407">
        <f t="shared" si="189"/>
        <v>1.2</v>
      </c>
      <c r="I718" s="407">
        <f t="shared" si="180"/>
        <v>7.57</v>
      </c>
      <c r="J718" s="407">
        <f t="shared" si="181"/>
        <v>7.6799999994039538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8.07</v>
      </c>
      <c r="N718" s="410">
        <f t="shared" si="184"/>
        <v>8.1799999994039538</v>
      </c>
      <c r="O718" s="411"/>
      <c r="P718" s="485">
        <f t="shared" ca="1" si="185"/>
        <v>0.65086805555555538</v>
      </c>
      <c r="Q718" s="484">
        <f t="shared" ca="1" si="186"/>
        <v>0.65100694444444429</v>
      </c>
      <c r="R718" s="486">
        <v>0.10999999940395355</v>
      </c>
      <c r="S718" s="486"/>
      <c r="T718">
        <v>25</v>
      </c>
      <c r="U718" s="469" t="str">
        <f t="shared" si="187"/>
        <v>C33-R27</v>
      </c>
      <c r="V718">
        <v>33</v>
      </c>
      <c r="W718" s="470" t="s">
        <v>493</v>
      </c>
      <c r="X718" s="470" t="s">
        <v>494</v>
      </c>
      <c r="Y718">
        <v>27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2"/>
      <c r="C719" s="404" t="str">
        <f t="shared" si="179"/>
        <v>C33-R29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5.87</v>
      </c>
      <c r="H719" s="407">
        <f t="shared" si="189"/>
        <v>1.2</v>
      </c>
      <c r="I719" s="407">
        <f t="shared" si="180"/>
        <v>7.57</v>
      </c>
      <c r="J719" s="407">
        <f t="shared" si="181"/>
        <v>7.6799999994039538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8.07</v>
      </c>
      <c r="N719" s="410">
        <f t="shared" si="184"/>
        <v>8.1799999994039538</v>
      </c>
      <c r="O719" s="411"/>
      <c r="P719" s="485">
        <f t="shared" ca="1" si="185"/>
        <v>0.65124999999999988</v>
      </c>
      <c r="Q719" s="484">
        <f t="shared" ca="1" si="186"/>
        <v>0.6513888888888888</v>
      </c>
      <c r="R719" s="486">
        <v>0.10999999940395355</v>
      </c>
      <c r="S719" s="486"/>
      <c r="T719">
        <v>25</v>
      </c>
      <c r="U719" s="469" t="str">
        <f t="shared" si="187"/>
        <v>C33-R29</v>
      </c>
      <c r="V719">
        <v>33</v>
      </c>
      <c r="W719" s="470" t="s">
        <v>493</v>
      </c>
      <c r="X719" s="470" t="s">
        <v>494</v>
      </c>
      <c r="Y719">
        <v>29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2"/>
      <c r="C720" s="404" t="str">
        <f t="shared" si="179"/>
        <v>C33-R31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5.87</v>
      </c>
      <c r="H720" s="407">
        <f t="shared" si="189"/>
        <v>1.2</v>
      </c>
      <c r="I720" s="407">
        <f t="shared" si="180"/>
        <v>7.57</v>
      </c>
      <c r="J720" s="407">
        <f t="shared" si="181"/>
        <v>7.6799999994039538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8.07</v>
      </c>
      <c r="N720" s="410">
        <f t="shared" si="184"/>
        <v>8.1799999994039538</v>
      </c>
      <c r="O720" s="411"/>
      <c r="P720" s="485">
        <f t="shared" ca="1" si="185"/>
        <v>0.65167824074074066</v>
      </c>
      <c r="Q720" s="484">
        <f t="shared" ca="1" si="186"/>
        <v>0.65184027777777764</v>
      </c>
      <c r="R720" s="486">
        <v>0.10999999940395355</v>
      </c>
      <c r="S720" s="486"/>
      <c r="T720">
        <v>25</v>
      </c>
      <c r="U720" s="469" t="str">
        <f t="shared" si="187"/>
        <v>C33-R31</v>
      </c>
      <c r="V720">
        <v>33</v>
      </c>
      <c r="W720" s="470" t="s">
        <v>493</v>
      </c>
      <c r="X720" s="470" t="s">
        <v>494</v>
      </c>
      <c r="Y720">
        <v>31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2"/>
      <c r="C721" s="404" t="str">
        <f t="shared" si="179"/>
        <v>C33-R33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5.87</v>
      </c>
      <c r="H721" s="407">
        <f t="shared" si="189"/>
        <v>1.2</v>
      </c>
      <c r="I721" s="407">
        <f t="shared" si="180"/>
        <v>7.57</v>
      </c>
      <c r="J721" s="407">
        <f t="shared" si="181"/>
        <v>7.6799999994039538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8.07</v>
      </c>
      <c r="N721" s="410">
        <f t="shared" si="184"/>
        <v>8.1799999994039538</v>
      </c>
      <c r="O721" s="411"/>
      <c r="P721" s="485">
        <f t="shared" ca="1" si="185"/>
        <v>0.6521296296296295</v>
      </c>
      <c r="Q721" s="484">
        <f t="shared" ca="1" si="186"/>
        <v>0.65229166666666649</v>
      </c>
      <c r="R721" s="486">
        <v>0.10999999940395355</v>
      </c>
      <c r="S721" s="486"/>
      <c r="T721">
        <v>25</v>
      </c>
      <c r="U721" s="469" t="str">
        <f t="shared" si="187"/>
        <v>C33-R33</v>
      </c>
      <c r="V721">
        <v>33</v>
      </c>
      <c r="W721" s="470" t="s">
        <v>493</v>
      </c>
      <c r="X721" s="470" t="s">
        <v>494</v>
      </c>
      <c r="Y721">
        <v>33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2"/>
      <c r="C722" s="404" t="str">
        <f t="shared" si="179"/>
        <v>C33-R35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5.87</v>
      </c>
      <c r="H722" s="407">
        <f t="shared" si="190"/>
        <v>1.2</v>
      </c>
      <c r="I722" s="407">
        <f t="shared" si="180"/>
        <v>7.57</v>
      </c>
      <c r="J722" s="407">
        <f t="shared" si="181"/>
        <v>7.6799999994039538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8.07</v>
      </c>
      <c r="N722" s="410">
        <f t="shared" si="184"/>
        <v>8.1799999994039538</v>
      </c>
      <c r="O722" s="411"/>
      <c r="P722" s="485">
        <f t="shared" ca="1" si="185"/>
        <v>0.65254629629629612</v>
      </c>
      <c r="Q722" s="484">
        <f t="shared" ca="1" si="186"/>
        <v>0.65271990740740726</v>
      </c>
      <c r="R722" s="486">
        <v>0.10999999940395355</v>
      </c>
      <c r="S722" s="486"/>
      <c r="T722">
        <v>25</v>
      </c>
      <c r="U722" s="469" t="str">
        <f t="shared" si="187"/>
        <v>C33-R35</v>
      </c>
      <c r="V722">
        <v>33</v>
      </c>
      <c r="W722" s="470" t="s">
        <v>493</v>
      </c>
      <c r="X722" s="470" t="s">
        <v>494</v>
      </c>
      <c r="Y722">
        <v>35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2"/>
      <c r="C723" s="404" t="str">
        <f t="shared" si="179"/>
        <v>C33-R37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5.87</v>
      </c>
      <c r="H723" s="407">
        <f t="shared" si="190"/>
        <v>1.2</v>
      </c>
      <c r="I723" s="407">
        <f t="shared" si="180"/>
        <v>7.57</v>
      </c>
      <c r="J723" s="407">
        <f t="shared" si="181"/>
        <v>7.6799999994039538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8.07</v>
      </c>
      <c r="N723" s="410">
        <f t="shared" si="184"/>
        <v>8.1799999994039538</v>
      </c>
      <c r="O723" s="411"/>
      <c r="P723" s="485">
        <f t="shared" ca="1" si="185"/>
        <v>0.65295138888888871</v>
      </c>
      <c r="Q723" s="484">
        <f t="shared" ca="1" si="186"/>
        <v>0.65309027777777762</v>
      </c>
      <c r="R723" s="486">
        <v>0.10999999940395355</v>
      </c>
      <c r="S723" s="486"/>
      <c r="T723">
        <v>25</v>
      </c>
      <c r="U723" s="469" t="str">
        <f t="shared" si="187"/>
        <v>C33-R37</v>
      </c>
      <c r="V723">
        <v>33</v>
      </c>
      <c r="W723" s="470" t="s">
        <v>493</v>
      </c>
      <c r="X723" s="470" t="s">
        <v>494</v>
      </c>
      <c r="Y723">
        <v>37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2"/>
      <c r="C724" s="404" t="str">
        <f t="shared" si="179"/>
        <v>C33-R39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5.87</v>
      </c>
      <c r="H724" s="407">
        <f t="shared" si="190"/>
        <v>1.2</v>
      </c>
      <c r="I724" s="407">
        <f t="shared" si="180"/>
        <v>7.57</v>
      </c>
      <c r="J724" s="407">
        <f t="shared" si="181"/>
        <v>7.6799999994039538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8.07</v>
      </c>
      <c r="N724" s="410">
        <f t="shared" si="184"/>
        <v>8.1799999994039538</v>
      </c>
      <c r="O724" s="411"/>
      <c r="P724" s="485">
        <f t="shared" ca="1" si="185"/>
        <v>0.65335648148148129</v>
      </c>
      <c r="Q724" s="484">
        <f t="shared" ca="1" si="186"/>
        <v>0.65353009259259243</v>
      </c>
      <c r="R724" s="486">
        <v>0.10999999940395355</v>
      </c>
      <c r="S724" s="486"/>
      <c r="T724">
        <v>25</v>
      </c>
      <c r="U724" s="469" t="str">
        <f t="shared" si="187"/>
        <v>C33-R39</v>
      </c>
      <c r="V724">
        <v>33</v>
      </c>
      <c r="W724" s="470" t="s">
        <v>493</v>
      </c>
      <c r="X724" s="470" t="s">
        <v>494</v>
      </c>
      <c r="Y724">
        <v>39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2"/>
      <c r="C725" s="404" t="str">
        <f t="shared" si="179"/>
        <v>C33-R41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5.87</v>
      </c>
      <c r="H725" s="407">
        <f t="shared" si="190"/>
        <v>1.2</v>
      </c>
      <c r="I725" s="407">
        <f t="shared" si="180"/>
        <v>7.57</v>
      </c>
      <c r="J725" s="407">
        <f t="shared" si="181"/>
        <v>7.6799999994039538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8.07</v>
      </c>
      <c r="N725" s="410">
        <f t="shared" si="184"/>
        <v>8.1799999994039538</v>
      </c>
      <c r="O725" s="411"/>
      <c r="P725" s="485">
        <f t="shared" ca="1" si="185"/>
        <v>0.65377314814814802</v>
      </c>
      <c r="Q725" s="484">
        <f t="shared" ca="1" si="186"/>
        <v>0.65393518518518501</v>
      </c>
      <c r="R725" s="486">
        <v>0.10999999940395355</v>
      </c>
      <c r="S725" s="486"/>
      <c r="T725">
        <v>25</v>
      </c>
      <c r="U725" s="469" t="str">
        <f t="shared" si="187"/>
        <v>C33-R41</v>
      </c>
      <c r="V725">
        <v>33</v>
      </c>
      <c r="W725" s="470" t="s">
        <v>493</v>
      </c>
      <c r="X725" s="470" t="s">
        <v>494</v>
      </c>
      <c r="Y725">
        <v>41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2"/>
      <c r="C726" s="404" t="str">
        <f t="shared" si="179"/>
        <v>C33-R43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5.87</v>
      </c>
      <c r="H726" s="407">
        <f t="shared" si="190"/>
        <v>1.2</v>
      </c>
      <c r="I726" s="407">
        <f t="shared" si="180"/>
        <v>7.57</v>
      </c>
      <c r="J726" s="407">
        <f t="shared" si="181"/>
        <v>7.6799999994039538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8.07</v>
      </c>
      <c r="N726" s="410">
        <f t="shared" si="184"/>
        <v>8.1799999994039538</v>
      </c>
      <c r="O726" s="411"/>
      <c r="P726" s="485">
        <f t="shared" ca="1" si="185"/>
        <v>0.65420138888888868</v>
      </c>
      <c r="Q726" s="484">
        <f t="shared" ca="1" si="186"/>
        <v>0.65436342592592567</v>
      </c>
      <c r="R726" s="486">
        <v>0.10999999940395355</v>
      </c>
      <c r="S726" s="486"/>
      <c r="T726">
        <v>25</v>
      </c>
      <c r="U726" s="469" t="str">
        <f t="shared" si="187"/>
        <v>C33-R43</v>
      </c>
      <c r="V726">
        <v>33</v>
      </c>
      <c r="W726" s="470" t="s">
        <v>493</v>
      </c>
      <c r="X726" s="470" t="s">
        <v>494</v>
      </c>
      <c r="Y726">
        <v>43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2"/>
      <c r="C727" s="404" t="str">
        <f t="shared" si="179"/>
        <v>C34-R44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5.87</v>
      </c>
      <c r="H727" s="407">
        <f t="shared" si="190"/>
        <v>1.2</v>
      </c>
      <c r="I727" s="407">
        <f t="shared" si="180"/>
        <v>7.57</v>
      </c>
      <c r="J727" s="407">
        <f t="shared" si="181"/>
        <v>7.6799999994039538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8.07</v>
      </c>
      <c r="N727" s="410">
        <f t="shared" si="184"/>
        <v>8.1799999994039538</v>
      </c>
      <c r="O727" s="411"/>
      <c r="P727" s="485">
        <f t="shared" ca="1" si="185"/>
        <v>0.65465277777777753</v>
      </c>
      <c r="Q727" s="484">
        <f t="shared" ca="1" si="186"/>
        <v>0.65481481481481452</v>
      </c>
      <c r="R727" s="486">
        <v>0.10999999940395355</v>
      </c>
      <c r="S727" s="486"/>
      <c r="T727">
        <v>25</v>
      </c>
      <c r="U727" s="469" t="str">
        <f t="shared" si="187"/>
        <v>C34-R44</v>
      </c>
      <c r="V727">
        <v>34</v>
      </c>
      <c r="W727" s="470" t="s">
        <v>493</v>
      </c>
      <c r="X727" s="470" t="s">
        <v>494</v>
      </c>
      <c r="Y727">
        <v>44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2"/>
      <c r="C728" s="404" t="str">
        <f t="shared" si="179"/>
        <v>C34-R42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5.87</v>
      </c>
      <c r="H728" s="407">
        <f t="shared" si="190"/>
        <v>1.2</v>
      </c>
      <c r="I728" s="407">
        <f t="shared" si="180"/>
        <v>7.57</v>
      </c>
      <c r="J728" s="407">
        <f t="shared" si="181"/>
        <v>7.6799999994039538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8.07</v>
      </c>
      <c r="N728" s="410">
        <f t="shared" si="184"/>
        <v>8.1799999994039538</v>
      </c>
      <c r="O728" s="411"/>
      <c r="P728" s="485">
        <f t="shared" ca="1" si="185"/>
        <v>0.65510416666666638</v>
      </c>
      <c r="Q728" s="484">
        <f t="shared" ca="1" si="186"/>
        <v>0.65525462962962933</v>
      </c>
      <c r="R728" s="486">
        <v>0.10999999940395355</v>
      </c>
      <c r="S728" s="486"/>
      <c r="T728">
        <v>25</v>
      </c>
      <c r="U728" s="469" t="str">
        <f t="shared" si="187"/>
        <v>C34-R42</v>
      </c>
      <c r="V728">
        <v>34</v>
      </c>
      <c r="W728" s="470" t="s">
        <v>493</v>
      </c>
      <c r="X728" s="470" t="s">
        <v>494</v>
      </c>
      <c r="Y728">
        <v>42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2"/>
      <c r="C729" s="404" t="str">
        <f t="shared" si="179"/>
        <v>C34-R40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5.87</v>
      </c>
      <c r="H729" s="407">
        <f t="shared" si="190"/>
        <v>1.2</v>
      </c>
      <c r="I729" s="407">
        <f t="shared" si="180"/>
        <v>7.57</v>
      </c>
      <c r="J729" s="407">
        <f t="shared" si="181"/>
        <v>7.6799999994039538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8.07</v>
      </c>
      <c r="N729" s="410">
        <f t="shared" si="184"/>
        <v>8.1799999994039538</v>
      </c>
      <c r="O729" s="411"/>
      <c r="P729" s="485">
        <f t="shared" ca="1" si="185"/>
        <v>0.65550925925925896</v>
      </c>
      <c r="Q729" s="484">
        <f t="shared" ca="1" si="186"/>
        <v>0.65567129629629595</v>
      </c>
      <c r="R729" s="486">
        <v>0.10999999940395355</v>
      </c>
      <c r="S729" s="486"/>
      <c r="T729">
        <v>25</v>
      </c>
      <c r="U729" s="469" t="str">
        <f t="shared" si="187"/>
        <v>C34-R40</v>
      </c>
      <c r="V729">
        <v>34</v>
      </c>
      <c r="W729" s="470" t="s">
        <v>493</v>
      </c>
      <c r="X729" s="470" t="s">
        <v>494</v>
      </c>
      <c r="Y729">
        <v>40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2"/>
      <c r="C730" s="404" t="str">
        <f t="shared" si="179"/>
        <v>C34-R38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5.87</v>
      </c>
      <c r="H730" s="407">
        <f t="shared" si="190"/>
        <v>1.2</v>
      </c>
      <c r="I730" s="407">
        <f t="shared" si="180"/>
        <v>7.57</v>
      </c>
      <c r="J730" s="407">
        <f t="shared" si="181"/>
        <v>7.6799999994039538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8.07</v>
      </c>
      <c r="N730" s="410">
        <f t="shared" si="184"/>
        <v>8.1799999994039538</v>
      </c>
      <c r="O730" s="411"/>
      <c r="P730" s="485">
        <f t="shared" ca="1" si="185"/>
        <v>0.65596064814814781</v>
      </c>
      <c r="Q730" s="484">
        <f t="shared" ca="1" si="186"/>
        <v>0.6561226851851848</v>
      </c>
      <c r="R730" s="486">
        <v>0.10999999940395355</v>
      </c>
      <c r="S730" s="486"/>
      <c r="T730">
        <v>25</v>
      </c>
      <c r="U730" s="469" t="str">
        <f t="shared" si="187"/>
        <v>C34-R38</v>
      </c>
      <c r="V730">
        <v>34</v>
      </c>
      <c r="W730" s="470" t="s">
        <v>493</v>
      </c>
      <c r="X730" s="470" t="s">
        <v>494</v>
      </c>
      <c r="Y730">
        <v>38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2"/>
      <c r="C731" s="404" t="str">
        <f t="shared" si="179"/>
        <v>C34-R36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5.87</v>
      </c>
      <c r="H731" s="407">
        <f t="shared" si="190"/>
        <v>1.2</v>
      </c>
      <c r="I731" s="407">
        <f t="shared" si="180"/>
        <v>7.57</v>
      </c>
      <c r="J731" s="407">
        <f t="shared" si="181"/>
        <v>7.6799999994039538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8.07</v>
      </c>
      <c r="N731" s="410">
        <f t="shared" si="184"/>
        <v>8.1799999994039538</v>
      </c>
      <c r="O731" s="411"/>
      <c r="P731" s="485">
        <f t="shared" ca="1" si="185"/>
        <v>0.65641203703703666</v>
      </c>
      <c r="Q731" s="484">
        <f t="shared" ca="1" si="186"/>
        <v>0.65657407407407364</v>
      </c>
      <c r="R731" s="486">
        <v>0.10999999940395355</v>
      </c>
      <c r="S731" s="486"/>
      <c r="T731">
        <v>25</v>
      </c>
      <c r="U731" s="469" t="str">
        <f t="shared" si="187"/>
        <v>C34-R36</v>
      </c>
      <c r="V731">
        <v>34</v>
      </c>
      <c r="W731" s="470" t="s">
        <v>493</v>
      </c>
      <c r="X731" s="470" t="s">
        <v>494</v>
      </c>
      <c r="Y731">
        <v>36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2"/>
      <c r="C732" s="404" t="str">
        <f t="shared" si="179"/>
        <v>C34-R34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5.87</v>
      </c>
      <c r="H732" s="407">
        <f t="shared" si="190"/>
        <v>1.2</v>
      </c>
      <c r="I732" s="407">
        <f t="shared" si="180"/>
        <v>7.57</v>
      </c>
      <c r="J732" s="407">
        <f t="shared" si="181"/>
        <v>7.6799999994039538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8.07</v>
      </c>
      <c r="N732" s="410">
        <f t="shared" si="184"/>
        <v>8.1799999994039538</v>
      </c>
      <c r="O732" s="411"/>
      <c r="P732" s="485">
        <f t="shared" ca="1" si="185"/>
        <v>0.65681712962962924</v>
      </c>
      <c r="Q732" s="484">
        <f t="shared" ca="1" si="186"/>
        <v>0.65695601851851815</v>
      </c>
      <c r="R732" s="486">
        <v>0.10999999940395355</v>
      </c>
      <c r="S732" s="486"/>
      <c r="T732">
        <v>25</v>
      </c>
      <c r="U732" s="469" t="str">
        <f t="shared" si="187"/>
        <v>C34-R34</v>
      </c>
      <c r="V732">
        <v>34</v>
      </c>
      <c r="W732" s="470" t="s">
        <v>493</v>
      </c>
      <c r="X732" s="470" t="s">
        <v>494</v>
      </c>
      <c r="Y732">
        <v>34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2"/>
      <c r="C733" s="404" t="str">
        <f t="shared" si="179"/>
        <v>C34-R32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5.87</v>
      </c>
      <c r="H733" s="407">
        <f t="shared" si="190"/>
        <v>1.2</v>
      </c>
      <c r="I733" s="407">
        <f t="shared" si="180"/>
        <v>7.57</v>
      </c>
      <c r="J733" s="407">
        <f t="shared" si="181"/>
        <v>7.6799999994039538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8.07</v>
      </c>
      <c r="N733" s="410">
        <f t="shared" si="184"/>
        <v>8.1799999994039538</v>
      </c>
      <c r="O733" s="411"/>
      <c r="P733" s="485">
        <f t="shared" ca="1" si="185"/>
        <v>0.65721064814814778</v>
      </c>
      <c r="Q733" s="484">
        <f t="shared" ca="1" si="186"/>
        <v>0.65734953703703669</v>
      </c>
      <c r="R733" s="486">
        <v>0.10999999940395355</v>
      </c>
      <c r="S733" s="486"/>
      <c r="T733">
        <v>25</v>
      </c>
      <c r="U733" s="469" t="str">
        <f t="shared" si="187"/>
        <v>C34-R32</v>
      </c>
      <c r="V733">
        <v>34</v>
      </c>
      <c r="W733" s="470" t="s">
        <v>493</v>
      </c>
      <c r="X733" s="470" t="s">
        <v>494</v>
      </c>
      <c r="Y733">
        <v>32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2"/>
      <c r="C734" s="404" t="str">
        <f t="shared" si="179"/>
        <v>C34-R30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5.87</v>
      </c>
      <c r="H734" s="407">
        <f t="shared" si="190"/>
        <v>1.2</v>
      </c>
      <c r="I734" s="407">
        <f t="shared" si="180"/>
        <v>7.57</v>
      </c>
      <c r="J734" s="407">
        <f t="shared" si="181"/>
        <v>7.6799999994039538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8.07</v>
      </c>
      <c r="N734" s="410">
        <f t="shared" si="184"/>
        <v>8.1799999994039538</v>
      </c>
      <c r="O734" s="411"/>
      <c r="P734" s="485">
        <f t="shared" ca="1" si="185"/>
        <v>0.65758101851851813</v>
      </c>
      <c r="Q734" s="484">
        <f t="shared" ca="1" si="186"/>
        <v>0.65774305555555512</v>
      </c>
      <c r="R734" s="486">
        <v>0.10999999940395355</v>
      </c>
      <c r="S734" s="486"/>
      <c r="T734">
        <v>25</v>
      </c>
      <c r="U734" s="469" t="str">
        <f t="shared" si="187"/>
        <v>C34-R30</v>
      </c>
      <c r="V734">
        <v>34</v>
      </c>
      <c r="W734" s="470" t="s">
        <v>493</v>
      </c>
      <c r="X734" s="470" t="s">
        <v>494</v>
      </c>
      <c r="Y734">
        <v>30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2"/>
      <c r="C735" s="404" t="str">
        <f t="shared" si="179"/>
        <v>C34-R28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5.87</v>
      </c>
      <c r="H735" s="407">
        <f t="shared" si="190"/>
        <v>1.2</v>
      </c>
      <c r="I735" s="407">
        <f t="shared" si="180"/>
        <v>7.57</v>
      </c>
      <c r="J735" s="407">
        <f t="shared" si="181"/>
        <v>7.6799999994039538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8.07</v>
      </c>
      <c r="N735" s="410">
        <f t="shared" si="184"/>
        <v>8.1799999994039538</v>
      </c>
      <c r="O735" s="411"/>
      <c r="P735" s="485">
        <f t="shared" ca="1" si="185"/>
        <v>0.65799768518518476</v>
      </c>
      <c r="Q735" s="484">
        <f t="shared" ca="1" si="186"/>
        <v>0.65813657407407367</v>
      </c>
      <c r="R735" s="486">
        <v>0.10999999940395355</v>
      </c>
      <c r="S735" s="486"/>
      <c r="T735">
        <v>25</v>
      </c>
      <c r="U735" s="469" t="str">
        <f t="shared" si="187"/>
        <v>C34-R28</v>
      </c>
      <c r="V735">
        <v>34</v>
      </c>
      <c r="W735" s="470" t="s">
        <v>493</v>
      </c>
      <c r="X735" s="470" t="s">
        <v>494</v>
      </c>
      <c r="Y735">
        <v>28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2"/>
      <c r="C736" s="404" t="str">
        <f t="shared" si="179"/>
        <v>C34-R26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5.87</v>
      </c>
      <c r="H736" s="407">
        <f t="shared" si="190"/>
        <v>1.2</v>
      </c>
      <c r="I736" s="407">
        <f t="shared" si="180"/>
        <v>7.57</v>
      </c>
      <c r="J736" s="407">
        <f t="shared" si="181"/>
        <v>7.6799999994039538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8.07</v>
      </c>
      <c r="N736" s="410">
        <f t="shared" si="184"/>
        <v>8.1799999994039538</v>
      </c>
      <c r="O736" s="411"/>
      <c r="P736" s="485">
        <f t="shared" ca="1" si="185"/>
        <v>0.65842592592592553</v>
      </c>
      <c r="Q736" s="484">
        <f t="shared" ca="1" si="186"/>
        <v>0.65858796296296251</v>
      </c>
      <c r="R736" s="486">
        <v>0.10999999940395355</v>
      </c>
      <c r="S736" s="486"/>
      <c r="T736">
        <v>25</v>
      </c>
      <c r="U736" s="469" t="str">
        <f t="shared" si="187"/>
        <v>C34-R26</v>
      </c>
      <c r="V736">
        <v>34</v>
      </c>
      <c r="W736" s="470" t="s">
        <v>493</v>
      </c>
      <c r="X736" s="470" t="s">
        <v>494</v>
      </c>
      <c r="Y736">
        <v>26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2"/>
      <c r="C737" s="404" t="str">
        <f t="shared" si="179"/>
        <v>C34-R24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5.87</v>
      </c>
      <c r="H737" s="407">
        <f t="shared" si="190"/>
        <v>1.2</v>
      </c>
      <c r="I737" s="407">
        <f t="shared" si="180"/>
        <v>7.57</v>
      </c>
      <c r="J737" s="407">
        <f t="shared" si="181"/>
        <v>7.6799999994039538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8.07</v>
      </c>
      <c r="N737" s="410">
        <f t="shared" si="184"/>
        <v>8.1799999994039538</v>
      </c>
      <c r="O737" s="411"/>
      <c r="P737" s="485">
        <f t="shared" ca="1" si="185"/>
        <v>0.65885416666666619</v>
      </c>
      <c r="Q737" s="484">
        <f t="shared" ca="1" si="186"/>
        <v>0.65902777777777732</v>
      </c>
      <c r="R737" s="486">
        <v>0.10999999940395355</v>
      </c>
      <c r="S737" s="486"/>
      <c r="T737">
        <v>25</v>
      </c>
      <c r="U737" s="469" t="str">
        <f t="shared" si="187"/>
        <v>C34-R24</v>
      </c>
      <c r="V737">
        <v>34</v>
      </c>
      <c r="W737" s="470" t="s">
        <v>493</v>
      </c>
      <c r="X737" s="470" t="s">
        <v>494</v>
      </c>
      <c r="Y737">
        <v>24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2"/>
      <c r="C738" s="404" t="str">
        <f t="shared" si="179"/>
        <v>C34-R22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5.87</v>
      </c>
      <c r="H738" s="407">
        <f t="shared" si="192"/>
        <v>1.2</v>
      </c>
      <c r="I738" s="407">
        <f t="shared" si="180"/>
        <v>7.57</v>
      </c>
      <c r="J738" s="407">
        <f t="shared" si="181"/>
        <v>7.6799999994039538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8.07</v>
      </c>
      <c r="N738" s="410">
        <f t="shared" si="184"/>
        <v>8.1799999994039538</v>
      </c>
      <c r="O738" s="411"/>
      <c r="P738" s="485">
        <f t="shared" ca="1" si="185"/>
        <v>0.65927083333333292</v>
      </c>
      <c r="Q738" s="484">
        <f t="shared" ca="1" si="186"/>
        <v>0.65942129629629587</v>
      </c>
      <c r="R738" s="486">
        <v>0.10999999940395355</v>
      </c>
      <c r="S738" s="486"/>
      <c r="T738">
        <v>25</v>
      </c>
      <c r="U738" s="469" t="str">
        <f t="shared" si="187"/>
        <v>C34-R22</v>
      </c>
      <c r="V738">
        <v>34</v>
      </c>
      <c r="W738" s="470" t="s">
        <v>493</v>
      </c>
      <c r="X738" s="470" t="s">
        <v>494</v>
      </c>
      <c r="Y738">
        <v>22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2"/>
      <c r="C739" s="404" t="str">
        <f t="shared" si="179"/>
        <v>C34-R20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5.87</v>
      </c>
      <c r="H739" s="407">
        <f t="shared" si="192"/>
        <v>1.2</v>
      </c>
      <c r="I739" s="407">
        <f t="shared" si="180"/>
        <v>7.57</v>
      </c>
      <c r="J739" s="407">
        <f t="shared" si="181"/>
        <v>7.6799999994039538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8.07</v>
      </c>
      <c r="N739" s="410">
        <f t="shared" si="184"/>
        <v>8.1799999994039538</v>
      </c>
      <c r="O739" s="411"/>
      <c r="P739" s="485">
        <f t="shared" ca="1" si="185"/>
        <v>0.65969907407407369</v>
      </c>
      <c r="Q739" s="484">
        <f t="shared" ca="1" si="186"/>
        <v>0.65987268518518483</v>
      </c>
      <c r="R739" s="486">
        <v>0.10999999940395355</v>
      </c>
      <c r="S739" s="486"/>
      <c r="T739">
        <v>25</v>
      </c>
      <c r="U739" s="469" t="str">
        <f t="shared" si="187"/>
        <v>C34-R20</v>
      </c>
      <c r="V739">
        <v>34</v>
      </c>
      <c r="W739" s="470" t="s">
        <v>493</v>
      </c>
      <c r="X739" s="470" t="s">
        <v>494</v>
      </c>
      <c r="Y739">
        <v>20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2"/>
      <c r="C740" s="404" t="str">
        <f t="shared" ref="C740:C803" si="194">U740</f>
        <v>C34-R18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5.87</v>
      </c>
      <c r="H740" s="407">
        <f t="shared" si="192"/>
        <v>1.2</v>
      </c>
      <c r="I740" s="407">
        <f t="shared" ref="I740:I803" si="195">F740+G740</f>
        <v>7.57</v>
      </c>
      <c r="J740" s="407">
        <f t="shared" ref="J740:J803" si="196">I740+R740</f>
        <v>7.6799999994039538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8.07</v>
      </c>
      <c r="N740" s="410">
        <f t="shared" ref="N740:N803" si="199">J740+L740</f>
        <v>8.1799999994039538</v>
      </c>
      <c r="O740" s="411"/>
      <c r="P740" s="485">
        <f t="shared" ref="P740:P803" ca="1" si="200">Q739+TIME(0,0,RANDBETWEEN(20,25))</f>
        <v>0.66010416666666627</v>
      </c>
      <c r="Q740" s="484">
        <f t="shared" ref="Q740:Q803" ca="1" si="201">P740+TIME(0,0,RANDBETWEEN(12,15))</f>
        <v>0.66027777777777741</v>
      </c>
      <c r="R740" s="486">
        <v>0.10999999940395355</v>
      </c>
      <c r="S740" s="486"/>
      <c r="T740">
        <v>25</v>
      </c>
      <c r="U740" s="469" t="str">
        <f t="shared" ref="U740:U803" si="202">W740&amp;V740&amp;"-"&amp;X740&amp;Y740</f>
        <v>C34-R18</v>
      </c>
      <c r="V740">
        <v>34</v>
      </c>
      <c r="W740" s="470" t="s">
        <v>493</v>
      </c>
      <c r="X740" s="470" t="s">
        <v>494</v>
      </c>
      <c r="Y740">
        <v>18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2"/>
      <c r="C741" s="404" t="str">
        <f t="shared" si="194"/>
        <v>C34-R16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5.87</v>
      </c>
      <c r="H741" s="407">
        <f t="shared" si="192"/>
        <v>1.2</v>
      </c>
      <c r="I741" s="407">
        <f t="shared" si="195"/>
        <v>7.57</v>
      </c>
      <c r="J741" s="407">
        <f t="shared" si="196"/>
        <v>7.6799999994039538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8.07</v>
      </c>
      <c r="N741" s="410">
        <f t="shared" si="199"/>
        <v>8.1799999994039538</v>
      </c>
      <c r="O741" s="411"/>
      <c r="P741" s="485">
        <f t="shared" ca="1" si="200"/>
        <v>0.66056712962962927</v>
      </c>
      <c r="Q741" s="484">
        <f t="shared" ca="1" si="201"/>
        <v>0.66072916666666626</v>
      </c>
      <c r="R741" s="486">
        <v>0.10999999940395355</v>
      </c>
      <c r="S741" s="486"/>
      <c r="T741">
        <v>25</v>
      </c>
      <c r="U741" s="469" t="str">
        <f t="shared" si="202"/>
        <v>C34-R16</v>
      </c>
      <c r="V741">
        <v>34</v>
      </c>
      <c r="W741" s="470" t="s">
        <v>493</v>
      </c>
      <c r="X741" s="470" t="s">
        <v>494</v>
      </c>
      <c r="Y741">
        <v>16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2"/>
      <c r="C742" s="404" t="str">
        <f t="shared" si="194"/>
        <v>C34-R14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5.87</v>
      </c>
      <c r="H742" s="407">
        <f t="shared" si="192"/>
        <v>1.2</v>
      </c>
      <c r="I742" s="407">
        <f t="shared" si="195"/>
        <v>7.57</v>
      </c>
      <c r="J742" s="407">
        <f t="shared" si="196"/>
        <v>7.6799999994039538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8.07</v>
      </c>
      <c r="N742" s="410">
        <f t="shared" si="199"/>
        <v>8.1799999994039538</v>
      </c>
      <c r="O742" s="411"/>
      <c r="P742" s="485">
        <f t="shared" ca="1" si="200"/>
        <v>0.66100694444444408</v>
      </c>
      <c r="Q742" s="484">
        <f t="shared" ca="1" si="201"/>
        <v>0.66116898148148107</v>
      </c>
      <c r="R742" s="486">
        <v>0.10999999940395355</v>
      </c>
      <c r="S742" s="486"/>
      <c r="T742">
        <v>25</v>
      </c>
      <c r="U742" s="469" t="str">
        <f t="shared" si="202"/>
        <v>C34-R14</v>
      </c>
      <c r="V742">
        <v>34</v>
      </c>
      <c r="W742" s="470" t="s">
        <v>493</v>
      </c>
      <c r="X742" s="470" t="s">
        <v>494</v>
      </c>
      <c r="Y742">
        <v>14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2"/>
      <c r="C743" s="404" t="str">
        <f t="shared" si="194"/>
        <v>C34-R12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5.87</v>
      </c>
      <c r="H743" s="407">
        <f t="shared" si="192"/>
        <v>1.2</v>
      </c>
      <c r="I743" s="407">
        <f t="shared" si="195"/>
        <v>7.57</v>
      </c>
      <c r="J743" s="407">
        <f t="shared" si="196"/>
        <v>7.6799999994039538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8.07</v>
      </c>
      <c r="N743" s="410">
        <f t="shared" si="199"/>
        <v>8.1799999994039538</v>
      </c>
      <c r="O743" s="411"/>
      <c r="P743" s="485">
        <f t="shared" ca="1" si="200"/>
        <v>0.6614236111111107</v>
      </c>
      <c r="Q743" s="484">
        <f t="shared" ca="1" si="201"/>
        <v>0.66156249999999961</v>
      </c>
      <c r="R743" s="486">
        <v>0.10999999940395355</v>
      </c>
      <c r="S743" s="486"/>
      <c r="T743">
        <v>25</v>
      </c>
      <c r="U743" s="469" t="str">
        <f t="shared" si="202"/>
        <v>C34-R12</v>
      </c>
      <c r="V743">
        <v>34</v>
      </c>
      <c r="W743" s="470" t="s">
        <v>493</v>
      </c>
      <c r="X743" s="470" t="s">
        <v>494</v>
      </c>
      <c r="Y743">
        <v>12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2"/>
      <c r="C744" s="404" t="str">
        <f t="shared" si="194"/>
        <v>C34-R10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5.87</v>
      </c>
      <c r="H744" s="407">
        <f t="shared" si="192"/>
        <v>1.2</v>
      </c>
      <c r="I744" s="407">
        <f t="shared" si="195"/>
        <v>7.57</v>
      </c>
      <c r="J744" s="407">
        <f t="shared" si="196"/>
        <v>7.6799999994039538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8.07</v>
      </c>
      <c r="N744" s="410">
        <f t="shared" si="199"/>
        <v>8.1799999994039538</v>
      </c>
      <c r="O744" s="411"/>
      <c r="P744" s="485">
        <f t="shared" ca="1" si="200"/>
        <v>0.6618055555555552</v>
      </c>
      <c r="Q744" s="484">
        <f t="shared" ca="1" si="201"/>
        <v>0.66194444444444411</v>
      </c>
      <c r="R744" s="486">
        <v>0.10999999940395355</v>
      </c>
      <c r="S744" s="486"/>
      <c r="T744">
        <v>25</v>
      </c>
      <c r="U744" s="469" t="str">
        <f t="shared" si="202"/>
        <v>C34-R10</v>
      </c>
      <c r="V744">
        <v>34</v>
      </c>
      <c r="W744" s="470" t="s">
        <v>493</v>
      </c>
      <c r="X744" s="470" t="s">
        <v>494</v>
      </c>
      <c r="Y744">
        <v>10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2"/>
      <c r="C745" s="404" t="str">
        <f t="shared" si="194"/>
        <v>C34-R8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5.87</v>
      </c>
      <c r="H745" s="407">
        <f t="shared" si="192"/>
        <v>1.2</v>
      </c>
      <c r="I745" s="407">
        <f t="shared" si="195"/>
        <v>7.57</v>
      </c>
      <c r="J745" s="407">
        <f t="shared" si="196"/>
        <v>7.6799999994039538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8.07</v>
      </c>
      <c r="N745" s="410">
        <f t="shared" si="199"/>
        <v>8.1799999994039538</v>
      </c>
      <c r="O745" s="411"/>
      <c r="P745" s="485">
        <f t="shared" ca="1" si="200"/>
        <v>0.66223379629629597</v>
      </c>
      <c r="Q745" s="484">
        <f t="shared" ca="1" si="201"/>
        <v>0.66238425925925892</v>
      </c>
      <c r="R745" s="486">
        <v>0.10999999940395355</v>
      </c>
      <c r="S745" s="486"/>
      <c r="T745">
        <v>25</v>
      </c>
      <c r="U745" s="469" t="str">
        <f t="shared" si="202"/>
        <v>C34-R8</v>
      </c>
      <c r="V745">
        <v>34</v>
      </c>
      <c r="W745" s="470" t="s">
        <v>493</v>
      </c>
      <c r="X745" s="470" t="s">
        <v>494</v>
      </c>
      <c r="Y745">
        <v>8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2"/>
      <c r="C746" s="404" t="str">
        <f t="shared" si="194"/>
        <v>C34-R6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5.87</v>
      </c>
      <c r="H746" s="407">
        <f t="shared" si="192"/>
        <v>1.2</v>
      </c>
      <c r="I746" s="407">
        <f t="shared" si="195"/>
        <v>7.57</v>
      </c>
      <c r="J746" s="407">
        <f t="shared" si="196"/>
        <v>7.6799999994039538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8.07</v>
      </c>
      <c r="N746" s="410">
        <f t="shared" si="199"/>
        <v>8.1799999994039538</v>
      </c>
      <c r="O746" s="411"/>
      <c r="P746" s="485">
        <f t="shared" ca="1" si="200"/>
        <v>0.66263888888888856</v>
      </c>
      <c r="Q746" s="484">
        <f t="shared" ca="1" si="201"/>
        <v>0.6627893518518515</v>
      </c>
      <c r="R746" s="486">
        <v>0.10999999940395355</v>
      </c>
      <c r="S746" s="486"/>
      <c r="T746">
        <v>25</v>
      </c>
      <c r="U746" s="469" t="str">
        <f t="shared" si="202"/>
        <v>C34-R6</v>
      </c>
      <c r="V746">
        <v>34</v>
      </c>
      <c r="W746" s="470" t="s">
        <v>493</v>
      </c>
      <c r="X746" s="470" t="s">
        <v>494</v>
      </c>
      <c r="Y746">
        <v>6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2"/>
      <c r="C747" s="404" t="str">
        <f t="shared" si="194"/>
        <v>C34-R4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5.87</v>
      </c>
      <c r="H747" s="407">
        <f t="shared" si="192"/>
        <v>1.2</v>
      </c>
      <c r="I747" s="407">
        <f t="shared" si="195"/>
        <v>7.57</v>
      </c>
      <c r="J747" s="407">
        <f t="shared" si="196"/>
        <v>7.6799999994039538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8.07</v>
      </c>
      <c r="N747" s="410">
        <f t="shared" si="199"/>
        <v>8.1799999994039538</v>
      </c>
      <c r="O747" s="411"/>
      <c r="P747" s="485">
        <f t="shared" ca="1" si="200"/>
        <v>0.66304398148148114</v>
      </c>
      <c r="Q747" s="484">
        <f t="shared" ca="1" si="201"/>
        <v>0.66318287037037005</v>
      </c>
      <c r="R747" s="486">
        <v>0.10999999940395355</v>
      </c>
      <c r="S747" s="486"/>
      <c r="T747">
        <v>25</v>
      </c>
      <c r="U747" s="469" t="str">
        <f t="shared" si="202"/>
        <v>C34-R4</v>
      </c>
      <c r="V747">
        <v>34</v>
      </c>
      <c r="W747" s="470" t="s">
        <v>493</v>
      </c>
      <c r="X747" s="470" t="s">
        <v>494</v>
      </c>
      <c r="Y747">
        <v>4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2"/>
      <c r="C748" s="404" t="str">
        <f t="shared" si="194"/>
        <v>C34-R2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5.87</v>
      </c>
      <c r="H748" s="407">
        <f t="shared" si="192"/>
        <v>1.2</v>
      </c>
      <c r="I748" s="407">
        <f t="shared" si="195"/>
        <v>7.57</v>
      </c>
      <c r="J748" s="407">
        <f t="shared" si="196"/>
        <v>7.6799999994039538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8.07</v>
      </c>
      <c r="N748" s="410">
        <f t="shared" si="199"/>
        <v>8.1799999994039538</v>
      </c>
      <c r="O748" s="411"/>
      <c r="P748" s="485">
        <f t="shared" ca="1" si="200"/>
        <v>0.66342592592592564</v>
      </c>
      <c r="Q748" s="484">
        <f t="shared" ca="1" si="201"/>
        <v>0.66359953703703678</v>
      </c>
      <c r="R748" s="486">
        <v>0.10999999940395355</v>
      </c>
      <c r="S748" s="486"/>
      <c r="T748">
        <v>25</v>
      </c>
      <c r="U748" s="469" t="str">
        <f t="shared" si="202"/>
        <v>C34-R2</v>
      </c>
      <c r="V748">
        <v>34</v>
      </c>
      <c r="W748" s="470" t="s">
        <v>493</v>
      </c>
      <c r="X748" s="470" t="s">
        <v>494</v>
      </c>
      <c r="Y748">
        <v>2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2"/>
      <c r="C749" s="404" t="str">
        <f t="shared" si="194"/>
        <v>C35-R1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5.87</v>
      </c>
      <c r="H749" s="407">
        <f t="shared" si="192"/>
        <v>1.2</v>
      </c>
      <c r="I749" s="407">
        <f t="shared" si="195"/>
        <v>7.57</v>
      </c>
      <c r="J749" s="407">
        <f t="shared" si="196"/>
        <v>7.6799999994039538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8.07</v>
      </c>
      <c r="N749" s="410">
        <f t="shared" si="199"/>
        <v>8.1799999994039538</v>
      </c>
      <c r="O749" s="411"/>
      <c r="P749" s="485">
        <f t="shared" ca="1" si="200"/>
        <v>0.66384259259259237</v>
      </c>
      <c r="Q749" s="484">
        <f t="shared" ca="1" si="201"/>
        <v>0.66399305555555532</v>
      </c>
      <c r="R749" s="486">
        <v>0.10999999940395355</v>
      </c>
      <c r="S749" s="486"/>
      <c r="T749">
        <v>25</v>
      </c>
      <c r="U749" s="469" t="str">
        <f t="shared" si="202"/>
        <v>C35-R1</v>
      </c>
      <c r="V749">
        <v>35</v>
      </c>
      <c r="W749" s="470" t="s">
        <v>493</v>
      </c>
      <c r="X749" s="470" t="s">
        <v>494</v>
      </c>
      <c r="Y749">
        <v>1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2"/>
      <c r="C750" s="404" t="str">
        <f t="shared" si="194"/>
        <v>C35-R3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5.87</v>
      </c>
      <c r="H750" s="407">
        <f t="shared" si="192"/>
        <v>1.2</v>
      </c>
      <c r="I750" s="407">
        <f t="shared" si="195"/>
        <v>7.57</v>
      </c>
      <c r="J750" s="407">
        <f t="shared" si="196"/>
        <v>7.6799999994039538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8.07</v>
      </c>
      <c r="N750" s="410">
        <f t="shared" si="199"/>
        <v>8.1799999994039538</v>
      </c>
      <c r="O750" s="411"/>
      <c r="P750" s="485">
        <f t="shared" ca="1" si="200"/>
        <v>0.66423611111111092</v>
      </c>
      <c r="Q750" s="484">
        <f t="shared" ca="1" si="201"/>
        <v>0.66437499999999983</v>
      </c>
      <c r="R750" s="486">
        <v>0.10999999940395355</v>
      </c>
      <c r="S750" s="486"/>
      <c r="T750">
        <v>25</v>
      </c>
      <c r="U750" s="469" t="str">
        <f t="shared" si="202"/>
        <v>C35-R3</v>
      </c>
      <c r="V750">
        <v>35</v>
      </c>
      <c r="W750" s="470" t="s">
        <v>493</v>
      </c>
      <c r="X750" s="470" t="s">
        <v>494</v>
      </c>
      <c r="Y750">
        <v>3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2"/>
      <c r="C751" s="404" t="str">
        <f t="shared" si="194"/>
        <v>C35-R5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5.87</v>
      </c>
      <c r="H751" s="407">
        <f t="shared" si="192"/>
        <v>1.2</v>
      </c>
      <c r="I751" s="407">
        <f t="shared" si="195"/>
        <v>7.57</v>
      </c>
      <c r="J751" s="407">
        <f t="shared" si="196"/>
        <v>7.6799999994039538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8.07</v>
      </c>
      <c r="N751" s="410">
        <f t="shared" si="199"/>
        <v>8.1799999994039538</v>
      </c>
      <c r="O751" s="411"/>
      <c r="P751" s="485">
        <f t="shared" ca="1" si="200"/>
        <v>0.66461805555555542</v>
      </c>
      <c r="Q751" s="484">
        <f t="shared" ca="1" si="201"/>
        <v>0.66476851851851837</v>
      </c>
      <c r="R751" s="486">
        <v>0.10999999940395355</v>
      </c>
      <c r="S751" s="486"/>
      <c r="T751">
        <v>25</v>
      </c>
      <c r="U751" s="469" t="str">
        <f t="shared" si="202"/>
        <v>C35-R5</v>
      </c>
      <c r="V751">
        <v>35</v>
      </c>
      <c r="W751" s="470" t="s">
        <v>493</v>
      </c>
      <c r="X751" s="470" t="s">
        <v>494</v>
      </c>
      <c r="Y751">
        <v>5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2"/>
      <c r="C752" s="404" t="str">
        <f t="shared" si="194"/>
        <v>C35-R7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5.87</v>
      </c>
      <c r="H752" s="407">
        <f t="shared" si="192"/>
        <v>1.2</v>
      </c>
      <c r="I752" s="407">
        <f t="shared" si="195"/>
        <v>7.57</v>
      </c>
      <c r="J752" s="407">
        <f t="shared" si="196"/>
        <v>7.6799999994039538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8.07</v>
      </c>
      <c r="N752" s="410">
        <f t="shared" si="199"/>
        <v>8.1799999994039538</v>
      </c>
      <c r="O752" s="411"/>
      <c r="P752" s="485">
        <f t="shared" ca="1" si="200"/>
        <v>0.66504629629629619</v>
      </c>
      <c r="Q752" s="484">
        <f t="shared" ca="1" si="201"/>
        <v>0.66520833333333318</v>
      </c>
      <c r="R752" s="486">
        <v>0.10999999940395355</v>
      </c>
      <c r="S752" s="486"/>
      <c r="T752">
        <v>25</v>
      </c>
      <c r="U752" s="469" t="str">
        <f t="shared" si="202"/>
        <v>C35-R7</v>
      </c>
      <c r="V752">
        <v>35</v>
      </c>
      <c r="W752" s="470" t="s">
        <v>493</v>
      </c>
      <c r="X752" s="470" t="s">
        <v>494</v>
      </c>
      <c r="Y752">
        <v>7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2"/>
      <c r="C753" s="404" t="str">
        <f t="shared" si="194"/>
        <v>C35-R9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5.87</v>
      </c>
      <c r="H753" s="407">
        <f t="shared" si="192"/>
        <v>1.2</v>
      </c>
      <c r="I753" s="407">
        <f t="shared" si="195"/>
        <v>7.57</v>
      </c>
      <c r="J753" s="407">
        <f t="shared" si="196"/>
        <v>7.6799999994039538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8.07</v>
      </c>
      <c r="N753" s="410">
        <f t="shared" si="199"/>
        <v>8.1799999994039538</v>
      </c>
      <c r="O753" s="411"/>
      <c r="P753" s="485">
        <f t="shared" ca="1" si="200"/>
        <v>0.66547453703703685</v>
      </c>
      <c r="Q753" s="484">
        <f t="shared" ca="1" si="201"/>
        <v>0.66563657407407384</v>
      </c>
      <c r="R753" s="486">
        <v>0.10999999940395355</v>
      </c>
      <c r="S753" s="486"/>
      <c r="T753">
        <v>25</v>
      </c>
      <c r="U753" s="469" t="str">
        <f t="shared" si="202"/>
        <v>C35-R9</v>
      </c>
      <c r="V753">
        <v>35</v>
      </c>
      <c r="W753" s="470" t="s">
        <v>493</v>
      </c>
      <c r="X753" s="470" t="s">
        <v>494</v>
      </c>
      <c r="Y753">
        <v>9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2"/>
      <c r="C754" s="404" t="str">
        <f t="shared" si="194"/>
        <v>C35-R11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5.87</v>
      </c>
      <c r="H754" s="407">
        <f t="shared" si="203"/>
        <v>1.2</v>
      </c>
      <c r="I754" s="407">
        <f t="shared" si="195"/>
        <v>7.57</v>
      </c>
      <c r="J754" s="407">
        <f t="shared" si="196"/>
        <v>7.6799999994039538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8.07</v>
      </c>
      <c r="N754" s="410">
        <f t="shared" si="199"/>
        <v>8.1799999994039538</v>
      </c>
      <c r="O754" s="411"/>
      <c r="P754" s="485">
        <f t="shared" ca="1" si="200"/>
        <v>0.66591435185185166</v>
      </c>
      <c r="Q754" s="484">
        <f t="shared" ca="1" si="201"/>
        <v>0.66605324074074057</v>
      </c>
      <c r="R754" s="486">
        <v>0.10999999940395355</v>
      </c>
      <c r="S754" s="486"/>
      <c r="T754">
        <v>25</v>
      </c>
      <c r="U754" s="469" t="str">
        <f t="shared" si="202"/>
        <v>C35-R11</v>
      </c>
      <c r="V754">
        <v>35</v>
      </c>
      <c r="W754" s="470" t="s">
        <v>493</v>
      </c>
      <c r="X754" s="470" t="s">
        <v>494</v>
      </c>
      <c r="Y754">
        <v>11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2"/>
      <c r="C755" s="404" t="str">
        <f t="shared" si="194"/>
        <v>C35-R13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5.87</v>
      </c>
      <c r="H755" s="407">
        <f t="shared" si="203"/>
        <v>1.2</v>
      </c>
      <c r="I755" s="407">
        <f t="shared" si="195"/>
        <v>7.57</v>
      </c>
      <c r="J755" s="407">
        <f t="shared" si="196"/>
        <v>7.6799999994039538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8.07</v>
      </c>
      <c r="N755" s="410">
        <f t="shared" si="199"/>
        <v>8.1799999994039538</v>
      </c>
      <c r="O755" s="411"/>
      <c r="P755" s="485">
        <f t="shared" ca="1" si="200"/>
        <v>0.66631944444444424</v>
      </c>
      <c r="Q755" s="484">
        <f t="shared" ca="1" si="201"/>
        <v>0.66646990740740719</v>
      </c>
      <c r="R755" s="486">
        <v>0.10999999940395355</v>
      </c>
      <c r="S755" s="486"/>
      <c r="T755">
        <v>25</v>
      </c>
      <c r="U755" s="469" t="str">
        <f t="shared" si="202"/>
        <v>C35-R13</v>
      </c>
      <c r="V755">
        <v>35</v>
      </c>
      <c r="W755" s="470" t="s">
        <v>493</v>
      </c>
      <c r="X755" s="470" t="s">
        <v>494</v>
      </c>
      <c r="Y755">
        <v>13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2"/>
      <c r="C756" s="404" t="str">
        <f t="shared" si="194"/>
        <v>C35-R15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5.87</v>
      </c>
      <c r="H756" s="407">
        <f t="shared" si="203"/>
        <v>1.2</v>
      </c>
      <c r="I756" s="407">
        <f t="shared" si="195"/>
        <v>7.57</v>
      </c>
      <c r="J756" s="407">
        <f t="shared" si="196"/>
        <v>7.6799999994039538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8.07</v>
      </c>
      <c r="N756" s="410">
        <f t="shared" si="199"/>
        <v>8.1799999994039538</v>
      </c>
      <c r="O756" s="411"/>
      <c r="P756" s="485">
        <f t="shared" ca="1" si="200"/>
        <v>0.66674768518518501</v>
      </c>
      <c r="Q756" s="484">
        <f t="shared" ca="1" si="201"/>
        <v>0.66692129629629615</v>
      </c>
      <c r="R756" s="486">
        <v>0.10999999940395355</v>
      </c>
      <c r="S756" s="486"/>
      <c r="T756">
        <v>25</v>
      </c>
      <c r="U756" s="469" t="str">
        <f t="shared" si="202"/>
        <v>C35-R15</v>
      </c>
      <c r="V756">
        <v>35</v>
      </c>
      <c r="W756" s="470" t="s">
        <v>493</v>
      </c>
      <c r="X756" s="470" t="s">
        <v>494</v>
      </c>
      <c r="Y756">
        <v>15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2"/>
      <c r="C757" s="404" t="str">
        <f t="shared" si="194"/>
        <v>C35-R17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5.87</v>
      </c>
      <c r="H757" s="407">
        <f t="shared" si="203"/>
        <v>1.2</v>
      </c>
      <c r="I757" s="407">
        <f t="shared" si="195"/>
        <v>7.57</v>
      </c>
      <c r="J757" s="407">
        <f t="shared" si="196"/>
        <v>7.6799999994039538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8.07</v>
      </c>
      <c r="N757" s="410">
        <f t="shared" si="199"/>
        <v>8.1799999994039538</v>
      </c>
      <c r="O757" s="411"/>
      <c r="P757" s="485">
        <f t="shared" ca="1" si="200"/>
        <v>0.66717592592592578</v>
      </c>
      <c r="Q757" s="484">
        <f t="shared" ca="1" si="201"/>
        <v>0.66732638888888873</v>
      </c>
      <c r="R757" s="486">
        <v>0.10999999940395355</v>
      </c>
      <c r="S757" s="486"/>
      <c r="T757">
        <v>25</v>
      </c>
      <c r="U757" s="469" t="str">
        <f t="shared" si="202"/>
        <v>C35-R17</v>
      </c>
      <c r="V757">
        <v>35</v>
      </c>
      <c r="W757" s="470" t="s">
        <v>493</v>
      </c>
      <c r="X757" s="470" t="s">
        <v>494</v>
      </c>
      <c r="Y757">
        <v>17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2"/>
      <c r="C758" s="404" t="str">
        <f t="shared" si="194"/>
        <v>C35-R19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5.87</v>
      </c>
      <c r="H758" s="407">
        <f t="shared" si="203"/>
        <v>1.2</v>
      </c>
      <c r="I758" s="407">
        <f t="shared" si="195"/>
        <v>7.57</v>
      </c>
      <c r="J758" s="407">
        <f t="shared" si="196"/>
        <v>7.6799999994039538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8.07</v>
      </c>
      <c r="N758" s="410">
        <f t="shared" si="199"/>
        <v>8.1799999994039538</v>
      </c>
      <c r="O758" s="411"/>
      <c r="P758" s="485">
        <f t="shared" ca="1" si="200"/>
        <v>0.66758101851851837</v>
      </c>
      <c r="Q758" s="484">
        <f t="shared" ca="1" si="201"/>
        <v>0.66773148148148131</v>
      </c>
      <c r="R758" s="486">
        <v>0.10999999940395355</v>
      </c>
      <c r="S758" s="486"/>
      <c r="T758">
        <v>25</v>
      </c>
      <c r="U758" s="469" t="str">
        <f t="shared" si="202"/>
        <v>C35-R19</v>
      </c>
      <c r="V758">
        <v>35</v>
      </c>
      <c r="W758" s="470" t="s">
        <v>493</v>
      </c>
      <c r="X758" s="470" t="s">
        <v>494</v>
      </c>
      <c r="Y758">
        <v>19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2"/>
      <c r="C759" s="404" t="str">
        <f t="shared" si="194"/>
        <v>C35-R21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5.87</v>
      </c>
      <c r="H759" s="407">
        <f t="shared" si="203"/>
        <v>1.2</v>
      </c>
      <c r="I759" s="407">
        <f t="shared" si="195"/>
        <v>7.57</v>
      </c>
      <c r="J759" s="407">
        <f t="shared" si="196"/>
        <v>7.6799999994039538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8.07</v>
      </c>
      <c r="N759" s="410">
        <f t="shared" si="199"/>
        <v>8.1799999994039538</v>
      </c>
      <c r="O759" s="411"/>
      <c r="P759" s="485">
        <f t="shared" ca="1" si="200"/>
        <v>0.66799768518518499</v>
      </c>
      <c r="Q759" s="484">
        <f t="shared" ca="1" si="201"/>
        <v>0.66817129629629612</v>
      </c>
      <c r="R759" s="486">
        <v>0.10999999940395355</v>
      </c>
      <c r="S759" s="486"/>
      <c r="T759">
        <v>25</v>
      </c>
      <c r="U759" s="469" t="str">
        <f t="shared" si="202"/>
        <v>C35-R21</v>
      </c>
      <c r="V759">
        <v>35</v>
      </c>
      <c r="W759" s="470" t="s">
        <v>493</v>
      </c>
      <c r="X759" s="470" t="s">
        <v>494</v>
      </c>
      <c r="Y759">
        <v>21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2"/>
      <c r="C760" s="404" t="str">
        <f t="shared" si="194"/>
        <v>C35-R23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5.87</v>
      </c>
      <c r="H760" s="407">
        <f t="shared" si="203"/>
        <v>1.2</v>
      </c>
      <c r="I760" s="407">
        <f t="shared" si="195"/>
        <v>7.57</v>
      </c>
      <c r="J760" s="407">
        <f t="shared" si="196"/>
        <v>7.6799999994039538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8.07</v>
      </c>
      <c r="N760" s="410">
        <f t="shared" si="199"/>
        <v>8.1799999994039538</v>
      </c>
      <c r="O760" s="411"/>
      <c r="P760" s="485">
        <f t="shared" ca="1" si="200"/>
        <v>0.66846064814814798</v>
      </c>
      <c r="Q760" s="484">
        <f t="shared" ca="1" si="201"/>
        <v>0.6685995370370369</v>
      </c>
      <c r="R760" s="486">
        <v>0.10999999940395355</v>
      </c>
      <c r="S760" s="486"/>
      <c r="T760">
        <v>25</v>
      </c>
      <c r="U760" s="469" t="str">
        <f t="shared" si="202"/>
        <v>C35-R23</v>
      </c>
      <c r="V760">
        <v>35</v>
      </c>
      <c r="W760" s="470" t="s">
        <v>493</v>
      </c>
      <c r="X760" s="470" t="s">
        <v>494</v>
      </c>
      <c r="Y760">
        <v>23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2"/>
      <c r="C761" s="404" t="str">
        <f t="shared" si="194"/>
        <v>C35-R25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5.87</v>
      </c>
      <c r="H761" s="407">
        <f t="shared" si="203"/>
        <v>1.2</v>
      </c>
      <c r="I761" s="407">
        <f t="shared" si="195"/>
        <v>7.57</v>
      </c>
      <c r="J761" s="407">
        <f t="shared" si="196"/>
        <v>7.6799999994039538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8.07</v>
      </c>
      <c r="N761" s="410">
        <f t="shared" si="199"/>
        <v>8.1799999994039538</v>
      </c>
      <c r="O761" s="411"/>
      <c r="P761" s="485">
        <f t="shared" ca="1" si="200"/>
        <v>0.66885416666666653</v>
      </c>
      <c r="Q761" s="484">
        <f t="shared" ca="1" si="201"/>
        <v>0.66901620370370352</v>
      </c>
      <c r="R761" s="486">
        <v>0.10999999940395355</v>
      </c>
      <c r="S761" s="486"/>
      <c r="T761">
        <v>25</v>
      </c>
      <c r="U761" s="469" t="str">
        <f t="shared" si="202"/>
        <v>C35-R25</v>
      </c>
      <c r="V761">
        <v>35</v>
      </c>
      <c r="W761" s="470" t="s">
        <v>493</v>
      </c>
      <c r="X761" s="470" t="s">
        <v>494</v>
      </c>
      <c r="Y761">
        <v>25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2"/>
      <c r="C762" s="404" t="str">
        <f t="shared" si="194"/>
        <v>C35-R27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5.87</v>
      </c>
      <c r="H762" s="407">
        <f t="shared" si="203"/>
        <v>1.2</v>
      </c>
      <c r="I762" s="407">
        <f t="shared" si="195"/>
        <v>7.57</v>
      </c>
      <c r="J762" s="407">
        <f t="shared" si="196"/>
        <v>7.6799999994039538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8.07</v>
      </c>
      <c r="N762" s="410">
        <f t="shared" si="199"/>
        <v>8.1799999994039538</v>
      </c>
      <c r="O762" s="411"/>
      <c r="P762" s="485">
        <f t="shared" ca="1" si="200"/>
        <v>0.66929398148148134</v>
      </c>
      <c r="Q762" s="484">
        <f t="shared" ca="1" si="201"/>
        <v>0.66943287037037025</v>
      </c>
      <c r="R762" s="486">
        <v>0.10999999940395355</v>
      </c>
      <c r="S762" s="486"/>
      <c r="T762">
        <v>25</v>
      </c>
      <c r="U762" s="469" t="str">
        <f t="shared" si="202"/>
        <v>C35-R27</v>
      </c>
      <c r="V762">
        <v>35</v>
      </c>
      <c r="W762" s="470" t="s">
        <v>493</v>
      </c>
      <c r="X762" s="470" t="s">
        <v>494</v>
      </c>
      <c r="Y762">
        <v>27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2"/>
      <c r="C763" s="404" t="str">
        <f t="shared" si="194"/>
        <v>C35-R29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5.87</v>
      </c>
      <c r="H763" s="407">
        <f t="shared" si="203"/>
        <v>1.2</v>
      </c>
      <c r="I763" s="407">
        <f t="shared" si="195"/>
        <v>7.57</v>
      </c>
      <c r="J763" s="407">
        <f t="shared" si="196"/>
        <v>7.6799999994039538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8.07</v>
      </c>
      <c r="N763" s="410">
        <f t="shared" si="199"/>
        <v>8.1799999994039538</v>
      </c>
      <c r="O763" s="411"/>
      <c r="P763" s="485">
        <f t="shared" ca="1" si="200"/>
        <v>0.66972222222222211</v>
      </c>
      <c r="Q763" s="484">
        <f t="shared" ca="1" si="201"/>
        <v>0.66989583333333325</v>
      </c>
      <c r="R763" s="486">
        <v>0.10999999940395355</v>
      </c>
      <c r="S763" s="486"/>
      <c r="T763">
        <v>25</v>
      </c>
      <c r="U763" s="469" t="str">
        <f t="shared" si="202"/>
        <v>C35-R29</v>
      </c>
      <c r="V763">
        <v>35</v>
      </c>
      <c r="W763" s="470" t="s">
        <v>493</v>
      </c>
      <c r="X763" s="470" t="s">
        <v>494</v>
      </c>
      <c r="Y763">
        <v>29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2"/>
      <c r="C764" s="404" t="str">
        <f t="shared" si="194"/>
        <v>C35-R31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5.87</v>
      </c>
      <c r="H764" s="407">
        <f t="shared" si="203"/>
        <v>1.2</v>
      </c>
      <c r="I764" s="407">
        <f t="shared" si="195"/>
        <v>7.57</v>
      </c>
      <c r="J764" s="407">
        <f t="shared" si="196"/>
        <v>7.6799999994039538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8.07</v>
      </c>
      <c r="N764" s="410">
        <f t="shared" si="199"/>
        <v>8.1799999994039538</v>
      </c>
      <c r="O764" s="411"/>
      <c r="P764" s="485">
        <f t="shared" ca="1" si="200"/>
        <v>0.67016203703703692</v>
      </c>
      <c r="Q764" s="484">
        <f t="shared" ca="1" si="201"/>
        <v>0.67031249999999987</v>
      </c>
      <c r="R764" s="486">
        <v>0.10999999940395355</v>
      </c>
      <c r="S764" s="486"/>
      <c r="T764">
        <v>25</v>
      </c>
      <c r="U764" s="469" t="str">
        <f t="shared" si="202"/>
        <v>C35-R31</v>
      </c>
      <c r="V764">
        <v>35</v>
      </c>
      <c r="W764" s="470" t="s">
        <v>493</v>
      </c>
      <c r="X764" s="470" t="s">
        <v>494</v>
      </c>
      <c r="Y764">
        <v>31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2"/>
      <c r="C765" s="404" t="str">
        <f t="shared" si="194"/>
        <v>C35-R33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5.87</v>
      </c>
      <c r="H765" s="407">
        <f t="shared" si="203"/>
        <v>1.2</v>
      </c>
      <c r="I765" s="407">
        <f t="shared" si="195"/>
        <v>7.57</v>
      </c>
      <c r="J765" s="407">
        <f t="shared" si="196"/>
        <v>7.6799999994039538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8.07</v>
      </c>
      <c r="N765" s="410">
        <f t="shared" si="199"/>
        <v>8.1799999994039538</v>
      </c>
      <c r="O765" s="411"/>
      <c r="P765" s="485">
        <f t="shared" ca="1" si="200"/>
        <v>0.67054398148148131</v>
      </c>
      <c r="Q765" s="484">
        <f t="shared" ca="1" si="201"/>
        <v>0.67068287037037022</v>
      </c>
      <c r="R765" s="486">
        <v>0.10999999940395355</v>
      </c>
      <c r="S765" s="486"/>
      <c r="T765">
        <v>25</v>
      </c>
      <c r="U765" s="469" t="str">
        <f t="shared" si="202"/>
        <v>C35-R33</v>
      </c>
      <c r="V765">
        <v>35</v>
      </c>
      <c r="W765" s="470" t="s">
        <v>493</v>
      </c>
      <c r="X765" s="470" t="s">
        <v>494</v>
      </c>
      <c r="Y765">
        <v>33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2"/>
      <c r="C766" s="404" t="str">
        <f t="shared" si="194"/>
        <v>C35-R35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5.87</v>
      </c>
      <c r="H766" s="407">
        <f t="shared" si="203"/>
        <v>1.2</v>
      </c>
      <c r="I766" s="407">
        <f t="shared" si="195"/>
        <v>7.57</v>
      </c>
      <c r="J766" s="407">
        <f t="shared" si="196"/>
        <v>7.6799999994039538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8.07</v>
      </c>
      <c r="N766" s="410">
        <f t="shared" si="199"/>
        <v>8.1799999994039538</v>
      </c>
      <c r="O766" s="411"/>
      <c r="P766" s="485">
        <f t="shared" ca="1" si="200"/>
        <v>0.67091435185185166</v>
      </c>
      <c r="Q766" s="484">
        <f t="shared" ca="1" si="201"/>
        <v>0.67105324074074058</v>
      </c>
      <c r="R766" s="486">
        <v>0.10999999940395355</v>
      </c>
      <c r="S766" s="486"/>
      <c r="T766">
        <v>25</v>
      </c>
      <c r="U766" s="469" t="str">
        <f t="shared" si="202"/>
        <v>C35-R35</v>
      </c>
      <c r="V766">
        <v>35</v>
      </c>
      <c r="W766" s="470" t="s">
        <v>493</v>
      </c>
      <c r="X766" s="470" t="s">
        <v>494</v>
      </c>
      <c r="Y766">
        <v>35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2"/>
      <c r="C767" s="404" t="str">
        <f t="shared" si="194"/>
        <v>C35-R37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5.87</v>
      </c>
      <c r="H767" s="407">
        <f t="shared" si="203"/>
        <v>1.2</v>
      </c>
      <c r="I767" s="407">
        <f t="shared" si="195"/>
        <v>7.57</v>
      </c>
      <c r="J767" s="407">
        <f t="shared" si="196"/>
        <v>7.6799999994039538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8.07</v>
      </c>
      <c r="N767" s="410">
        <f t="shared" si="199"/>
        <v>8.1799999994039538</v>
      </c>
      <c r="O767" s="411"/>
      <c r="P767" s="485">
        <f t="shared" ca="1" si="200"/>
        <v>0.6713310185185184</v>
      </c>
      <c r="Q767" s="484">
        <f t="shared" ca="1" si="201"/>
        <v>0.67146990740740731</v>
      </c>
      <c r="R767" s="486">
        <v>0.10999999940395355</v>
      </c>
      <c r="S767" s="486"/>
      <c r="T767">
        <v>25</v>
      </c>
      <c r="U767" s="469" t="str">
        <f t="shared" si="202"/>
        <v>C35-R37</v>
      </c>
      <c r="V767">
        <v>35</v>
      </c>
      <c r="W767" s="470" t="s">
        <v>493</v>
      </c>
      <c r="X767" s="470" t="s">
        <v>494</v>
      </c>
      <c r="Y767">
        <v>37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2"/>
      <c r="C768" s="404" t="str">
        <f t="shared" si="194"/>
        <v>C35-R39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5.87</v>
      </c>
      <c r="H768" s="407">
        <f t="shared" si="203"/>
        <v>1.2</v>
      </c>
      <c r="I768" s="407">
        <f t="shared" si="195"/>
        <v>7.57</v>
      </c>
      <c r="J768" s="407">
        <f t="shared" si="196"/>
        <v>7.6799999994039538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8.07</v>
      </c>
      <c r="N768" s="410">
        <f t="shared" si="199"/>
        <v>8.1799999994039538</v>
      </c>
      <c r="O768" s="411"/>
      <c r="P768" s="485">
        <f t="shared" ca="1" si="200"/>
        <v>0.67174768518518513</v>
      </c>
      <c r="Q768" s="484">
        <f t="shared" ca="1" si="201"/>
        <v>0.67190972222222212</v>
      </c>
      <c r="R768" s="486">
        <v>0.10999999940395355</v>
      </c>
      <c r="S768" s="486"/>
      <c r="T768">
        <v>25</v>
      </c>
      <c r="U768" s="469" t="str">
        <f t="shared" si="202"/>
        <v>C35-R39</v>
      </c>
      <c r="V768">
        <v>35</v>
      </c>
      <c r="W768" s="470" t="s">
        <v>493</v>
      </c>
      <c r="X768" s="470" t="s">
        <v>494</v>
      </c>
      <c r="Y768">
        <v>39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2"/>
      <c r="C769" s="404" t="str">
        <f t="shared" si="194"/>
        <v>C35-R41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5.87</v>
      </c>
      <c r="H769" s="407">
        <f t="shared" si="203"/>
        <v>1.2</v>
      </c>
      <c r="I769" s="407">
        <f t="shared" si="195"/>
        <v>7.57</v>
      </c>
      <c r="J769" s="407">
        <f t="shared" si="196"/>
        <v>7.6799999994039538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8.07</v>
      </c>
      <c r="N769" s="410">
        <f t="shared" si="199"/>
        <v>8.1799999994039538</v>
      </c>
      <c r="O769" s="411"/>
      <c r="P769" s="485">
        <f t="shared" ca="1" si="200"/>
        <v>0.67219907407407398</v>
      </c>
      <c r="Q769" s="484">
        <f t="shared" ca="1" si="201"/>
        <v>0.67234953703703693</v>
      </c>
      <c r="R769" s="486">
        <v>0.10999999940395355</v>
      </c>
      <c r="S769" s="486"/>
      <c r="T769">
        <v>25</v>
      </c>
      <c r="U769" s="469" t="str">
        <f t="shared" si="202"/>
        <v>C35-R41</v>
      </c>
      <c r="V769">
        <v>35</v>
      </c>
      <c r="W769" s="470" t="s">
        <v>493</v>
      </c>
      <c r="X769" s="470" t="s">
        <v>494</v>
      </c>
      <c r="Y769">
        <v>41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2"/>
      <c r="C770" s="404" t="str">
        <f t="shared" si="194"/>
        <v>C35-R43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5.87</v>
      </c>
      <c r="H770" s="407">
        <f t="shared" si="204"/>
        <v>1.2</v>
      </c>
      <c r="I770" s="407">
        <f t="shared" si="195"/>
        <v>7.57</v>
      </c>
      <c r="J770" s="407">
        <f t="shared" si="196"/>
        <v>7.6799999994039538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8.07</v>
      </c>
      <c r="N770" s="410">
        <f t="shared" si="199"/>
        <v>8.1799999994039538</v>
      </c>
      <c r="O770" s="411"/>
      <c r="P770" s="485">
        <f t="shared" ca="1" si="200"/>
        <v>0.6726157407407406</v>
      </c>
      <c r="Q770" s="484">
        <f t="shared" ca="1" si="201"/>
        <v>0.67277777777777759</v>
      </c>
      <c r="R770" s="486">
        <v>0.10999999940395355</v>
      </c>
      <c r="S770" s="486"/>
      <c r="T770">
        <v>25</v>
      </c>
      <c r="U770" s="469" t="str">
        <f t="shared" si="202"/>
        <v>C35-R43</v>
      </c>
      <c r="V770">
        <v>35</v>
      </c>
      <c r="W770" s="470" t="s">
        <v>493</v>
      </c>
      <c r="X770" s="470" t="s">
        <v>494</v>
      </c>
      <c r="Y770">
        <v>43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2"/>
      <c r="C771" s="404" t="str">
        <f t="shared" si="194"/>
        <v>C35-R45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5.87</v>
      </c>
      <c r="H771" s="407">
        <f t="shared" si="204"/>
        <v>1.2</v>
      </c>
      <c r="I771" s="407">
        <f t="shared" si="195"/>
        <v>7.57</v>
      </c>
      <c r="J771" s="407">
        <f t="shared" si="196"/>
        <v>7.6799999994039538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8.07</v>
      </c>
      <c r="N771" s="410">
        <f t="shared" si="199"/>
        <v>8.1799999994039538</v>
      </c>
      <c r="O771" s="411"/>
      <c r="P771" s="485">
        <f t="shared" ca="1" si="200"/>
        <v>0.67302083333333318</v>
      </c>
      <c r="Q771" s="484">
        <f t="shared" ca="1" si="201"/>
        <v>0.67315972222222209</v>
      </c>
      <c r="R771" s="486">
        <v>0.10999999940395355</v>
      </c>
      <c r="S771" s="486"/>
      <c r="T771">
        <v>25</v>
      </c>
      <c r="U771" s="469" t="str">
        <f t="shared" si="202"/>
        <v>C35-R45</v>
      </c>
      <c r="V771">
        <v>35</v>
      </c>
      <c r="W771" s="470" t="s">
        <v>493</v>
      </c>
      <c r="X771" s="470" t="s">
        <v>494</v>
      </c>
      <c r="Y771">
        <v>45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2"/>
      <c r="C772" s="404" t="str">
        <f t="shared" si="194"/>
        <v>C36-R44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5.87</v>
      </c>
      <c r="H772" s="407">
        <f t="shared" si="204"/>
        <v>1.2</v>
      </c>
      <c r="I772" s="407">
        <f t="shared" si="195"/>
        <v>7.57</v>
      </c>
      <c r="J772" s="407">
        <f t="shared" si="196"/>
        <v>7.6799999994039538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8.07</v>
      </c>
      <c r="N772" s="410">
        <f t="shared" si="199"/>
        <v>8.1799999994039538</v>
      </c>
      <c r="O772" s="411"/>
      <c r="P772" s="485">
        <f t="shared" ca="1" si="200"/>
        <v>0.67340277777777768</v>
      </c>
      <c r="Q772" s="484">
        <f t="shared" ca="1" si="201"/>
        <v>0.67356481481481467</v>
      </c>
      <c r="R772" s="486">
        <v>0.10999999940395355</v>
      </c>
      <c r="S772" s="486"/>
      <c r="T772">
        <v>25</v>
      </c>
      <c r="U772" s="469" t="str">
        <f t="shared" si="202"/>
        <v>C36-R44</v>
      </c>
      <c r="V772">
        <v>36</v>
      </c>
      <c r="W772" s="470" t="s">
        <v>493</v>
      </c>
      <c r="X772" s="470" t="s">
        <v>494</v>
      </c>
      <c r="Y772">
        <v>44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2"/>
      <c r="C773" s="404" t="str">
        <f t="shared" si="194"/>
        <v>C36-R42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5.87</v>
      </c>
      <c r="H773" s="407">
        <f t="shared" si="204"/>
        <v>1.2</v>
      </c>
      <c r="I773" s="407">
        <f t="shared" si="195"/>
        <v>7.57</v>
      </c>
      <c r="J773" s="407">
        <f t="shared" si="196"/>
        <v>7.6799999994039538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8.07</v>
      </c>
      <c r="N773" s="410">
        <f t="shared" si="199"/>
        <v>8.1799999994039538</v>
      </c>
      <c r="O773" s="411"/>
      <c r="P773" s="485">
        <f t="shared" ca="1" si="200"/>
        <v>0.6738194444444443</v>
      </c>
      <c r="Q773" s="484">
        <f t="shared" ca="1" si="201"/>
        <v>0.67398148148148129</v>
      </c>
      <c r="R773" s="486">
        <v>0.10999999940395355</v>
      </c>
      <c r="S773" s="486"/>
      <c r="T773">
        <v>25</v>
      </c>
      <c r="U773" s="469" t="str">
        <f t="shared" si="202"/>
        <v>C36-R42</v>
      </c>
      <c r="V773">
        <v>36</v>
      </c>
      <c r="W773" s="470" t="s">
        <v>493</v>
      </c>
      <c r="X773" s="470" t="s">
        <v>494</v>
      </c>
      <c r="Y773">
        <v>42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2"/>
      <c r="C774" s="404" t="str">
        <f t="shared" si="194"/>
        <v>C36-R40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5.87</v>
      </c>
      <c r="H774" s="407">
        <f t="shared" si="204"/>
        <v>1.2</v>
      </c>
      <c r="I774" s="407">
        <f t="shared" si="195"/>
        <v>7.57</v>
      </c>
      <c r="J774" s="407">
        <f t="shared" si="196"/>
        <v>7.6799999994039538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8.07</v>
      </c>
      <c r="N774" s="410">
        <f t="shared" si="199"/>
        <v>8.1799999994039538</v>
      </c>
      <c r="O774" s="411"/>
      <c r="P774" s="485">
        <f t="shared" ca="1" si="200"/>
        <v>0.67427083333333315</v>
      </c>
      <c r="Q774" s="484">
        <f t="shared" ca="1" si="201"/>
        <v>0.67443287037037014</v>
      </c>
      <c r="R774" s="486">
        <v>0.10999999940395355</v>
      </c>
      <c r="S774" s="486"/>
      <c r="T774">
        <v>25</v>
      </c>
      <c r="U774" s="469" t="str">
        <f t="shared" si="202"/>
        <v>C36-R40</v>
      </c>
      <c r="V774">
        <v>36</v>
      </c>
      <c r="W774" s="470" t="s">
        <v>493</v>
      </c>
      <c r="X774" s="470" t="s">
        <v>494</v>
      </c>
      <c r="Y774">
        <v>40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2"/>
      <c r="C775" s="404" t="str">
        <f t="shared" si="194"/>
        <v>C36-R38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5.87</v>
      </c>
      <c r="H775" s="407">
        <f t="shared" si="204"/>
        <v>1.2</v>
      </c>
      <c r="I775" s="407">
        <f t="shared" si="195"/>
        <v>7.57</v>
      </c>
      <c r="J775" s="407">
        <f t="shared" si="196"/>
        <v>7.6799999994039538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8.07</v>
      </c>
      <c r="N775" s="410">
        <f t="shared" si="199"/>
        <v>8.1799999994039538</v>
      </c>
      <c r="O775" s="411"/>
      <c r="P775" s="485">
        <f t="shared" ca="1" si="200"/>
        <v>0.67467592592592573</v>
      </c>
      <c r="Q775" s="484">
        <f t="shared" ca="1" si="201"/>
        <v>0.67482638888888868</v>
      </c>
      <c r="R775" s="486">
        <v>0.10999999940395355</v>
      </c>
      <c r="S775" s="486"/>
      <c r="T775">
        <v>25</v>
      </c>
      <c r="U775" s="469" t="str">
        <f t="shared" si="202"/>
        <v>C36-R38</v>
      </c>
      <c r="V775">
        <v>36</v>
      </c>
      <c r="W775" s="470" t="s">
        <v>493</v>
      </c>
      <c r="X775" s="470" t="s">
        <v>494</v>
      </c>
      <c r="Y775">
        <v>38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2"/>
      <c r="C776" s="404" t="str">
        <f t="shared" si="194"/>
        <v>C36-R36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5.87</v>
      </c>
      <c r="H776" s="407">
        <f t="shared" si="204"/>
        <v>1.2</v>
      </c>
      <c r="I776" s="407">
        <f t="shared" si="195"/>
        <v>7.57</v>
      </c>
      <c r="J776" s="407">
        <f t="shared" si="196"/>
        <v>7.6799999994039538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8.07</v>
      </c>
      <c r="N776" s="410">
        <f t="shared" si="199"/>
        <v>8.1799999994039538</v>
      </c>
      <c r="O776" s="411"/>
      <c r="P776" s="485">
        <f t="shared" ca="1" si="200"/>
        <v>0.67505787037037013</v>
      </c>
      <c r="Q776" s="484">
        <f t="shared" ca="1" si="201"/>
        <v>0.67519675925925904</v>
      </c>
      <c r="R776" s="486">
        <v>0.10999999940395355</v>
      </c>
      <c r="S776" s="486"/>
      <c r="T776">
        <v>25</v>
      </c>
      <c r="U776" s="469" t="str">
        <f t="shared" si="202"/>
        <v>C36-R36</v>
      </c>
      <c r="V776">
        <v>36</v>
      </c>
      <c r="W776" s="470" t="s">
        <v>493</v>
      </c>
      <c r="X776" s="470" t="s">
        <v>494</v>
      </c>
      <c r="Y776">
        <v>36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2"/>
      <c r="C777" s="404" t="str">
        <f t="shared" si="194"/>
        <v>C36-R34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5.87</v>
      </c>
      <c r="H777" s="407">
        <f t="shared" si="204"/>
        <v>1.2</v>
      </c>
      <c r="I777" s="407">
        <f t="shared" si="195"/>
        <v>7.57</v>
      </c>
      <c r="J777" s="407">
        <f t="shared" si="196"/>
        <v>7.6799999994039538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8.07</v>
      </c>
      <c r="N777" s="410">
        <f t="shared" si="199"/>
        <v>8.1799999994039538</v>
      </c>
      <c r="O777" s="411"/>
      <c r="P777" s="485">
        <f t="shared" ca="1" si="200"/>
        <v>0.67542824074074048</v>
      </c>
      <c r="Q777" s="484">
        <f t="shared" ca="1" si="201"/>
        <v>0.67557870370370343</v>
      </c>
      <c r="R777" s="486">
        <v>0.10999999940395355</v>
      </c>
      <c r="S777" s="486"/>
      <c r="T777">
        <v>25</v>
      </c>
      <c r="U777" s="469" t="str">
        <f t="shared" si="202"/>
        <v>C36-R34</v>
      </c>
      <c r="V777">
        <v>36</v>
      </c>
      <c r="W777" s="470" t="s">
        <v>493</v>
      </c>
      <c r="X777" s="470" t="s">
        <v>494</v>
      </c>
      <c r="Y777">
        <v>34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2"/>
      <c r="C778" s="404" t="str">
        <f t="shared" si="194"/>
        <v>C36-R32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5.87</v>
      </c>
      <c r="H778" s="407">
        <f t="shared" si="204"/>
        <v>1.2</v>
      </c>
      <c r="I778" s="407">
        <f t="shared" si="195"/>
        <v>7.57</v>
      </c>
      <c r="J778" s="407">
        <f t="shared" si="196"/>
        <v>7.6799999994039538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8.07</v>
      </c>
      <c r="N778" s="410">
        <f t="shared" si="199"/>
        <v>8.1799999994039538</v>
      </c>
      <c r="O778" s="411"/>
      <c r="P778" s="485">
        <f t="shared" ca="1" si="200"/>
        <v>0.67583333333333306</v>
      </c>
      <c r="Q778" s="484">
        <f t="shared" ca="1" si="201"/>
        <v>0.67599537037037005</v>
      </c>
      <c r="R778" s="486">
        <v>0.10999999940395355</v>
      </c>
      <c r="S778" s="486"/>
      <c r="T778">
        <v>25</v>
      </c>
      <c r="U778" s="469" t="str">
        <f t="shared" si="202"/>
        <v>C36-R32</v>
      </c>
      <c r="V778">
        <v>36</v>
      </c>
      <c r="W778" s="470" t="s">
        <v>493</v>
      </c>
      <c r="X778" s="470" t="s">
        <v>494</v>
      </c>
      <c r="Y778">
        <v>32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2"/>
      <c r="C779" s="404" t="str">
        <f t="shared" si="194"/>
        <v>C36-R30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5.87</v>
      </c>
      <c r="H779" s="407">
        <f t="shared" si="204"/>
        <v>1.2</v>
      </c>
      <c r="I779" s="407">
        <f t="shared" si="195"/>
        <v>7.57</v>
      </c>
      <c r="J779" s="407">
        <f t="shared" si="196"/>
        <v>7.6799999994039538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8.07</v>
      </c>
      <c r="N779" s="410">
        <f t="shared" si="199"/>
        <v>8.1799999994039538</v>
      </c>
      <c r="O779" s="411"/>
      <c r="P779" s="485">
        <f t="shared" ca="1" si="200"/>
        <v>0.67627314814814787</v>
      </c>
      <c r="Q779" s="484">
        <f t="shared" ca="1" si="201"/>
        <v>0.67644675925925901</v>
      </c>
      <c r="R779" s="486">
        <v>0.10999999940395355</v>
      </c>
      <c r="S779" s="486"/>
      <c r="T779">
        <v>25</v>
      </c>
      <c r="U779" s="469" t="str">
        <f t="shared" si="202"/>
        <v>C36-R30</v>
      </c>
      <c r="V779">
        <v>36</v>
      </c>
      <c r="W779" s="470" t="s">
        <v>493</v>
      </c>
      <c r="X779" s="470" t="s">
        <v>494</v>
      </c>
      <c r="Y779">
        <v>30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2"/>
      <c r="C780" s="404" t="str">
        <f t="shared" si="194"/>
        <v>C36-R28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5.87</v>
      </c>
      <c r="H780" s="407">
        <f t="shared" si="204"/>
        <v>1.2</v>
      </c>
      <c r="I780" s="407">
        <f t="shared" si="195"/>
        <v>7.57</v>
      </c>
      <c r="J780" s="407">
        <f t="shared" si="196"/>
        <v>7.6799999994039538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8.07</v>
      </c>
      <c r="N780" s="410">
        <f t="shared" si="199"/>
        <v>8.1799999994039538</v>
      </c>
      <c r="O780" s="411"/>
      <c r="P780" s="485">
        <f t="shared" ca="1" si="200"/>
        <v>0.67672453703703683</v>
      </c>
      <c r="Q780" s="484">
        <f t="shared" ca="1" si="201"/>
        <v>0.67687499999999978</v>
      </c>
      <c r="R780" s="486">
        <v>0.10999999940395355</v>
      </c>
      <c r="S780" s="486"/>
      <c r="T780">
        <v>25</v>
      </c>
      <c r="U780" s="469" t="str">
        <f t="shared" si="202"/>
        <v>C36-R28</v>
      </c>
      <c r="V780">
        <v>36</v>
      </c>
      <c r="W780" s="470" t="s">
        <v>493</v>
      </c>
      <c r="X780" s="470" t="s">
        <v>494</v>
      </c>
      <c r="Y780">
        <v>28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2"/>
      <c r="C781" s="404" t="str">
        <f t="shared" si="194"/>
        <v>C36-R26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5.87</v>
      </c>
      <c r="H781" s="407">
        <f t="shared" si="204"/>
        <v>1.2</v>
      </c>
      <c r="I781" s="407">
        <f t="shared" si="195"/>
        <v>7.57</v>
      </c>
      <c r="J781" s="407">
        <f t="shared" si="196"/>
        <v>7.6799999994039538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8.07</v>
      </c>
      <c r="N781" s="410">
        <f t="shared" si="199"/>
        <v>8.1799999994039538</v>
      </c>
      <c r="O781" s="411"/>
      <c r="P781" s="485">
        <f t="shared" ca="1" si="200"/>
        <v>0.67716435185185164</v>
      </c>
      <c r="Q781" s="484">
        <f t="shared" ca="1" si="201"/>
        <v>0.67730324074074055</v>
      </c>
      <c r="R781" s="486">
        <v>0.10999999940395355</v>
      </c>
      <c r="S781" s="486"/>
      <c r="T781">
        <v>25</v>
      </c>
      <c r="U781" s="469" t="str">
        <f t="shared" si="202"/>
        <v>C36-R26</v>
      </c>
      <c r="V781">
        <v>36</v>
      </c>
      <c r="W781" s="470" t="s">
        <v>493</v>
      </c>
      <c r="X781" s="470" t="s">
        <v>494</v>
      </c>
      <c r="Y781">
        <v>26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2"/>
      <c r="C782" s="404" t="str">
        <f t="shared" si="194"/>
        <v>C36-R24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5.87</v>
      </c>
      <c r="H782" s="407">
        <f t="shared" si="204"/>
        <v>1.2</v>
      </c>
      <c r="I782" s="407">
        <f t="shared" si="195"/>
        <v>7.57</v>
      </c>
      <c r="J782" s="407">
        <f t="shared" si="196"/>
        <v>7.6799999994039538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8.07</v>
      </c>
      <c r="N782" s="410">
        <f t="shared" si="199"/>
        <v>8.1799999994039538</v>
      </c>
      <c r="O782" s="411"/>
      <c r="P782" s="485">
        <f t="shared" ca="1" si="200"/>
        <v>0.67758101851851837</v>
      </c>
      <c r="Q782" s="484">
        <f t="shared" ca="1" si="201"/>
        <v>0.67773148148148132</v>
      </c>
      <c r="R782" s="486">
        <v>0.10999999940395355</v>
      </c>
      <c r="S782" s="486"/>
      <c r="T782">
        <v>25</v>
      </c>
      <c r="U782" s="469" t="str">
        <f t="shared" si="202"/>
        <v>C36-R24</v>
      </c>
      <c r="V782">
        <v>36</v>
      </c>
      <c r="W782" s="470" t="s">
        <v>493</v>
      </c>
      <c r="X782" s="470" t="s">
        <v>494</v>
      </c>
      <c r="Y782">
        <v>24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2"/>
      <c r="C783" s="404" t="str">
        <f t="shared" si="194"/>
        <v>C36-R22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5.87</v>
      </c>
      <c r="H783" s="407">
        <f t="shared" si="204"/>
        <v>1.2</v>
      </c>
      <c r="I783" s="407">
        <f t="shared" si="195"/>
        <v>7.57</v>
      </c>
      <c r="J783" s="407">
        <f t="shared" si="196"/>
        <v>7.6799999994039538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8.07</v>
      </c>
      <c r="N783" s="410">
        <f t="shared" si="199"/>
        <v>8.1799999994039538</v>
      </c>
      <c r="O783" s="411"/>
      <c r="P783" s="485">
        <f t="shared" ca="1" si="200"/>
        <v>0.677997685185185</v>
      </c>
      <c r="Q783" s="484">
        <f t="shared" ca="1" si="201"/>
        <v>0.67817129629629613</v>
      </c>
      <c r="R783" s="486">
        <v>0.10999999940395355</v>
      </c>
      <c r="S783" s="486"/>
      <c r="T783">
        <v>25</v>
      </c>
      <c r="U783" s="469" t="str">
        <f t="shared" si="202"/>
        <v>C36-R22</v>
      </c>
      <c r="V783">
        <v>36</v>
      </c>
      <c r="W783" s="470" t="s">
        <v>493</v>
      </c>
      <c r="X783" s="470" t="s">
        <v>494</v>
      </c>
      <c r="Y783">
        <v>22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2"/>
      <c r="C784" s="404" t="str">
        <f t="shared" si="194"/>
        <v>C36-R20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5.87</v>
      </c>
      <c r="H784" s="407">
        <f t="shared" si="204"/>
        <v>1.2</v>
      </c>
      <c r="I784" s="407">
        <f t="shared" si="195"/>
        <v>7.57</v>
      </c>
      <c r="J784" s="407">
        <f t="shared" si="196"/>
        <v>7.6799999994039538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8.07</v>
      </c>
      <c r="N784" s="410">
        <f t="shared" si="199"/>
        <v>8.1799999994039538</v>
      </c>
      <c r="O784" s="411"/>
      <c r="P784" s="485">
        <f t="shared" ca="1" si="200"/>
        <v>0.67840277777777758</v>
      </c>
      <c r="Q784" s="484">
        <f t="shared" ca="1" si="201"/>
        <v>0.67856481481481457</v>
      </c>
      <c r="R784" s="486">
        <v>0.10999999940395355</v>
      </c>
      <c r="S784" s="486"/>
      <c r="T784">
        <v>25</v>
      </c>
      <c r="U784" s="469" t="str">
        <f t="shared" si="202"/>
        <v>C36-R20</v>
      </c>
      <c r="V784">
        <v>36</v>
      </c>
      <c r="W784" s="470" t="s">
        <v>493</v>
      </c>
      <c r="X784" s="470" t="s">
        <v>494</v>
      </c>
      <c r="Y784">
        <v>20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2"/>
      <c r="C785" s="404" t="str">
        <f t="shared" si="194"/>
        <v>C36-R18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5.87</v>
      </c>
      <c r="H785" s="407">
        <f t="shared" si="204"/>
        <v>1.2</v>
      </c>
      <c r="I785" s="407">
        <f t="shared" si="195"/>
        <v>7.57</v>
      </c>
      <c r="J785" s="407">
        <f t="shared" si="196"/>
        <v>7.6799999994039538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8.07</v>
      </c>
      <c r="N785" s="410">
        <f t="shared" si="199"/>
        <v>8.1799999994039538</v>
      </c>
      <c r="O785" s="411"/>
      <c r="P785" s="485">
        <f t="shared" ca="1" si="200"/>
        <v>0.67880787037037016</v>
      </c>
      <c r="Q785" s="484">
        <f t="shared" ca="1" si="201"/>
        <v>0.67895833333333311</v>
      </c>
      <c r="R785" s="486">
        <v>0.10999999940395355</v>
      </c>
      <c r="S785" s="486"/>
      <c r="T785">
        <v>25</v>
      </c>
      <c r="U785" s="469" t="str">
        <f t="shared" si="202"/>
        <v>C36-R18</v>
      </c>
      <c r="V785">
        <v>36</v>
      </c>
      <c r="W785" s="470" t="s">
        <v>493</v>
      </c>
      <c r="X785" s="470" t="s">
        <v>494</v>
      </c>
      <c r="Y785">
        <v>18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2"/>
      <c r="C786" s="404" t="str">
        <f t="shared" si="194"/>
        <v>C36-R16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5.87</v>
      </c>
      <c r="H786" s="407">
        <f t="shared" si="205"/>
        <v>1.2</v>
      </c>
      <c r="I786" s="407">
        <f t="shared" si="195"/>
        <v>7.57</v>
      </c>
      <c r="J786" s="407">
        <f t="shared" si="196"/>
        <v>7.6799999994039538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8.07</v>
      </c>
      <c r="N786" s="410">
        <f t="shared" si="199"/>
        <v>8.1799999994039538</v>
      </c>
      <c r="O786" s="411"/>
      <c r="P786" s="485">
        <f t="shared" ca="1" si="200"/>
        <v>0.67918981481481455</v>
      </c>
      <c r="Q786" s="484">
        <f t="shared" ca="1" si="201"/>
        <v>0.67936342592592569</v>
      </c>
      <c r="R786" s="486">
        <v>0.10999999940395355</v>
      </c>
      <c r="S786" s="486"/>
      <c r="T786">
        <v>25</v>
      </c>
      <c r="U786" s="469" t="str">
        <f t="shared" si="202"/>
        <v>C36-R16</v>
      </c>
      <c r="V786">
        <v>36</v>
      </c>
      <c r="W786" s="470" t="s">
        <v>493</v>
      </c>
      <c r="X786" s="470" t="s">
        <v>494</v>
      </c>
      <c r="Y786">
        <v>16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2"/>
      <c r="C787" s="404" t="str">
        <f t="shared" si="194"/>
        <v>C36-R14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5.87</v>
      </c>
      <c r="H787" s="407">
        <f t="shared" si="205"/>
        <v>1.2</v>
      </c>
      <c r="I787" s="407">
        <f t="shared" si="195"/>
        <v>7.57</v>
      </c>
      <c r="J787" s="407">
        <f t="shared" si="196"/>
        <v>7.6799999994039538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8.07</v>
      </c>
      <c r="N787" s="410">
        <f t="shared" si="199"/>
        <v>8.1799999994039538</v>
      </c>
      <c r="O787" s="411"/>
      <c r="P787" s="485">
        <f t="shared" ca="1" si="200"/>
        <v>0.67961805555555532</v>
      </c>
      <c r="Q787" s="484">
        <f t="shared" ca="1" si="201"/>
        <v>0.67978009259259231</v>
      </c>
      <c r="R787" s="486">
        <v>0.10999999940395355</v>
      </c>
      <c r="S787" s="486"/>
      <c r="T787">
        <v>25</v>
      </c>
      <c r="U787" s="469" t="str">
        <f t="shared" si="202"/>
        <v>C36-R14</v>
      </c>
      <c r="V787">
        <v>36</v>
      </c>
      <c r="W787" s="470" t="s">
        <v>493</v>
      </c>
      <c r="X787" s="470" t="s">
        <v>494</v>
      </c>
      <c r="Y787">
        <v>14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2"/>
      <c r="C788" s="404" t="str">
        <f t="shared" si="194"/>
        <v>C36-R12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5.87</v>
      </c>
      <c r="H788" s="407">
        <f t="shared" si="205"/>
        <v>1.2</v>
      </c>
      <c r="I788" s="407">
        <f t="shared" si="195"/>
        <v>7.57</v>
      </c>
      <c r="J788" s="407">
        <f t="shared" si="196"/>
        <v>7.6799999994039538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8.07</v>
      </c>
      <c r="N788" s="410">
        <f t="shared" si="199"/>
        <v>8.1799999994039538</v>
      </c>
      <c r="O788" s="411"/>
      <c r="P788" s="485">
        <f t="shared" ca="1" si="200"/>
        <v>0.68003472222222194</v>
      </c>
      <c r="Q788" s="484">
        <f t="shared" ca="1" si="201"/>
        <v>0.68019675925925893</v>
      </c>
      <c r="R788" s="486">
        <v>0.10999999940395355</v>
      </c>
      <c r="S788" s="486"/>
      <c r="T788">
        <v>25</v>
      </c>
      <c r="U788" s="469" t="str">
        <f t="shared" si="202"/>
        <v>C36-R12</v>
      </c>
      <c r="V788">
        <v>36</v>
      </c>
      <c r="W788" s="470" t="s">
        <v>493</v>
      </c>
      <c r="X788" s="470" t="s">
        <v>494</v>
      </c>
      <c r="Y788">
        <v>12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2"/>
      <c r="C789" s="404" t="str">
        <f t="shared" si="194"/>
        <v>C36-R10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5.87</v>
      </c>
      <c r="H789" s="407">
        <f t="shared" si="205"/>
        <v>1.2</v>
      </c>
      <c r="I789" s="407">
        <f t="shared" si="195"/>
        <v>7.57</v>
      </c>
      <c r="J789" s="407">
        <f t="shared" si="196"/>
        <v>7.6799999994039538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8.07</v>
      </c>
      <c r="N789" s="410">
        <f t="shared" si="199"/>
        <v>8.1799999994039538</v>
      </c>
      <c r="O789" s="411"/>
      <c r="P789" s="485">
        <f t="shared" ca="1" si="200"/>
        <v>0.68047453703703675</v>
      </c>
      <c r="Q789" s="484">
        <f t="shared" ca="1" si="201"/>
        <v>0.68063657407407374</v>
      </c>
      <c r="R789" s="486">
        <v>0.10999999940395355</v>
      </c>
      <c r="S789" s="486"/>
      <c r="T789">
        <v>25</v>
      </c>
      <c r="U789" s="469" t="str">
        <f t="shared" si="202"/>
        <v>C36-R10</v>
      </c>
      <c r="V789">
        <v>36</v>
      </c>
      <c r="W789" s="470" t="s">
        <v>493</v>
      </c>
      <c r="X789" s="470" t="s">
        <v>494</v>
      </c>
      <c r="Y789">
        <v>10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2"/>
      <c r="C790" s="404" t="str">
        <f t="shared" si="194"/>
        <v>C36-R8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5.87</v>
      </c>
      <c r="H790" s="407">
        <f t="shared" si="205"/>
        <v>1.2</v>
      </c>
      <c r="I790" s="407">
        <f t="shared" si="195"/>
        <v>7.57</v>
      </c>
      <c r="J790" s="407">
        <f t="shared" si="196"/>
        <v>7.6799999994039538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8.07</v>
      </c>
      <c r="N790" s="410">
        <f t="shared" si="199"/>
        <v>8.1799999994039538</v>
      </c>
      <c r="O790" s="411"/>
      <c r="P790" s="485">
        <f t="shared" ca="1" si="200"/>
        <v>0.68087962962962933</v>
      </c>
      <c r="Q790" s="484">
        <f t="shared" ca="1" si="201"/>
        <v>0.68103009259259228</v>
      </c>
      <c r="R790" s="486">
        <v>0.10999999940395355</v>
      </c>
      <c r="S790" s="486"/>
      <c r="T790">
        <v>25</v>
      </c>
      <c r="U790" s="469" t="str">
        <f t="shared" si="202"/>
        <v>C36-R8</v>
      </c>
      <c r="V790">
        <v>36</v>
      </c>
      <c r="W790" s="470" t="s">
        <v>493</v>
      </c>
      <c r="X790" s="470" t="s">
        <v>494</v>
      </c>
      <c r="Y790">
        <v>8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2"/>
      <c r="C791" s="404" t="str">
        <f t="shared" si="194"/>
        <v>C36-R6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5.87</v>
      </c>
      <c r="H791" s="407">
        <f t="shared" si="205"/>
        <v>1.2</v>
      </c>
      <c r="I791" s="407">
        <f t="shared" si="195"/>
        <v>7.57</v>
      </c>
      <c r="J791" s="407">
        <f t="shared" si="196"/>
        <v>7.6799999994039538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8.07</v>
      </c>
      <c r="N791" s="410">
        <f t="shared" si="199"/>
        <v>8.1799999994039538</v>
      </c>
      <c r="O791" s="411"/>
      <c r="P791" s="485">
        <f t="shared" ca="1" si="200"/>
        <v>0.68130787037037011</v>
      </c>
      <c r="Q791" s="484">
        <f t="shared" ca="1" si="201"/>
        <v>0.68146990740740709</v>
      </c>
      <c r="R791" s="486">
        <v>0.10999999940395355</v>
      </c>
      <c r="S791" s="486"/>
      <c r="T791">
        <v>25</v>
      </c>
      <c r="U791" s="469" t="str">
        <f t="shared" si="202"/>
        <v>C36-R6</v>
      </c>
      <c r="V791">
        <v>36</v>
      </c>
      <c r="W791" s="470" t="s">
        <v>493</v>
      </c>
      <c r="X791" s="470" t="s">
        <v>494</v>
      </c>
      <c r="Y791">
        <v>6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2"/>
      <c r="C792" s="404" t="str">
        <f t="shared" si="194"/>
        <v>C36-R4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5.87</v>
      </c>
      <c r="H792" s="407">
        <f t="shared" si="205"/>
        <v>1.2</v>
      </c>
      <c r="I792" s="407">
        <f t="shared" si="195"/>
        <v>7.57</v>
      </c>
      <c r="J792" s="407">
        <f t="shared" si="196"/>
        <v>7.6799999994039538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8.07</v>
      </c>
      <c r="N792" s="410">
        <f t="shared" si="199"/>
        <v>8.1799999994039538</v>
      </c>
      <c r="O792" s="411"/>
      <c r="P792" s="485">
        <f t="shared" ca="1" si="200"/>
        <v>0.68172453703703673</v>
      </c>
      <c r="Q792" s="484">
        <f t="shared" ca="1" si="201"/>
        <v>0.68187499999999968</v>
      </c>
      <c r="R792" s="486">
        <v>0.10999999940395355</v>
      </c>
      <c r="S792" s="486"/>
      <c r="T792">
        <v>25</v>
      </c>
      <c r="U792" s="469" t="str">
        <f t="shared" si="202"/>
        <v>C36-R4</v>
      </c>
      <c r="V792">
        <v>36</v>
      </c>
      <c r="W792" s="470" t="s">
        <v>493</v>
      </c>
      <c r="X792" s="470" t="s">
        <v>494</v>
      </c>
      <c r="Y792">
        <v>4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2"/>
      <c r="C793" s="404" t="str">
        <f t="shared" si="194"/>
        <v>C36-R2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5.87</v>
      </c>
      <c r="H793" s="407">
        <f t="shared" si="205"/>
        <v>1.2</v>
      </c>
      <c r="I793" s="407">
        <f t="shared" si="195"/>
        <v>7.57</v>
      </c>
      <c r="J793" s="407">
        <f t="shared" si="196"/>
        <v>7.6799999994039538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8.07</v>
      </c>
      <c r="N793" s="410">
        <f t="shared" si="199"/>
        <v>8.1799999994039538</v>
      </c>
      <c r="O793" s="411"/>
      <c r="P793" s="485">
        <f t="shared" ca="1" si="200"/>
        <v>0.68214120370370335</v>
      </c>
      <c r="Q793" s="484">
        <f t="shared" ca="1" si="201"/>
        <v>0.68230324074074034</v>
      </c>
      <c r="R793" s="486">
        <v>0.10999999940395355</v>
      </c>
      <c r="S793" s="486"/>
      <c r="T793">
        <v>25</v>
      </c>
      <c r="U793" s="469" t="str">
        <f t="shared" si="202"/>
        <v>C36-R2</v>
      </c>
      <c r="V793">
        <v>36</v>
      </c>
      <c r="W793" s="470" t="s">
        <v>493</v>
      </c>
      <c r="X793" s="470" t="s">
        <v>494</v>
      </c>
      <c r="Y793">
        <v>2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2"/>
      <c r="C794" s="404" t="str">
        <f t="shared" si="194"/>
        <v>C-R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5.87</v>
      </c>
      <c r="H794" s="407">
        <f t="shared" si="205"/>
        <v>1.2</v>
      </c>
      <c r="I794" s="407">
        <f t="shared" si="195"/>
        <v>7.57</v>
      </c>
      <c r="J794" s="407">
        <f t="shared" si="196"/>
        <v>7.6799999994039538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8.07</v>
      </c>
      <c r="N794" s="410">
        <f t="shared" si="199"/>
        <v>8.1799999994039538</v>
      </c>
      <c r="O794" s="411"/>
      <c r="P794" s="485">
        <f t="shared" ca="1" si="200"/>
        <v>0.68255787037036997</v>
      </c>
      <c r="Q794" s="484">
        <f t="shared" ca="1" si="201"/>
        <v>0.68273148148148111</v>
      </c>
      <c r="R794" s="486">
        <v>0.10999999940395355</v>
      </c>
      <c r="S794" s="486"/>
      <c r="T794">
        <v>25</v>
      </c>
      <c r="U794" s="469" t="str">
        <f t="shared" si="202"/>
        <v>C-R</v>
      </c>
      <c r="V794"/>
      <c r="W794" s="470" t="s">
        <v>493</v>
      </c>
      <c r="X794" s="470" t="s">
        <v>494</v>
      </c>
      <c r="Y794"/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2"/>
      <c r="C795" s="404" t="str">
        <f t="shared" si="194"/>
        <v>C-R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5.87</v>
      </c>
      <c r="H795" s="407">
        <f t="shared" si="205"/>
        <v>1.2</v>
      </c>
      <c r="I795" s="407">
        <f t="shared" si="195"/>
        <v>7.57</v>
      </c>
      <c r="J795" s="407">
        <f t="shared" si="196"/>
        <v>7.6799999994039538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8.07</v>
      </c>
      <c r="N795" s="410">
        <f t="shared" si="199"/>
        <v>8.1799999994039538</v>
      </c>
      <c r="O795" s="411"/>
      <c r="P795" s="485">
        <f t="shared" ca="1" si="200"/>
        <v>0.68296296296296255</v>
      </c>
      <c r="Q795" s="484">
        <f t="shared" ca="1" si="201"/>
        <v>0.68312499999999954</v>
      </c>
      <c r="R795" s="486">
        <v>0.10999999940395355</v>
      </c>
      <c r="S795" s="486"/>
      <c r="T795">
        <v>25</v>
      </c>
      <c r="U795" s="469" t="str">
        <f t="shared" si="202"/>
        <v>C-R</v>
      </c>
      <c r="V795"/>
      <c r="W795" s="470" t="s">
        <v>493</v>
      </c>
      <c r="X795" s="470" t="s">
        <v>494</v>
      </c>
      <c r="Y795"/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2"/>
      <c r="C796" s="404" t="str">
        <f t="shared" si="194"/>
        <v>C-R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5.87</v>
      </c>
      <c r="H796" s="407">
        <f t="shared" si="205"/>
        <v>1.2</v>
      </c>
      <c r="I796" s="407">
        <f t="shared" si="195"/>
        <v>7.57</v>
      </c>
      <c r="J796" s="407">
        <f t="shared" si="196"/>
        <v>7.6799999994039538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8.07</v>
      </c>
      <c r="N796" s="410">
        <f t="shared" si="199"/>
        <v>8.1799999994039538</v>
      </c>
      <c r="O796" s="411"/>
      <c r="P796" s="485">
        <f t="shared" ca="1" si="200"/>
        <v>0.68337962962962917</v>
      </c>
      <c r="Q796" s="484">
        <f t="shared" ca="1" si="201"/>
        <v>0.68351851851851808</v>
      </c>
      <c r="R796" s="486">
        <v>0.10999999940395355</v>
      </c>
      <c r="S796" s="486"/>
      <c r="T796">
        <v>25</v>
      </c>
      <c r="U796" s="469" t="str">
        <f t="shared" si="202"/>
        <v>C-R</v>
      </c>
      <c r="V796"/>
      <c r="W796" s="470" t="s">
        <v>493</v>
      </c>
      <c r="X796" s="470" t="s">
        <v>494</v>
      </c>
      <c r="Y796"/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2"/>
      <c r="C797" s="404" t="str">
        <f t="shared" si="194"/>
        <v>C-R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5.87</v>
      </c>
      <c r="H797" s="407">
        <f t="shared" si="205"/>
        <v>1.2</v>
      </c>
      <c r="I797" s="407">
        <f t="shared" si="195"/>
        <v>7.57</v>
      </c>
      <c r="J797" s="407">
        <f t="shared" si="196"/>
        <v>7.6799999994039538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8.07</v>
      </c>
      <c r="N797" s="410">
        <f t="shared" si="199"/>
        <v>8.1799999994039538</v>
      </c>
      <c r="O797" s="411"/>
      <c r="P797" s="485">
        <f t="shared" ca="1" si="200"/>
        <v>0.68376157407407367</v>
      </c>
      <c r="Q797" s="484">
        <f t="shared" ca="1" si="201"/>
        <v>0.68393518518518481</v>
      </c>
      <c r="R797" s="486">
        <v>0.10999999940395355</v>
      </c>
      <c r="S797" s="486"/>
      <c r="T797">
        <v>25</v>
      </c>
      <c r="U797" s="469" t="str">
        <f t="shared" si="202"/>
        <v>C-R</v>
      </c>
      <c r="V797"/>
      <c r="W797" s="470" t="s">
        <v>493</v>
      </c>
      <c r="X797" s="470" t="s">
        <v>494</v>
      </c>
      <c r="Y797"/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2"/>
      <c r="C798" s="404" t="str">
        <f t="shared" si="194"/>
        <v>C-R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5.87</v>
      </c>
      <c r="H798" s="407">
        <f t="shared" si="205"/>
        <v>1.2</v>
      </c>
      <c r="I798" s="407">
        <f t="shared" si="195"/>
        <v>7.57</v>
      </c>
      <c r="J798" s="407">
        <f t="shared" si="196"/>
        <v>7.6799999994039538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8.07</v>
      </c>
      <c r="N798" s="410">
        <f t="shared" si="199"/>
        <v>8.1799999994039538</v>
      </c>
      <c r="O798" s="411"/>
      <c r="P798" s="485">
        <f t="shared" ca="1" si="200"/>
        <v>0.68416666666666626</v>
      </c>
      <c r="Q798" s="484">
        <f t="shared" ca="1" si="201"/>
        <v>0.68432870370370324</v>
      </c>
      <c r="R798" s="486">
        <v>0.10999999940395355</v>
      </c>
      <c r="S798" s="486"/>
      <c r="T798">
        <v>25</v>
      </c>
      <c r="U798" s="469" t="str">
        <f t="shared" si="202"/>
        <v>C-R</v>
      </c>
      <c r="V798"/>
      <c r="W798" s="470" t="s">
        <v>493</v>
      </c>
      <c r="X798" s="470" t="s">
        <v>494</v>
      </c>
      <c r="Y798"/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2"/>
      <c r="C799" s="404" t="str">
        <f t="shared" si="194"/>
        <v>C-R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5.87</v>
      </c>
      <c r="H799" s="407">
        <f t="shared" si="205"/>
        <v>1.2</v>
      </c>
      <c r="I799" s="407">
        <f t="shared" si="195"/>
        <v>7.57</v>
      </c>
      <c r="J799" s="407">
        <f t="shared" si="196"/>
        <v>7.6799999994039538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8.07</v>
      </c>
      <c r="N799" s="410">
        <f t="shared" si="199"/>
        <v>8.1799999994039538</v>
      </c>
      <c r="O799" s="411"/>
      <c r="P799" s="485">
        <f t="shared" ca="1" si="200"/>
        <v>0.68456018518518469</v>
      </c>
      <c r="Q799" s="484">
        <f t="shared" ca="1" si="201"/>
        <v>0.68473379629629583</v>
      </c>
      <c r="R799" s="486">
        <v>0.10999999940395355</v>
      </c>
      <c r="S799" s="486"/>
      <c r="T799">
        <v>25</v>
      </c>
      <c r="U799" s="469" t="str">
        <f t="shared" si="202"/>
        <v>C-R</v>
      </c>
      <c r="V799"/>
      <c r="W799" s="470" t="s">
        <v>493</v>
      </c>
      <c r="X799" s="470" t="s">
        <v>494</v>
      </c>
      <c r="Y799"/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2"/>
      <c r="C800" s="404" t="str">
        <f t="shared" si="194"/>
        <v>C-R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5.87</v>
      </c>
      <c r="H800" s="407">
        <f t="shared" si="205"/>
        <v>1.2</v>
      </c>
      <c r="I800" s="407">
        <f t="shared" si="195"/>
        <v>7.57</v>
      </c>
      <c r="J800" s="407">
        <f t="shared" si="196"/>
        <v>7.6799999994039538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8.07</v>
      </c>
      <c r="N800" s="410">
        <f t="shared" si="199"/>
        <v>8.1799999994039538</v>
      </c>
      <c r="O800" s="411"/>
      <c r="P800" s="485">
        <f t="shared" ca="1" si="200"/>
        <v>0.6849999999999995</v>
      </c>
      <c r="Q800" s="484">
        <f t="shared" ca="1" si="201"/>
        <v>0.68516203703703649</v>
      </c>
      <c r="R800" s="486">
        <v>0.10999999940395355</v>
      </c>
      <c r="S800" s="486"/>
      <c r="T800">
        <v>25</v>
      </c>
      <c r="U800" s="469" t="str">
        <f t="shared" si="202"/>
        <v>C-R</v>
      </c>
      <c r="V800"/>
      <c r="W800" s="470" t="s">
        <v>493</v>
      </c>
      <c r="X800" s="470" t="s">
        <v>494</v>
      </c>
      <c r="Y800"/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2"/>
      <c r="C801" s="404" t="str">
        <f t="shared" si="194"/>
        <v>C-R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5.87</v>
      </c>
      <c r="H801" s="407">
        <f t="shared" si="205"/>
        <v>1.2</v>
      </c>
      <c r="I801" s="407">
        <f t="shared" si="195"/>
        <v>7.57</v>
      </c>
      <c r="J801" s="407">
        <f t="shared" si="196"/>
        <v>7.6799999994039538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8.07</v>
      </c>
      <c r="N801" s="410">
        <f t="shared" si="199"/>
        <v>8.1799999994039538</v>
      </c>
      <c r="O801" s="411"/>
      <c r="P801" s="485">
        <f t="shared" ca="1" si="200"/>
        <v>0.68539351851851793</v>
      </c>
      <c r="Q801" s="484">
        <f t="shared" ca="1" si="201"/>
        <v>0.68554398148148088</v>
      </c>
      <c r="R801" s="486">
        <v>0.10999999940395355</v>
      </c>
      <c r="S801" s="486"/>
      <c r="T801">
        <v>25</v>
      </c>
      <c r="U801" s="469" t="str">
        <f t="shared" si="202"/>
        <v>C-R</v>
      </c>
      <c r="V801"/>
      <c r="W801" s="470" t="s">
        <v>493</v>
      </c>
      <c r="X801" s="470" t="s">
        <v>494</v>
      </c>
      <c r="Y801"/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2"/>
      <c r="C802" s="404" t="str">
        <f t="shared" si="194"/>
        <v>C-R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5.87</v>
      </c>
      <c r="H802" s="407">
        <f t="shared" si="207"/>
        <v>1.2</v>
      </c>
      <c r="I802" s="407">
        <f t="shared" si="195"/>
        <v>7.57</v>
      </c>
      <c r="J802" s="407">
        <f t="shared" si="196"/>
        <v>7.6799999994039538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8.07</v>
      </c>
      <c r="N802" s="410">
        <f t="shared" si="199"/>
        <v>8.1799999994039538</v>
      </c>
      <c r="O802" s="411"/>
      <c r="P802" s="485">
        <f t="shared" ca="1" si="200"/>
        <v>0.68579861111111051</v>
      </c>
      <c r="Q802" s="484">
        <f t="shared" ca="1" si="201"/>
        <v>0.68597222222222165</v>
      </c>
      <c r="R802" s="486">
        <v>0.10999999940395355</v>
      </c>
      <c r="S802" s="486"/>
      <c r="T802">
        <v>25</v>
      </c>
      <c r="U802" s="469" t="str">
        <f t="shared" si="202"/>
        <v>C-R</v>
      </c>
      <c r="V802"/>
      <c r="W802" s="470" t="s">
        <v>493</v>
      </c>
      <c r="X802" s="470" t="s">
        <v>494</v>
      </c>
      <c r="Y802"/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2"/>
      <c r="C803" s="404" t="str">
        <f t="shared" si="194"/>
        <v>C-R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5.87</v>
      </c>
      <c r="H803" s="407">
        <f t="shared" si="207"/>
        <v>1.2</v>
      </c>
      <c r="I803" s="407">
        <f t="shared" si="195"/>
        <v>7.57</v>
      </c>
      <c r="J803" s="407">
        <f t="shared" si="196"/>
        <v>7.6799999994039538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8.07</v>
      </c>
      <c r="N803" s="410">
        <f t="shared" si="199"/>
        <v>8.1799999994039538</v>
      </c>
      <c r="O803" s="411"/>
      <c r="P803" s="485">
        <f t="shared" ca="1" si="200"/>
        <v>0.68622685185185128</v>
      </c>
      <c r="Q803" s="484">
        <f t="shared" ca="1" si="201"/>
        <v>0.68638888888888827</v>
      </c>
      <c r="R803" s="486">
        <v>0.10999999940395355</v>
      </c>
      <c r="S803" s="486"/>
      <c r="T803">
        <v>25</v>
      </c>
      <c r="U803" s="469" t="str">
        <f t="shared" si="202"/>
        <v>C-R</v>
      </c>
      <c r="V803"/>
      <c r="W803" s="470" t="s">
        <v>493</v>
      </c>
      <c r="X803" s="470" t="s">
        <v>494</v>
      </c>
      <c r="Y803"/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2"/>
      <c r="C804" s="404" t="str">
        <f t="shared" ref="C804:C867" si="209">U804</f>
        <v>C-R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5.87</v>
      </c>
      <c r="H804" s="407">
        <f t="shared" si="207"/>
        <v>1.2</v>
      </c>
      <c r="I804" s="407">
        <f t="shared" ref="I804:I867" si="210">F804+G804</f>
        <v>7.57</v>
      </c>
      <c r="J804" s="407">
        <f t="shared" ref="J804:J867" si="211">I804+R804</f>
        <v>7.6799999994039538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8.07</v>
      </c>
      <c r="N804" s="410">
        <f t="shared" ref="N804:N867" si="214">J804+L804</f>
        <v>8.1799999994039538</v>
      </c>
      <c r="O804" s="411"/>
      <c r="P804" s="485">
        <f t="shared" ref="P804:P867" ca="1" si="215">Q803+TIME(0,0,RANDBETWEEN(20,25))</f>
        <v>0.68663194444444386</v>
      </c>
      <c r="Q804" s="484">
        <f t="shared" ref="Q804:Q867" ca="1" si="216">P804+TIME(0,0,RANDBETWEEN(12,15))</f>
        <v>0.68678240740740681</v>
      </c>
      <c r="R804" s="486">
        <v>0.10999999940395355</v>
      </c>
      <c r="S804" s="486"/>
      <c r="T804">
        <v>25</v>
      </c>
      <c r="U804" s="469" t="str">
        <f t="shared" ref="U804:U867" si="217">W804&amp;V804&amp;"-"&amp;X804&amp;Y804</f>
        <v>C-R</v>
      </c>
      <c r="V804"/>
      <c r="W804" s="470" t="s">
        <v>493</v>
      </c>
      <c r="X804" s="470" t="s">
        <v>494</v>
      </c>
      <c r="Y804"/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2"/>
      <c r="C805" s="404" t="str">
        <f t="shared" si="209"/>
        <v>C-R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5.87</v>
      </c>
      <c r="H805" s="407">
        <f t="shared" si="207"/>
        <v>1.2</v>
      </c>
      <c r="I805" s="407">
        <f t="shared" si="210"/>
        <v>7.57</v>
      </c>
      <c r="J805" s="407">
        <f t="shared" si="211"/>
        <v>7.6799999994039538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8.07</v>
      </c>
      <c r="N805" s="410">
        <f t="shared" si="214"/>
        <v>8.1799999994039538</v>
      </c>
      <c r="O805" s="411"/>
      <c r="P805" s="485">
        <f t="shared" ca="1" si="215"/>
        <v>0.68702546296296241</v>
      </c>
      <c r="Q805" s="484">
        <f t="shared" ca="1" si="216"/>
        <v>0.6871874999999994</v>
      </c>
      <c r="R805" s="486">
        <v>0.10999999940395355</v>
      </c>
      <c r="S805" s="486"/>
      <c r="T805">
        <v>25</v>
      </c>
      <c r="U805" s="469" t="str">
        <f t="shared" si="217"/>
        <v>C-R</v>
      </c>
      <c r="V805"/>
      <c r="W805" s="470" t="s">
        <v>493</v>
      </c>
      <c r="X805" s="470" t="s">
        <v>494</v>
      </c>
      <c r="Y805"/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2"/>
      <c r="C806" s="404" t="str">
        <f t="shared" si="209"/>
        <v>C-R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5.87</v>
      </c>
      <c r="H806" s="407">
        <f t="shared" si="207"/>
        <v>1.2</v>
      </c>
      <c r="I806" s="407">
        <f t="shared" si="210"/>
        <v>7.57</v>
      </c>
      <c r="J806" s="407">
        <f t="shared" si="211"/>
        <v>7.6799999994039538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8.07</v>
      </c>
      <c r="N806" s="410">
        <f t="shared" si="214"/>
        <v>8.1799999994039538</v>
      </c>
      <c r="O806" s="411"/>
      <c r="P806" s="485">
        <f t="shared" ca="1" si="215"/>
        <v>0.68745370370370307</v>
      </c>
      <c r="Q806" s="484">
        <f t="shared" ca="1" si="216"/>
        <v>0.68759259259259198</v>
      </c>
      <c r="R806" s="486">
        <v>0.10999999940395355</v>
      </c>
      <c r="S806" s="486"/>
      <c r="T806">
        <v>25</v>
      </c>
      <c r="U806" s="469" t="str">
        <f t="shared" si="217"/>
        <v>C-R</v>
      </c>
      <c r="V806"/>
      <c r="W806" s="470" t="s">
        <v>493</v>
      </c>
      <c r="X806" s="470" t="s">
        <v>494</v>
      </c>
      <c r="Y806"/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2"/>
      <c r="C807" s="404" t="str">
        <f t="shared" si="209"/>
        <v>C-R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5.87</v>
      </c>
      <c r="H807" s="407">
        <f t="shared" si="207"/>
        <v>1.2</v>
      </c>
      <c r="I807" s="407">
        <f t="shared" si="210"/>
        <v>7.57</v>
      </c>
      <c r="J807" s="407">
        <f t="shared" si="211"/>
        <v>7.6799999994039538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8.07</v>
      </c>
      <c r="N807" s="410">
        <f t="shared" si="214"/>
        <v>8.1799999994039538</v>
      </c>
      <c r="O807" s="411"/>
      <c r="P807" s="485">
        <f t="shared" ca="1" si="215"/>
        <v>0.68788194444444384</v>
      </c>
      <c r="Q807" s="484">
        <f t="shared" ca="1" si="216"/>
        <v>0.68804398148148083</v>
      </c>
      <c r="R807" s="486">
        <v>0.10999999940395355</v>
      </c>
      <c r="S807" s="486"/>
      <c r="T807">
        <v>25</v>
      </c>
      <c r="U807" s="469" t="str">
        <f t="shared" si="217"/>
        <v>C-R</v>
      </c>
      <c r="V807"/>
      <c r="W807" s="470" t="s">
        <v>493</v>
      </c>
      <c r="X807" s="470" t="s">
        <v>494</v>
      </c>
      <c r="Y807"/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2"/>
      <c r="C808" s="404" t="str">
        <f t="shared" si="209"/>
        <v>C-R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5.87</v>
      </c>
      <c r="H808" s="407">
        <f t="shared" si="207"/>
        <v>1.2</v>
      </c>
      <c r="I808" s="407">
        <f t="shared" si="210"/>
        <v>7.57</v>
      </c>
      <c r="J808" s="407">
        <f t="shared" si="211"/>
        <v>7.6799999994039538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8.07</v>
      </c>
      <c r="N808" s="410">
        <f t="shared" si="214"/>
        <v>8.1799999994039538</v>
      </c>
      <c r="O808" s="411"/>
      <c r="P808" s="485">
        <f t="shared" ca="1" si="215"/>
        <v>0.68833333333333269</v>
      </c>
      <c r="Q808" s="484">
        <f t="shared" ca="1" si="216"/>
        <v>0.68850694444444382</v>
      </c>
      <c r="R808" s="486">
        <v>0.10999999940395355</v>
      </c>
      <c r="S808" s="486"/>
      <c r="T808">
        <v>25</v>
      </c>
      <c r="U808" s="469" t="str">
        <f t="shared" si="217"/>
        <v>C-R</v>
      </c>
      <c r="V808"/>
      <c r="W808" s="470" t="s">
        <v>493</v>
      </c>
      <c r="X808" s="470" t="s">
        <v>494</v>
      </c>
      <c r="Y808"/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2"/>
      <c r="C809" s="404" t="str">
        <f t="shared" si="209"/>
        <v>C-R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5.87</v>
      </c>
      <c r="H809" s="407">
        <f t="shared" si="207"/>
        <v>1.2</v>
      </c>
      <c r="I809" s="407">
        <f t="shared" si="210"/>
        <v>7.57</v>
      </c>
      <c r="J809" s="407">
        <f t="shared" si="211"/>
        <v>7.6799999994039538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8.07</v>
      </c>
      <c r="N809" s="410">
        <f t="shared" si="214"/>
        <v>8.1799999994039538</v>
      </c>
      <c r="O809" s="411"/>
      <c r="P809" s="485">
        <f t="shared" ca="1" si="215"/>
        <v>0.68876157407407346</v>
      </c>
      <c r="Q809" s="484">
        <f t="shared" ca="1" si="216"/>
        <v>0.6889351851851846</v>
      </c>
      <c r="R809" s="486">
        <v>0.10999999940395355</v>
      </c>
      <c r="S809" s="486"/>
      <c r="T809">
        <v>25</v>
      </c>
      <c r="U809" s="469" t="str">
        <f t="shared" si="217"/>
        <v>C-R</v>
      </c>
      <c r="V809"/>
      <c r="W809" s="470" t="s">
        <v>493</v>
      </c>
      <c r="X809" s="470" t="s">
        <v>494</v>
      </c>
      <c r="Y809"/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2"/>
      <c r="C810" s="404" t="str">
        <f t="shared" si="209"/>
        <v>C-R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5.87</v>
      </c>
      <c r="H810" s="407">
        <f t="shared" si="207"/>
        <v>1.2</v>
      </c>
      <c r="I810" s="407">
        <f t="shared" si="210"/>
        <v>7.57</v>
      </c>
      <c r="J810" s="407">
        <f t="shared" si="211"/>
        <v>7.6799999994039538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8.07</v>
      </c>
      <c r="N810" s="410">
        <f t="shared" si="214"/>
        <v>8.1799999994039538</v>
      </c>
      <c r="O810" s="411"/>
      <c r="P810" s="485">
        <f t="shared" ca="1" si="215"/>
        <v>0.68918981481481423</v>
      </c>
      <c r="Q810" s="484">
        <f t="shared" ca="1" si="216"/>
        <v>0.68934027777777718</v>
      </c>
      <c r="R810" s="486">
        <v>0.10999999940395355</v>
      </c>
      <c r="S810" s="486"/>
      <c r="T810">
        <v>25</v>
      </c>
      <c r="U810" s="469" t="str">
        <f t="shared" si="217"/>
        <v>C-R</v>
      </c>
      <c r="V810"/>
      <c r="W810" s="470" t="s">
        <v>493</v>
      </c>
      <c r="X810" s="470" t="s">
        <v>494</v>
      </c>
      <c r="Y810"/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2"/>
      <c r="C811" s="404" t="str">
        <f t="shared" si="209"/>
        <v>C-R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5.87</v>
      </c>
      <c r="H811" s="407">
        <f t="shared" si="207"/>
        <v>1.2</v>
      </c>
      <c r="I811" s="407">
        <f t="shared" si="210"/>
        <v>7.57</v>
      </c>
      <c r="J811" s="407">
        <f t="shared" si="211"/>
        <v>7.6799999994039538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8.07</v>
      </c>
      <c r="N811" s="410">
        <f t="shared" si="214"/>
        <v>8.1799999994039538</v>
      </c>
      <c r="O811" s="411"/>
      <c r="P811" s="485">
        <f t="shared" ca="1" si="215"/>
        <v>0.68960648148148085</v>
      </c>
      <c r="Q811" s="484">
        <f t="shared" ca="1" si="216"/>
        <v>0.68976851851851784</v>
      </c>
      <c r="R811" s="486">
        <v>0.10999999940395355</v>
      </c>
      <c r="S811" s="486"/>
      <c r="T811">
        <v>25</v>
      </c>
      <c r="U811" s="469" t="str">
        <f t="shared" si="217"/>
        <v>C-R</v>
      </c>
      <c r="V811"/>
      <c r="W811" s="470" t="s">
        <v>493</v>
      </c>
      <c r="X811" s="470" t="s">
        <v>494</v>
      </c>
      <c r="Y811"/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2"/>
      <c r="C812" s="404" t="str">
        <f t="shared" si="209"/>
        <v>C-R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5.87</v>
      </c>
      <c r="H812" s="407">
        <f t="shared" si="207"/>
        <v>1.2</v>
      </c>
      <c r="I812" s="407">
        <f t="shared" si="210"/>
        <v>7.57</v>
      </c>
      <c r="J812" s="407">
        <f t="shared" si="211"/>
        <v>7.6799999994039538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8.07</v>
      </c>
      <c r="N812" s="410">
        <f t="shared" si="214"/>
        <v>8.1799999994039538</v>
      </c>
      <c r="O812" s="411"/>
      <c r="P812" s="485">
        <f t="shared" ca="1" si="215"/>
        <v>0.69001157407407343</v>
      </c>
      <c r="Q812" s="484">
        <f t="shared" ca="1" si="216"/>
        <v>0.69016203703703638</v>
      </c>
      <c r="R812" s="486">
        <v>0.10999999940395355</v>
      </c>
      <c r="S812" s="486"/>
      <c r="T812">
        <v>25</v>
      </c>
      <c r="U812" s="469" t="str">
        <f t="shared" si="217"/>
        <v>C-R</v>
      </c>
      <c r="V812"/>
      <c r="W812" s="470" t="s">
        <v>493</v>
      </c>
      <c r="X812" s="470" t="s">
        <v>494</v>
      </c>
      <c r="Y812"/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2"/>
      <c r="C813" s="404" t="str">
        <f t="shared" si="209"/>
        <v>C-R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5.87</v>
      </c>
      <c r="H813" s="407">
        <f t="shared" si="207"/>
        <v>1.2</v>
      </c>
      <c r="I813" s="407">
        <f t="shared" si="210"/>
        <v>7.57</v>
      </c>
      <c r="J813" s="407">
        <f t="shared" si="211"/>
        <v>7.6799999994039538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8.07</v>
      </c>
      <c r="N813" s="410">
        <f t="shared" si="214"/>
        <v>8.1799999994039538</v>
      </c>
      <c r="O813" s="411"/>
      <c r="P813" s="485">
        <f t="shared" ca="1" si="215"/>
        <v>0.69042824074074005</v>
      </c>
      <c r="Q813" s="484">
        <f t="shared" ca="1" si="216"/>
        <v>0.69056712962962896</v>
      </c>
      <c r="R813" s="486">
        <v>0.10999999940395355</v>
      </c>
      <c r="S813" s="486"/>
      <c r="T813">
        <v>25</v>
      </c>
      <c r="U813" s="469" t="str">
        <f t="shared" si="217"/>
        <v>C-R</v>
      </c>
      <c r="V813"/>
      <c r="W813" s="470" t="s">
        <v>493</v>
      </c>
      <c r="X813" s="470" t="s">
        <v>494</v>
      </c>
      <c r="Y813"/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2"/>
      <c r="C814" s="404" t="str">
        <f t="shared" si="209"/>
        <v>C-R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5.87</v>
      </c>
      <c r="H814" s="407">
        <f t="shared" si="207"/>
        <v>1.2</v>
      </c>
      <c r="I814" s="407">
        <f t="shared" si="210"/>
        <v>7.57</v>
      </c>
      <c r="J814" s="407">
        <f t="shared" si="211"/>
        <v>7.6799999994039538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8.07</v>
      </c>
      <c r="N814" s="410">
        <f t="shared" si="214"/>
        <v>8.1799999994039538</v>
      </c>
      <c r="O814" s="411"/>
      <c r="P814" s="485">
        <f t="shared" ca="1" si="215"/>
        <v>0.69084490740740678</v>
      </c>
      <c r="Q814" s="484">
        <f t="shared" ca="1" si="216"/>
        <v>0.69101851851851792</v>
      </c>
      <c r="R814" s="486">
        <v>0.10999999940395355</v>
      </c>
      <c r="S814" s="486"/>
      <c r="T814">
        <v>25</v>
      </c>
      <c r="U814" s="469" t="str">
        <f t="shared" si="217"/>
        <v>C-R</v>
      </c>
      <c r="V814"/>
      <c r="W814" s="470" t="s">
        <v>493</v>
      </c>
      <c r="X814" s="470" t="s">
        <v>494</v>
      </c>
      <c r="Y814"/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2"/>
      <c r="C815" s="404" t="str">
        <f t="shared" si="209"/>
        <v>C-R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5.87</v>
      </c>
      <c r="H815" s="407">
        <f t="shared" si="207"/>
        <v>1.2</v>
      </c>
      <c r="I815" s="407">
        <f t="shared" si="210"/>
        <v>7.57</v>
      </c>
      <c r="J815" s="407">
        <f t="shared" si="211"/>
        <v>7.6799999994039538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8.07</v>
      </c>
      <c r="N815" s="410">
        <f t="shared" si="214"/>
        <v>8.1799999994039538</v>
      </c>
      <c r="O815" s="411"/>
      <c r="P815" s="485">
        <f t="shared" ca="1" si="215"/>
        <v>0.69128472222222159</v>
      </c>
      <c r="Q815" s="484">
        <f t="shared" ca="1" si="216"/>
        <v>0.6914236111111105</v>
      </c>
      <c r="R815" s="486">
        <v>0.10999999940395355</v>
      </c>
      <c r="S815" s="486"/>
      <c r="T815">
        <v>25</v>
      </c>
      <c r="U815" s="469" t="str">
        <f t="shared" si="217"/>
        <v>C-R</v>
      </c>
      <c r="V815"/>
      <c r="W815" s="470" t="s">
        <v>493</v>
      </c>
      <c r="X815" s="470" t="s">
        <v>494</v>
      </c>
      <c r="Y815"/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2"/>
      <c r="C816" s="404" t="str">
        <f t="shared" si="209"/>
        <v>C-R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5.87</v>
      </c>
      <c r="H816" s="407">
        <f t="shared" si="207"/>
        <v>1.2</v>
      </c>
      <c r="I816" s="407">
        <f t="shared" si="210"/>
        <v>7.57</v>
      </c>
      <c r="J816" s="407">
        <f t="shared" si="211"/>
        <v>7.6799999994039538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8.07</v>
      </c>
      <c r="N816" s="410">
        <f t="shared" si="214"/>
        <v>8.1799999994039538</v>
      </c>
      <c r="O816" s="411"/>
      <c r="P816" s="485">
        <f t="shared" ca="1" si="215"/>
        <v>0.69165509259259195</v>
      </c>
      <c r="Q816" s="484">
        <f t="shared" ca="1" si="216"/>
        <v>0.6918055555555549</v>
      </c>
      <c r="R816" s="486">
        <v>0.10999999940395355</v>
      </c>
      <c r="S816" s="486"/>
      <c r="T816">
        <v>25</v>
      </c>
      <c r="U816" s="469" t="str">
        <f t="shared" si="217"/>
        <v>C-R</v>
      </c>
      <c r="V816"/>
      <c r="W816" s="470" t="s">
        <v>493</v>
      </c>
      <c r="X816" s="470" t="s">
        <v>494</v>
      </c>
      <c r="Y816"/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2"/>
      <c r="C817" s="404" t="str">
        <f t="shared" si="209"/>
        <v>C-R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5.87</v>
      </c>
      <c r="H817" s="407">
        <f t="shared" si="207"/>
        <v>1.2</v>
      </c>
      <c r="I817" s="407">
        <f t="shared" si="210"/>
        <v>7.57</v>
      </c>
      <c r="J817" s="407">
        <f t="shared" si="211"/>
        <v>7.6799999994039538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8.07</v>
      </c>
      <c r="N817" s="410">
        <f t="shared" si="214"/>
        <v>8.1799999994039538</v>
      </c>
      <c r="O817" s="411"/>
      <c r="P817" s="485">
        <f t="shared" ca="1" si="215"/>
        <v>0.69206018518518453</v>
      </c>
      <c r="Q817" s="484">
        <f t="shared" ca="1" si="216"/>
        <v>0.69221064814814748</v>
      </c>
      <c r="R817" s="486">
        <v>0.10999999940395355</v>
      </c>
      <c r="S817" s="486"/>
      <c r="T817">
        <v>25</v>
      </c>
      <c r="U817" s="469" t="str">
        <f t="shared" si="217"/>
        <v>C-R</v>
      </c>
      <c r="V817"/>
      <c r="W817" s="470" t="s">
        <v>493</v>
      </c>
      <c r="X817" s="470" t="s">
        <v>494</v>
      </c>
      <c r="Y817"/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2"/>
      <c r="C818" s="404" t="str">
        <f t="shared" si="209"/>
        <v>C-R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5.87</v>
      </c>
      <c r="H818" s="407">
        <f t="shared" si="218"/>
        <v>1.2</v>
      </c>
      <c r="I818" s="407">
        <f t="shared" si="210"/>
        <v>7.57</v>
      </c>
      <c r="J818" s="407">
        <f t="shared" si="211"/>
        <v>7.6799999994039538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8.07</v>
      </c>
      <c r="N818" s="410">
        <f t="shared" si="214"/>
        <v>8.1799999994039538</v>
      </c>
      <c r="O818" s="411"/>
      <c r="P818" s="485">
        <f t="shared" ca="1" si="215"/>
        <v>0.69245370370370307</v>
      </c>
      <c r="Q818" s="484">
        <f t="shared" ca="1" si="216"/>
        <v>0.69261574074074006</v>
      </c>
      <c r="R818" s="486">
        <v>0.10999999940395355</v>
      </c>
      <c r="S818" s="486"/>
      <c r="T818">
        <v>25</v>
      </c>
      <c r="U818" s="469" t="str">
        <f t="shared" si="217"/>
        <v>C-R</v>
      </c>
      <c r="V818"/>
      <c r="W818" s="470" t="s">
        <v>493</v>
      </c>
      <c r="X818" s="470" t="s">
        <v>494</v>
      </c>
      <c r="Y818"/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2"/>
      <c r="C819" s="404" t="str">
        <f t="shared" si="209"/>
        <v>C-R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5.87</v>
      </c>
      <c r="H819" s="407">
        <f t="shared" si="218"/>
        <v>1.2</v>
      </c>
      <c r="I819" s="407">
        <f t="shared" si="210"/>
        <v>7.57</v>
      </c>
      <c r="J819" s="407">
        <f t="shared" si="211"/>
        <v>7.6799999994039538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8.07</v>
      </c>
      <c r="N819" s="410">
        <f t="shared" si="214"/>
        <v>8.1799999994039538</v>
      </c>
      <c r="O819" s="411"/>
      <c r="P819" s="485">
        <f t="shared" ca="1" si="215"/>
        <v>0.69290509259259192</v>
      </c>
      <c r="Q819" s="484">
        <f t="shared" ca="1" si="216"/>
        <v>0.69307870370370306</v>
      </c>
      <c r="R819" s="486">
        <v>0.10999999940395355</v>
      </c>
      <c r="S819" s="486"/>
      <c r="T819">
        <v>25</v>
      </c>
      <c r="U819" s="469" t="str">
        <f t="shared" si="217"/>
        <v>C-R</v>
      </c>
      <c r="V819"/>
      <c r="W819" s="470" t="s">
        <v>493</v>
      </c>
      <c r="X819" s="470" t="s">
        <v>494</v>
      </c>
      <c r="Y819"/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2"/>
      <c r="C820" s="404" t="str">
        <f t="shared" si="209"/>
        <v>C-R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5.87</v>
      </c>
      <c r="H820" s="407">
        <f t="shared" si="218"/>
        <v>1.2</v>
      </c>
      <c r="I820" s="407">
        <f t="shared" si="210"/>
        <v>7.57</v>
      </c>
      <c r="J820" s="407">
        <f t="shared" si="211"/>
        <v>7.6799999994039538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8.07</v>
      </c>
      <c r="N820" s="410">
        <f t="shared" si="214"/>
        <v>8.1799999994039538</v>
      </c>
      <c r="O820" s="411"/>
      <c r="P820" s="485">
        <f t="shared" ca="1" si="215"/>
        <v>0.69332175925925865</v>
      </c>
      <c r="Q820" s="484">
        <f t="shared" ca="1" si="216"/>
        <v>0.6934722222222216</v>
      </c>
      <c r="R820" s="486">
        <v>0.10999999940395355</v>
      </c>
      <c r="S820" s="486"/>
      <c r="T820">
        <v>25</v>
      </c>
      <c r="U820" s="469" t="str">
        <f t="shared" si="217"/>
        <v>C-R</v>
      </c>
      <c r="V820"/>
      <c r="W820" s="470" t="s">
        <v>493</v>
      </c>
      <c r="X820" s="470" t="s">
        <v>494</v>
      </c>
      <c r="Y820"/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2"/>
      <c r="C821" s="404" t="str">
        <f t="shared" si="209"/>
        <v>C-R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5.87</v>
      </c>
      <c r="H821" s="407">
        <f t="shared" si="218"/>
        <v>1.2</v>
      </c>
      <c r="I821" s="407">
        <f t="shared" si="210"/>
        <v>7.57</v>
      </c>
      <c r="J821" s="407">
        <f t="shared" si="211"/>
        <v>7.6799999994039538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8.07</v>
      </c>
      <c r="N821" s="410">
        <f t="shared" si="214"/>
        <v>8.1799999994039538</v>
      </c>
      <c r="O821" s="411"/>
      <c r="P821" s="485">
        <f t="shared" ca="1" si="215"/>
        <v>0.69376157407407346</v>
      </c>
      <c r="Q821" s="484">
        <f t="shared" ca="1" si="216"/>
        <v>0.69390046296296237</v>
      </c>
      <c r="R821" s="486">
        <v>0.10999999940395355</v>
      </c>
      <c r="S821" s="486"/>
      <c r="T821">
        <v>25</v>
      </c>
      <c r="U821" s="469" t="str">
        <f t="shared" si="217"/>
        <v>C-R</v>
      </c>
      <c r="V821"/>
      <c r="W821" s="470" t="s">
        <v>493</v>
      </c>
      <c r="X821" s="470" t="s">
        <v>494</v>
      </c>
      <c r="Y821"/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2"/>
      <c r="C822" s="404" t="str">
        <f t="shared" si="209"/>
        <v>C-R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5.87</v>
      </c>
      <c r="H822" s="407">
        <f t="shared" si="218"/>
        <v>1.2</v>
      </c>
      <c r="I822" s="407">
        <f t="shared" si="210"/>
        <v>7.57</v>
      </c>
      <c r="J822" s="407">
        <f t="shared" si="211"/>
        <v>7.6799999994039538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8.07</v>
      </c>
      <c r="N822" s="410">
        <f t="shared" si="214"/>
        <v>8.1799999994039538</v>
      </c>
      <c r="O822" s="411"/>
      <c r="P822" s="485">
        <f t="shared" ca="1" si="215"/>
        <v>0.69418981481481423</v>
      </c>
      <c r="Q822" s="484">
        <f t="shared" ca="1" si="216"/>
        <v>0.69434027777777718</v>
      </c>
      <c r="R822" s="486">
        <v>0.10999999940395355</v>
      </c>
      <c r="S822" s="486"/>
      <c r="T822">
        <v>25</v>
      </c>
      <c r="U822" s="469" t="str">
        <f t="shared" si="217"/>
        <v>C-R</v>
      </c>
      <c r="V822"/>
      <c r="W822" s="470" t="s">
        <v>493</v>
      </c>
      <c r="X822" s="470" t="s">
        <v>494</v>
      </c>
      <c r="Y822"/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2"/>
      <c r="C823" s="404" t="str">
        <f t="shared" si="209"/>
        <v>C-R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5.87</v>
      </c>
      <c r="H823" s="407">
        <f t="shared" si="218"/>
        <v>1.2</v>
      </c>
      <c r="I823" s="407">
        <f t="shared" si="210"/>
        <v>7.57</v>
      </c>
      <c r="J823" s="407">
        <f t="shared" si="211"/>
        <v>7.6799999994039538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8.07</v>
      </c>
      <c r="N823" s="410">
        <f t="shared" si="214"/>
        <v>8.1799999994039538</v>
      </c>
      <c r="O823" s="411"/>
      <c r="P823" s="485">
        <f t="shared" ca="1" si="215"/>
        <v>0.69460648148148085</v>
      </c>
      <c r="Q823" s="484">
        <f t="shared" ca="1" si="216"/>
        <v>0.6947569444444438</v>
      </c>
      <c r="R823" s="486">
        <v>0.10999999940395355</v>
      </c>
      <c r="S823" s="486"/>
      <c r="T823">
        <v>25</v>
      </c>
      <c r="U823" s="469" t="str">
        <f t="shared" si="217"/>
        <v>C-R</v>
      </c>
      <c r="V823"/>
      <c r="W823" s="470" t="s">
        <v>493</v>
      </c>
      <c r="X823" s="470" t="s">
        <v>494</v>
      </c>
      <c r="Y823"/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2"/>
      <c r="C824" s="404" t="str">
        <f t="shared" si="209"/>
        <v>C-R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5.87</v>
      </c>
      <c r="H824" s="407">
        <f t="shared" si="218"/>
        <v>1.2</v>
      </c>
      <c r="I824" s="407">
        <f t="shared" si="210"/>
        <v>7.57</v>
      </c>
      <c r="J824" s="407">
        <f t="shared" si="211"/>
        <v>7.6799999994039538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8.07</v>
      </c>
      <c r="N824" s="410">
        <f t="shared" si="214"/>
        <v>8.1799999994039538</v>
      </c>
      <c r="O824" s="411"/>
      <c r="P824" s="485">
        <f t="shared" ca="1" si="215"/>
        <v>0.69503472222222162</v>
      </c>
      <c r="Q824" s="484">
        <f t="shared" ca="1" si="216"/>
        <v>0.69518518518518457</v>
      </c>
      <c r="R824" s="486">
        <v>0.10999999940395355</v>
      </c>
      <c r="S824" s="486"/>
      <c r="T824">
        <v>25</v>
      </c>
      <c r="U824" s="469" t="str">
        <f t="shared" si="217"/>
        <v>C-R</v>
      </c>
      <c r="V824"/>
      <c r="W824" s="470" t="s">
        <v>493</v>
      </c>
      <c r="X824" s="470" t="s">
        <v>494</v>
      </c>
      <c r="Y824"/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2"/>
      <c r="C825" s="404" t="str">
        <f t="shared" si="209"/>
        <v>C-R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5.87</v>
      </c>
      <c r="H825" s="407">
        <f t="shared" si="218"/>
        <v>1.2</v>
      </c>
      <c r="I825" s="407">
        <f t="shared" si="210"/>
        <v>7.57</v>
      </c>
      <c r="J825" s="407">
        <f t="shared" si="211"/>
        <v>7.6799999994039538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8.07</v>
      </c>
      <c r="N825" s="410">
        <f t="shared" si="214"/>
        <v>8.1799999994039538</v>
      </c>
      <c r="O825" s="411"/>
      <c r="P825" s="485">
        <f t="shared" ca="1" si="215"/>
        <v>0.69541666666666602</v>
      </c>
      <c r="Q825" s="484">
        <f t="shared" ca="1" si="216"/>
        <v>0.69556712962962897</v>
      </c>
      <c r="R825" s="486">
        <v>0.10999999940395355</v>
      </c>
      <c r="S825" s="486"/>
      <c r="T825">
        <v>25</v>
      </c>
      <c r="U825" s="469" t="str">
        <f t="shared" si="217"/>
        <v>C-R</v>
      </c>
      <c r="V825"/>
      <c r="W825" s="470" t="s">
        <v>493</v>
      </c>
      <c r="X825" s="470" t="s">
        <v>494</v>
      </c>
      <c r="Y825"/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2"/>
      <c r="C826" s="404" t="str">
        <f t="shared" si="209"/>
        <v>C-R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5.87</v>
      </c>
      <c r="H826" s="407">
        <f t="shared" si="218"/>
        <v>1.2</v>
      </c>
      <c r="I826" s="407">
        <f t="shared" si="210"/>
        <v>7.57</v>
      </c>
      <c r="J826" s="407">
        <f t="shared" si="211"/>
        <v>7.6799999994039538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8.07</v>
      </c>
      <c r="N826" s="410">
        <f t="shared" si="214"/>
        <v>8.1799999994039538</v>
      </c>
      <c r="O826" s="411"/>
      <c r="P826" s="485">
        <f t="shared" ca="1" si="215"/>
        <v>0.69581018518518456</v>
      </c>
      <c r="Q826" s="484">
        <f t="shared" ca="1" si="216"/>
        <v>0.69597222222222155</v>
      </c>
      <c r="R826" s="486">
        <v>0.10999999940395355</v>
      </c>
      <c r="S826" s="486"/>
      <c r="T826">
        <v>25</v>
      </c>
      <c r="U826" s="469" t="str">
        <f t="shared" si="217"/>
        <v>C-R</v>
      </c>
      <c r="V826"/>
      <c r="W826" s="470" t="s">
        <v>493</v>
      </c>
      <c r="X826" s="470" t="s">
        <v>494</v>
      </c>
      <c r="Y826"/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2"/>
      <c r="C827" s="404" t="str">
        <f t="shared" si="209"/>
        <v>C-R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5.87</v>
      </c>
      <c r="H827" s="407">
        <f t="shared" si="218"/>
        <v>1.2</v>
      </c>
      <c r="I827" s="407">
        <f t="shared" si="210"/>
        <v>7.57</v>
      </c>
      <c r="J827" s="407">
        <f t="shared" si="211"/>
        <v>7.6799999994039538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8.07</v>
      </c>
      <c r="N827" s="410">
        <f t="shared" si="214"/>
        <v>8.1799999994039538</v>
      </c>
      <c r="O827" s="411"/>
      <c r="P827" s="485">
        <f t="shared" ca="1" si="215"/>
        <v>0.69622685185185118</v>
      </c>
      <c r="Q827" s="484">
        <f t="shared" ca="1" si="216"/>
        <v>0.69637731481481413</v>
      </c>
      <c r="R827" s="486">
        <v>0.10999999940395355</v>
      </c>
      <c r="S827" s="486"/>
      <c r="T827">
        <v>25</v>
      </c>
      <c r="U827" s="469" t="str">
        <f t="shared" si="217"/>
        <v>C-R</v>
      </c>
      <c r="V827"/>
      <c r="W827" s="470" t="s">
        <v>493</v>
      </c>
      <c r="X827" s="470" t="s">
        <v>494</v>
      </c>
      <c r="Y827"/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2"/>
      <c r="C828" s="404" t="str">
        <f t="shared" si="209"/>
        <v>C-R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5.87</v>
      </c>
      <c r="H828" s="407">
        <f t="shared" si="218"/>
        <v>1.2</v>
      </c>
      <c r="I828" s="407">
        <f t="shared" si="210"/>
        <v>7.57</v>
      </c>
      <c r="J828" s="407">
        <f t="shared" si="211"/>
        <v>7.6799999994039538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8.07</v>
      </c>
      <c r="N828" s="410">
        <f t="shared" si="214"/>
        <v>8.1799999994039538</v>
      </c>
      <c r="O828" s="411"/>
      <c r="P828" s="485">
        <f t="shared" ca="1" si="215"/>
        <v>0.69663194444444376</v>
      </c>
      <c r="Q828" s="484">
        <f t="shared" ca="1" si="216"/>
        <v>0.6968055555555549</v>
      </c>
      <c r="R828" s="486">
        <v>0.10999999940395355</v>
      </c>
      <c r="S828" s="486"/>
      <c r="T828">
        <v>25</v>
      </c>
      <c r="U828" s="469" t="str">
        <f t="shared" si="217"/>
        <v>C-R</v>
      </c>
      <c r="V828"/>
      <c r="W828" s="470" t="s">
        <v>493</v>
      </c>
      <c r="X828" s="470" t="s">
        <v>494</v>
      </c>
      <c r="Y828"/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2"/>
      <c r="C829" s="404" t="str">
        <f t="shared" si="209"/>
        <v>C-R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5.87</v>
      </c>
      <c r="H829" s="407">
        <f t="shared" si="218"/>
        <v>1.2</v>
      </c>
      <c r="I829" s="407">
        <f t="shared" si="210"/>
        <v>7.57</v>
      </c>
      <c r="J829" s="407">
        <f t="shared" si="211"/>
        <v>7.6799999994039538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8.07</v>
      </c>
      <c r="N829" s="410">
        <f t="shared" si="214"/>
        <v>8.1799999994039538</v>
      </c>
      <c r="O829" s="411"/>
      <c r="P829" s="485">
        <f t="shared" ca="1" si="215"/>
        <v>0.69708333333333272</v>
      </c>
      <c r="Q829" s="484">
        <f t="shared" ca="1" si="216"/>
        <v>0.69722222222222163</v>
      </c>
      <c r="R829" s="486">
        <v>0.10999999940395355</v>
      </c>
      <c r="S829" s="486"/>
      <c r="T829">
        <v>25</v>
      </c>
      <c r="U829" s="469" t="str">
        <f t="shared" si="217"/>
        <v>C-R</v>
      </c>
      <c r="V829"/>
      <c r="W829" s="470" t="s">
        <v>493</v>
      </c>
      <c r="X829" s="470" t="s">
        <v>494</v>
      </c>
      <c r="Y829"/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2"/>
      <c r="C830" s="404" t="str">
        <f t="shared" si="209"/>
        <v>C-R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5.87</v>
      </c>
      <c r="H830" s="407">
        <f t="shared" si="218"/>
        <v>1.2</v>
      </c>
      <c r="I830" s="407">
        <f t="shared" si="210"/>
        <v>7.57</v>
      </c>
      <c r="J830" s="407">
        <f t="shared" si="211"/>
        <v>7.6799999994039538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8.07</v>
      </c>
      <c r="N830" s="410">
        <f t="shared" si="214"/>
        <v>8.1799999994039538</v>
      </c>
      <c r="O830" s="411"/>
      <c r="P830" s="485">
        <f t="shared" ca="1" si="215"/>
        <v>0.6974884259259253</v>
      </c>
      <c r="Q830" s="484">
        <f t="shared" ca="1" si="216"/>
        <v>0.69762731481481421</v>
      </c>
      <c r="R830" s="486">
        <v>0.10999999940395355</v>
      </c>
      <c r="S830" s="486"/>
      <c r="T830">
        <v>25</v>
      </c>
      <c r="U830" s="469" t="str">
        <f t="shared" si="217"/>
        <v>C-R</v>
      </c>
      <c r="V830"/>
      <c r="W830" s="470" t="s">
        <v>493</v>
      </c>
      <c r="X830" s="470" t="s">
        <v>494</v>
      </c>
      <c r="Y830"/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2"/>
      <c r="C831" s="404" t="str">
        <f t="shared" si="209"/>
        <v>C-R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5.87</v>
      </c>
      <c r="H831" s="407">
        <f t="shared" si="218"/>
        <v>1.2</v>
      </c>
      <c r="I831" s="407">
        <f t="shared" si="210"/>
        <v>7.57</v>
      </c>
      <c r="J831" s="407">
        <f t="shared" si="211"/>
        <v>7.6799999994039538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8.07</v>
      </c>
      <c r="N831" s="410">
        <f t="shared" si="214"/>
        <v>8.1799999994039538</v>
      </c>
      <c r="O831" s="411"/>
      <c r="P831" s="485">
        <f t="shared" ca="1" si="215"/>
        <v>0.69791666666666607</v>
      </c>
      <c r="Q831" s="484">
        <f t="shared" ca="1" si="216"/>
        <v>0.69809027777777721</v>
      </c>
      <c r="R831" s="486">
        <v>0.10999999940395355</v>
      </c>
      <c r="S831" s="486"/>
      <c r="T831">
        <v>25</v>
      </c>
      <c r="U831" s="469" t="str">
        <f t="shared" si="217"/>
        <v>C-R</v>
      </c>
      <c r="V831"/>
      <c r="W831" s="470" t="s">
        <v>493</v>
      </c>
      <c r="X831" s="470" t="s">
        <v>494</v>
      </c>
      <c r="Y831"/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2"/>
      <c r="C832" s="404" t="str">
        <f t="shared" si="209"/>
        <v>C-R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5.87</v>
      </c>
      <c r="H832" s="407">
        <f t="shared" si="218"/>
        <v>1.2</v>
      </c>
      <c r="I832" s="407">
        <f t="shared" si="210"/>
        <v>7.57</v>
      </c>
      <c r="J832" s="407">
        <f t="shared" si="211"/>
        <v>7.6799999994039538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8.07</v>
      </c>
      <c r="N832" s="410">
        <f t="shared" si="214"/>
        <v>8.1799999994039538</v>
      </c>
      <c r="O832" s="411"/>
      <c r="P832" s="485">
        <f t="shared" ca="1" si="215"/>
        <v>0.69835648148148088</v>
      </c>
      <c r="Q832" s="484">
        <f t="shared" ca="1" si="216"/>
        <v>0.69849537037036979</v>
      </c>
      <c r="R832" s="486">
        <v>0.10999999940395355</v>
      </c>
      <c r="S832" s="486"/>
      <c r="T832">
        <v>25</v>
      </c>
      <c r="U832" s="469" t="str">
        <f t="shared" si="217"/>
        <v>C-R</v>
      </c>
      <c r="V832"/>
      <c r="W832" s="470" t="s">
        <v>493</v>
      </c>
      <c r="X832" s="470" t="s">
        <v>494</v>
      </c>
      <c r="Y832"/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2"/>
      <c r="C833" s="404" t="str">
        <f t="shared" si="209"/>
        <v>C-R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5.87</v>
      </c>
      <c r="H833" s="407">
        <f t="shared" si="218"/>
        <v>1.2</v>
      </c>
      <c r="I833" s="407">
        <f t="shared" si="210"/>
        <v>7.57</v>
      </c>
      <c r="J833" s="407">
        <f t="shared" si="211"/>
        <v>7.6799999994039538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8.07</v>
      </c>
      <c r="N833" s="410">
        <f t="shared" si="214"/>
        <v>8.1799999994039538</v>
      </c>
      <c r="O833" s="411"/>
      <c r="P833" s="485">
        <f t="shared" ca="1" si="215"/>
        <v>0.69873842592592539</v>
      </c>
      <c r="Q833" s="484">
        <f t="shared" ca="1" si="216"/>
        <v>0.6988773148148143</v>
      </c>
      <c r="R833" s="486">
        <v>0.10999999940395355</v>
      </c>
      <c r="S833" s="486"/>
      <c r="T833">
        <v>25</v>
      </c>
      <c r="U833" s="469" t="str">
        <f t="shared" si="217"/>
        <v>C-R</v>
      </c>
      <c r="V833"/>
      <c r="W833" s="470" t="s">
        <v>493</v>
      </c>
      <c r="X833" s="470" t="s">
        <v>494</v>
      </c>
      <c r="Y833"/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2"/>
      <c r="C834" s="404" t="str">
        <f t="shared" si="209"/>
        <v>C-R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5.87</v>
      </c>
      <c r="H834" s="407">
        <f t="shared" si="219"/>
        <v>1.2</v>
      </c>
      <c r="I834" s="407">
        <f t="shared" si="210"/>
        <v>7.57</v>
      </c>
      <c r="J834" s="407">
        <f t="shared" si="211"/>
        <v>7.6799999994039538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8.07</v>
      </c>
      <c r="N834" s="410">
        <f t="shared" si="214"/>
        <v>8.1799999994039538</v>
      </c>
      <c r="O834" s="411"/>
      <c r="P834" s="485">
        <f t="shared" ca="1" si="215"/>
        <v>0.69913194444444393</v>
      </c>
      <c r="Q834" s="484">
        <f t="shared" ca="1" si="216"/>
        <v>0.69929398148148092</v>
      </c>
      <c r="R834" s="486">
        <v>0.10999999940395355</v>
      </c>
      <c r="S834" s="486"/>
      <c r="T834">
        <v>25</v>
      </c>
      <c r="U834" s="469" t="str">
        <f t="shared" si="217"/>
        <v>C-R</v>
      </c>
      <c r="V834"/>
      <c r="W834" s="470" t="s">
        <v>493</v>
      </c>
      <c r="X834" s="470" t="s">
        <v>494</v>
      </c>
      <c r="Y834"/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2"/>
      <c r="C835" s="404" t="str">
        <f t="shared" si="209"/>
        <v>C-R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5.87</v>
      </c>
      <c r="H835" s="407">
        <f t="shared" si="219"/>
        <v>1.2</v>
      </c>
      <c r="I835" s="407">
        <f t="shared" si="210"/>
        <v>7.57</v>
      </c>
      <c r="J835" s="407">
        <f t="shared" si="211"/>
        <v>7.6799999994039538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8.07</v>
      </c>
      <c r="N835" s="410">
        <f t="shared" si="214"/>
        <v>8.1799999994039538</v>
      </c>
      <c r="O835" s="411"/>
      <c r="P835" s="485">
        <f t="shared" ca="1" si="215"/>
        <v>0.69958333333333278</v>
      </c>
      <c r="Q835" s="484">
        <f t="shared" ca="1" si="216"/>
        <v>0.69972222222222169</v>
      </c>
      <c r="R835" s="486">
        <v>0.10999999940395355</v>
      </c>
      <c r="S835" s="486"/>
      <c r="T835">
        <v>25</v>
      </c>
      <c r="U835" s="469" t="str">
        <f t="shared" si="217"/>
        <v>C-R</v>
      </c>
      <c r="V835"/>
      <c r="W835" s="470" t="s">
        <v>493</v>
      </c>
      <c r="X835" s="470" t="s">
        <v>494</v>
      </c>
      <c r="Y835"/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2"/>
      <c r="C836" s="404" t="str">
        <f t="shared" si="209"/>
        <v>C-R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5.87</v>
      </c>
      <c r="H836" s="407">
        <f t="shared" si="219"/>
        <v>1.2</v>
      </c>
      <c r="I836" s="407">
        <f t="shared" si="210"/>
        <v>7.57</v>
      </c>
      <c r="J836" s="407">
        <f t="shared" si="211"/>
        <v>7.6799999994039538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8.07</v>
      </c>
      <c r="N836" s="410">
        <f t="shared" si="214"/>
        <v>8.1799999994039538</v>
      </c>
      <c r="O836" s="411"/>
      <c r="P836" s="485">
        <f t="shared" ca="1" si="215"/>
        <v>0.69999999999999951</v>
      </c>
      <c r="Q836" s="484">
        <f t="shared" ca="1" si="216"/>
        <v>0.70015046296296246</v>
      </c>
      <c r="R836" s="486">
        <v>0.10999999940395355</v>
      </c>
      <c r="S836" s="486"/>
      <c r="T836">
        <v>25</v>
      </c>
      <c r="U836" s="469" t="str">
        <f t="shared" si="217"/>
        <v>C-R</v>
      </c>
      <c r="V836"/>
      <c r="W836" s="470" t="s">
        <v>493</v>
      </c>
      <c r="X836" s="470" t="s">
        <v>494</v>
      </c>
      <c r="Y836"/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2"/>
      <c r="C837" s="404" t="str">
        <f t="shared" si="209"/>
        <v>C-R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5.87</v>
      </c>
      <c r="H837" s="407">
        <f t="shared" si="219"/>
        <v>1.2</v>
      </c>
      <c r="I837" s="407">
        <f t="shared" si="210"/>
        <v>7.57</v>
      </c>
      <c r="J837" s="407">
        <f t="shared" si="211"/>
        <v>7.6799999994039538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8.07</v>
      </c>
      <c r="N837" s="410">
        <f t="shared" si="214"/>
        <v>8.1799999994039538</v>
      </c>
      <c r="O837" s="411"/>
      <c r="P837" s="485">
        <f t="shared" ca="1" si="215"/>
        <v>0.7003819444444439</v>
      </c>
      <c r="Q837" s="484">
        <f t="shared" ca="1" si="216"/>
        <v>0.70052083333333282</v>
      </c>
      <c r="R837" s="486">
        <v>0.10999999940395355</v>
      </c>
      <c r="S837" s="486"/>
      <c r="T837">
        <v>25</v>
      </c>
      <c r="U837" s="469" t="str">
        <f t="shared" si="217"/>
        <v>C-R</v>
      </c>
      <c r="V837"/>
      <c r="W837" s="470" t="s">
        <v>493</v>
      </c>
      <c r="X837" s="470" t="s">
        <v>494</v>
      </c>
      <c r="Y837"/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2"/>
      <c r="C838" s="404" t="str">
        <f t="shared" si="209"/>
        <v>C-R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5.87</v>
      </c>
      <c r="H838" s="407">
        <f t="shared" si="219"/>
        <v>1.2</v>
      </c>
      <c r="I838" s="407">
        <f t="shared" si="210"/>
        <v>7.57</v>
      </c>
      <c r="J838" s="407">
        <f t="shared" si="211"/>
        <v>7.6799999994039538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8.07</v>
      </c>
      <c r="N838" s="410">
        <f t="shared" si="214"/>
        <v>8.1799999994039538</v>
      </c>
      <c r="O838" s="411"/>
      <c r="P838" s="485">
        <f t="shared" ca="1" si="215"/>
        <v>0.70078703703703649</v>
      </c>
      <c r="Q838" s="484">
        <f t="shared" ca="1" si="216"/>
        <v>0.70094907407407347</v>
      </c>
      <c r="R838" s="486">
        <v>0.10999999940395355</v>
      </c>
      <c r="S838" s="486"/>
      <c r="T838">
        <v>25</v>
      </c>
      <c r="U838" s="469" t="str">
        <f t="shared" si="217"/>
        <v>C-R</v>
      </c>
      <c r="V838"/>
      <c r="W838" s="470" t="s">
        <v>493</v>
      </c>
      <c r="X838" s="470" t="s">
        <v>494</v>
      </c>
      <c r="Y838"/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2"/>
      <c r="C839" s="404" t="str">
        <f t="shared" si="209"/>
        <v>C-R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5.87</v>
      </c>
      <c r="H839" s="407">
        <f t="shared" si="219"/>
        <v>1.2</v>
      </c>
      <c r="I839" s="407">
        <f t="shared" si="210"/>
        <v>7.57</v>
      </c>
      <c r="J839" s="407">
        <f t="shared" si="211"/>
        <v>7.6799999994039538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8.07</v>
      </c>
      <c r="N839" s="410">
        <f t="shared" si="214"/>
        <v>8.1799999994039538</v>
      </c>
      <c r="O839" s="411"/>
      <c r="P839" s="485">
        <f t="shared" ca="1" si="215"/>
        <v>0.70118055555555492</v>
      </c>
      <c r="Q839" s="484">
        <f t="shared" ca="1" si="216"/>
        <v>0.70135416666666606</v>
      </c>
      <c r="R839" s="486">
        <v>0.10999999940395355</v>
      </c>
      <c r="S839" s="486"/>
      <c r="T839">
        <v>25</v>
      </c>
      <c r="U839" s="469" t="str">
        <f t="shared" si="217"/>
        <v>C-R</v>
      </c>
      <c r="V839"/>
      <c r="W839" s="470" t="s">
        <v>493</v>
      </c>
      <c r="X839" s="470" t="s">
        <v>494</v>
      </c>
      <c r="Y839"/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2"/>
      <c r="C840" s="404" t="str">
        <f t="shared" si="209"/>
        <v>C-R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5.87</v>
      </c>
      <c r="H840" s="407">
        <f t="shared" si="219"/>
        <v>1.2</v>
      </c>
      <c r="I840" s="407">
        <f t="shared" si="210"/>
        <v>7.57</v>
      </c>
      <c r="J840" s="407">
        <f t="shared" si="211"/>
        <v>7.6799999994039538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8.07</v>
      </c>
      <c r="N840" s="410">
        <f t="shared" si="214"/>
        <v>8.1799999994039538</v>
      </c>
      <c r="O840" s="411"/>
      <c r="P840" s="485">
        <f t="shared" ca="1" si="215"/>
        <v>0.70163194444444388</v>
      </c>
      <c r="Q840" s="484">
        <f t="shared" ca="1" si="216"/>
        <v>0.70179398148148087</v>
      </c>
      <c r="R840" s="486">
        <v>0.10999999940395355</v>
      </c>
      <c r="S840" s="486"/>
      <c r="T840">
        <v>25</v>
      </c>
      <c r="U840" s="469" t="str">
        <f t="shared" si="217"/>
        <v>C-R</v>
      </c>
      <c r="V840"/>
      <c r="W840" s="470" t="s">
        <v>493</v>
      </c>
      <c r="X840" s="470" t="s">
        <v>494</v>
      </c>
      <c r="Y840"/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2"/>
      <c r="C841" s="404" t="str">
        <f t="shared" si="209"/>
        <v>C-R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5.87</v>
      </c>
      <c r="H841" s="407">
        <f t="shared" si="219"/>
        <v>1.2</v>
      </c>
      <c r="I841" s="407">
        <f t="shared" si="210"/>
        <v>7.57</v>
      </c>
      <c r="J841" s="407">
        <f t="shared" si="211"/>
        <v>7.6799999994039538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8.07</v>
      </c>
      <c r="N841" s="410">
        <f t="shared" si="214"/>
        <v>8.1799999994039538</v>
      </c>
      <c r="O841" s="411"/>
      <c r="P841" s="485">
        <f t="shared" ca="1" si="215"/>
        <v>0.70202546296296231</v>
      </c>
      <c r="Q841" s="484">
        <f t="shared" ca="1" si="216"/>
        <v>0.70217592592592526</v>
      </c>
      <c r="R841" s="486">
        <v>0.10999999940395355</v>
      </c>
      <c r="S841" s="486"/>
      <c r="T841">
        <v>25</v>
      </c>
      <c r="U841" s="469" t="str">
        <f t="shared" si="217"/>
        <v>C-R</v>
      </c>
      <c r="V841"/>
      <c r="W841" s="470" t="s">
        <v>493</v>
      </c>
      <c r="X841" s="470" t="s">
        <v>494</v>
      </c>
      <c r="Y841"/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2"/>
      <c r="C842" s="404" t="str">
        <f t="shared" si="209"/>
        <v>C-R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5.87</v>
      </c>
      <c r="H842" s="407">
        <f t="shared" si="219"/>
        <v>1.2</v>
      </c>
      <c r="I842" s="407">
        <f t="shared" si="210"/>
        <v>7.57</v>
      </c>
      <c r="J842" s="407">
        <f t="shared" si="211"/>
        <v>7.6799999994039538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8.07</v>
      </c>
      <c r="N842" s="410">
        <f t="shared" si="214"/>
        <v>8.1799999994039538</v>
      </c>
      <c r="O842" s="411"/>
      <c r="P842" s="485">
        <f t="shared" ca="1" si="215"/>
        <v>0.70241898148148085</v>
      </c>
      <c r="Q842" s="484">
        <f t="shared" ca="1" si="216"/>
        <v>0.70258101851851784</v>
      </c>
      <c r="R842" s="486">
        <v>0.10999999940395355</v>
      </c>
      <c r="S842" s="486"/>
      <c r="T842">
        <v>25</v>
      </c>
      <c r="U842" s="469" t="str">
        <f t="shared" si="217"/>
        <v>C-R</v>
      </c>
      <c r="V842"/>
      <c r="W842" s="470" t="s">
        <v>493</v>
      </c>
      <c r="X842" s="470" t="s">
        <v>494</v>
      </c>
      <c r="Y842"/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2"/>
      <c r="C843" s="404" t="str">
        <f t="shared" si="209"/>
        <v>C-R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5.87</v>
      </c>
      <c r="H843" s="407">
        <f t="shared" si="219"/>
        <v>1.2</v>
      </c>
      <c r="I843" s="407">
        <f t="shared" si="210"/>
        <v>7.57</v>
      </c>
      <c r="J843" s="407">
        <f t="shared" si="211"/>
        <v>7.6799999994039538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8.07</v>
      </c>
      <c r="N843" s="410">
        <f t="shared" si="214"/>
        <v>8.1799999994039538</v>
      </c>
      <c r="O843" s="411"/>
      <c r="P843" s="485">
        <f t="shared" ca="1" si="215"/>
        <v>0.70284722222222151</v>
      </c>
      <c r="Q843" s="484">
        <f t="shared" ca="1" si="216"/>
        <v>0.70302083333333265</v>
      </c>
      <c r="R843" s="486">
        <v>0.10999999940395355</v>
      </c>
      <c r="S843" s="486"/>
      <c r="T843">
        <v>25</v>
      </c>
      <c r="U843" s="469" t="str">
        <f t="shared" si="217"/>
        <v>C-R</v>
      </c>
      <c r="V843"/>
      <c r="W843" s="470" t="s">
        <v>493</v>
      </c>
      <c r="X843" s="470" t="s">
        <v>494</v>
      </c>
      <c r="Y843"/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2"/>
      <c r="C844" s="404" t="str">
        <f t="shared" si="209"/>
        <v>C-R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5.87</v>
      </c>
      <c r="H844" s="407">
        <f t="shared" si="219"/>
        <v>1.2</v>
      </c>
      <c r="I844" s="407">
        <f t="shared" si="210"/>
        <v>7.57</v>
      </c>
      <c r="J844" s="407">
        <f t="shared" si="211"/>
        <v>7.6799999994039538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8.07</v>
      </c>
      <c r="N844" s="410">
        <f t="shared" si="214"/>
        <v>8.1799999994039538</v>
      </c>
      <c r="O844" s="411"/>
      <c r="P844" s="485">
        <f t="shared" ca="1" si="215"/>
        <v>0.70331018518518451</v>
      </c>
      <c r="Q844" s="484">
        <f t="shared" ca="1" si="216"/>
        <v>0.7034722222222215</v>
      </c>
      <c r="R844" s="486">
        <v>0.10999999940395355</v>
      </c>
      <c r="S844" s="486"/>
      <c r="T844">
        <v>25</v>
      </c>
      <c r="U844" s="469" t="str">
        <f t="shared" si="217"/>
        <v>C-R</v>
      </c>
      <c r="V844"/>
      <c r="W844" s="470" t="s">
        <v>493</v>
      </c>
      <c r="X844" s="470" t="s">
        <v>494</v>
      </c>
      <c r="Y844"/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2"/>
      <c r="C845" s="404" t="str">
        <f t="shared" si="209"/>
        <v>C-R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5.87</v>
      </c>
      <c r="H845" s="407">
        <f t="shared" si="219"/>
        <v>1.2</v>
      </c>
      <c r="I845" s="407">
        <f t="shared" si="210"/>
        <v>7.57</v>
      </c>
      <c r="J845" s="407">
        <f t="shared" si="211"/>
        <v>7.6799999994039538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8.07</v>
      </c>
      <c r="N845" s="410">
        <f t="shared" si="214"/>
        <v>8.1799999994039538</v>
      </c>
      <c r="O845" s="411"/>
      <c r="P845" s="485">
        <f t="shared" ca="1" si="215"/>
        <v>0.70372685185185113</v>
      </c>
      <c r="Q845" s="484">
        <f t="shared" ca="1" si="216"/>
        <v>0.70386574074074004</v>
      </c>
      <c r="R845" s="486">
        <v>0.10999999940395355</v>
      </c>
      <c r="S845" s="486"/>
      <c r="T845">
        <v>25</v>
      </c>
      <c r="U845" s="469" t="str">
        <f t="shared" si="217"/>
        <v>C-R</v>
      </c>
      <c r="V845"/>
      <c r="W845" s="470" t="s">
        <v>493</v>
      </c>
      <c r="X845" s="470" t="s">
        <v>494</v>
      </c>
      <c r="Y845"/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2"/>
      <c r="C846" s="404" t="str">
        <f t="shared" si="209"/>
        <v>C-R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5.87</v>
      </c>
      <c r="H846" s="407">
        <f t="shared" si="219"/>
        <v>1.2</v>
      </c>
      <c r="I846" s="407">
        <f t="shared" si="210"/>
        <v>7.57</v>
      </c>
      <c r="J846" s="407">
        <f t="shared" si="211"/>
        <v>7.6799999994039538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8.07</v>
      </c>
      <c r="N846" s="410">
        <f t="shared" si="214"/>
        <v>8.1799999994039538</v>
      </c>
      <c r="O846" s="411"/>
      <c r="P846" s="485">
        <f t="shared" ca="1" si="215"/>
        <v>0.70414351851851786</v>
      </c>
      <c r="Q846" s="484">
        <f t="shared" ca="1" si="216"/>
        <v>0.70429398148148081</v>
      </c>
      <c r="R846" s="486">
        <v>0.10999999940395355</v>
      </c>
      <c r="S846" s="486"/>
      <c r="T846">
        <v>25</v>
      </c>
      <c r="U846" s="469" t="str">
        <f t="shared" si="217"/>
        <v>C-R</v>
      </c>
      <c r="V846"/>
      <c r="W846" s="470" t="s">
        <v>493</v>
      </c>
      <c r="X846" s="470" t="s">
        <v>494</v>
      </c>
      <c r="Y846"/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2"/>
      <c r="C847" s="404" t="str">
        <f t="shared" si="209"/>
        <v>C-R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5.87</v>
      </c>
      <c r="H847" s="407">
        <f t="shared" si="219"/>
        <v>1.2</v>
      </c>
      <c r="I847" s="407">
        <f t="shared" si="210"/>
        <v>7.57</v>
      </c>
      <c r="J847" s="407">
        <f t="shared" si="211"/>
        <v>7.6799999994039538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8.07</v>
      </c>
      <c r="N847" s="410">
        <f t="shared" si="214"/>
        <v>8.1799999994039538</v>
      </c>
      <c r="O847" s="411"/>
      <c r="P847" s="485">
        <f t="shared" ca="1" si="215"/>
        <v>0.70454861111111045</v>
      </c>
      <c r="Q847" s="484">
        <f t="shared" ca="1" si="216"/>
        <v>0.70468749999999936</v>
      </c>
      <c r="R847" s="486">
        <v>0.10999999940395355</v>
      </c>
      <c r="S847" s="486"/>
      <c r="T847">
        <v>25</v>
      </c>
      <c r="U847" s="469" t="str">
        <f t="shared" si="217"/>
        <v>C-R</v>
      </c>
      <c r="V847"/>
      <c r="W847" s="470" t="s">
        <v>493</v>
      </c>
      <c r="X847" s="470" t="s">
        <v>494</v>
      </c>
      <c r="Y847"/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2"/>
      <c r="C848" s="404" t="str">
        <f t="shared" si="209"/>
        <v>C-R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5.87</v>
      </c>
      <c r="H848" s="407">
        <f t="shared" si="219"/>
        <v>1.2</v>
      </c>
      <c r="I848" s="407">
        <f t="shared" si="210"/>
        <v>7.57</v>
      </c>
      <c r="J848" s="407">
        <f t="shared" si="211"/>
        <v>7.6799999994039538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8.07</v>
      </c>
      <c r="N848" s="410">
        <f t="shared" si="214"/>
        <v>8.1799999994039538</v>
      </c>
      <c r="O848" s="411"/>
      <c r="P848" s="485">
        <f t="shared" ca="1" si="215"/>
        <v>0.7049189814814808</v>
      </c>
      <c r="Q848" s="484">
        <f t="shared" ca="1" si="216"/>
        <v>0.70506944444444375</v>
      </c>
      <c r="R848" s="486">
        <v>0.10999999940395355</v>
      </c>
      <c r="S848" s="486"/>
      <c r="T848">
        <v>25</v>
      </c>
      <c r="U848" s="469" t="str">
        <f t="shared" si="217"/>
        <v>C-R</v>
      </c>
      <c r="V848"/>
      <c r="W848" s="470" t="s">
        <v>493</v>
      </c>
      <c r="X848" s="470" t="s">
        <v>494</v>
      </c>
      <c r="Y848"/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2"/>
      <c r="C849" s="404" t="str">
        <f t="shared" si="209"/>
        <v>C-R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5.87</v>
      </c>
      <c r="H849" s="407">
        <f t="shared" si="219"/>
        <v>1.2</v>
      </c>
      <c r="I849" s="407">
        <f t="shared" si="210"/>
        <v>7.57</v>
      </c>
      <c r="J849" s="407">
        <f t="shared" si="211"/>
        <v>7.6799999994039538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8.07</v>
      </c>
      <c r="N849" s="410">
        <f t="shared" si="214"/>
        <v>8.1799999994039538</v>
      </c>
      <c r="O849" s="411"/>
      <c r="P849" s="485">
        <f t="shared" ca="1" si="215"/>
        <v>0.70534722222222157</v>
      </c>
      <c r="Q849" s="484">
        <f t="shared" ca="1" si="216"/>
        <v>0.70552083333333271</v>
      </c>
      <c r="R849" s="486">
        <v>0.10999999940395355</v>
      </c>
      <c r="S849" s="486"/>
      <c r="T849">
        <v>25</v>
      </c>
      <c r="U849" s="469" t="str">
        <f t="shared" si="217"/>
        <v>C-R</v>
      </c>
      <c r="V849"/>
      <c r="W849" s="470" t="s">
        <v>493</v>
      </c>
      <c r="X849" s="470" t="s">
        <v>494</v>
      </c>
      <c r="Y849"/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2"/>
      <c r="C850" s="404" t="str">
        <f t="shared" si="209"/>
        <v>C-R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5.87</v>
      </c>
      <c r="H850" s="407">
        <f t="shared" si="220"/>
        <v>1.2</v>
      </c>
      <c r="I850" s="407">
        <f t="shared" si="210"/>
        <v>7.57</v>
      </c>
      <c r="J850" s="407">
        <f t="shared" si="211"/>
        <v>7.6799999994039538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8.07</v>
      </c>
      <c r="N850" s="410">
        <f t="shared" si="214"/>
        <v>8.1799999994039538</v>
      </c>
      <c r="O850" s="411"/>
      <c r="P850" s="485">
        <f t="shared" ca="1" si="215"/>
        <v>0.7057638888888883</v>
      </c>
      <c r="Q850" s="484">
        <f t="shared" ca="1" si="216"/>
        <v>0.70593749999999944</v>
      </c>
      <c r="R850" s="486">
        <v>0.10999999940395355</v>
      </c>
      <c r="S850" s="486"/>
      <c r="T850">
        <v>25</v>
      </c>
      <c r="U850" s="469" t="str">
        <f t="shared" si="217"/>
        <v>C-R</v>
      </c>
      <c r="V850"/>
      <c r="W850" s="470" t="s">
        <v>493</v>
      </c>
      <c r="X850" s="470" t="s">
        <v>494</v>
      </c>
      <c r="Y850"/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2"/>
      <c r="C851" s="404" t="str">
        <f t="shared" si="209"/>
        <v>C-R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5.87</v>
      </c>
      <c r="H851" s="407">
        <f t="shared" si="220"/>
        <v>1.2</v>
      </c>
      <c r="I851" s="407">
        <f t="shared" si="210"/>
        <v>7.57</v>
      </c>
      <c r="J851" s="407">
        <f t="shared" si="211"/>
        <v>7.6799999994039538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8.07</v>
      </c>
      <c r="N851" s="410">
        <f t="shared" si="214"/>
        <v>8.1799999994039538</v>
      </c>
      <c r="O851" s="411"/>
      <c r="P851" s="485">
        <f t="shared" ca="1" si="215"/>
        <v>0.70616898148148088</v>
      </c>
      <c r="Q851" s="484">
        <f t="shared" ca="1" si="216"/>
        <v>0.70631944444444383</v>
      </c>
      <c r="R851" s="486">
        <v>0.10999999940395355</v>
      </c>
      <c r="S851" s="486"/>
      <c r="T851">
        <v>25</v>
      </c>
      <c r="U851" s="469" t="str">
        <f t="shared" si="217"/>
        <v>C-R</v>
      </c>
      <c r="V851"/>
      <c r="W851" s="470" t="s">
        <v>493</v>
      </c>
      <c r="X851" s="470" t="s">
        <v>494</v>
      </c>
      <c r="Y851"/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2"/>
      <c r="C852" s="404" t="str">
        <f t="shared" si="209"/>
        <v>C-R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5.87</v>
      </c>
      <c r="H852" s="407">
        <f t="shared" si="220"/>
        <v>1.2</v>
      </c>
      <c r="I852" s="407">
        <f t="shared" si="210"/>
        <v>7.57</v>
      </c>
      <c r="J852" s="407">
        <f t="shared" si="211"/>
        <v>7.6799999994039538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8.07</v>
      </c>
      <c r="N852" s="410">
        <f t="shared" si="214"/>
        <v>8.1799999994039538</v>
      </c>
      <c r="O852" s="411"/>
      <c r="P852" s="485">
        <f t="shared" ca="1" si="215"/>
        <v>0.7065856481481475</v>
      </c>
      <c r="Q852" s="484">
        <f t="shared" ca="1" si="216"/>
        <v>0.70672453703703642</v>
      </c>
      <c r="R852" s="486">
        <v>0.10999999940395355</v>
      </c>
      <c r="S852" s="486"/>
      <c r="T852">
        <v>25</v>
      </c>
      <c r="U852" s="469" t="str">
        <f t="shared" si="217"/>
        <v>C-R</v>
      </c>
      <c r="V852"/>
      <c r="W852" s="470" t="s">
        <v>493</v>
      </c>
      <c r="X852" s="470" t="s">
        <v>494</v>
      </c>
      <c r="Y852"/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2"/>
      <c r="C853" s="404" t="str">
        <f t="shared" si="209"/>
        <v>C-R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5.87</v>
      </c>
      <c r="H853" s="407">
        <f t="shared" si="220"/>
        <v>1.2</v>
      </c>
      <c r="I853" s="407">
        <f t="shared" si="210"/>
        <v>7.57</v>
      </c>
      <c r="J853" s="407">
        <f t="shared" si="211"/>
        <v>7.6799999994039538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8.07</v>
      </c>
      <c r="N853" s="410">
        <f t="shared" si="214"/>
        <v>8.1799999994039538</v>
      </c>
      <c r="O853" s="411"/>
      <c r="P853" s="485">
        <f t="shared" ca="1" si="215"/>
        <v>0.70700231481481424</v>
      </c>
      <c r="Q853" s="484">
        <f t="shared" ca="1" si="216"/>
        <v>0.70714120370370315</v>
      </c>
      <c r="R853" s="486">
        <v>0.10999999940395355</v>
      </c>
      <c r="S853" s="486"/>
      <c r="T853">
        <v>25</v>
      </c>
      <c r="U853" s="469" t="str">
        <f t="shared" si="217"/>
        <v>C-R</v>
      </c>
      <c r="V853"/>
      <c r="W853" s="470" t="s">
        <v>493</v>
      </c>
      <c r="X853" s="470" t="s">
        <v>494</v>
      </c>
      <c r="Y853"/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2"/>
      <c r="C854" s="404" t="str">
        <f t="shared" si="209"/>
        <v>C-R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5.87</v>
      </c>
      <c r="H854" s="407">
        <f t="shared" si="220"/>
        <v>1.2</v>
      </c>
      <c r="I854" s="407">
        <f t="shared" si="210"/>
        <v>7.57</v>
      </c>
      <c r="J854" s="407">
        <f t="shared" si="211"/>
        <v>7.6799999994039538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8.07</v>
      </c>
      <c r="N854" s="410">
        <f t="shared" si="214"/>
        <v>8.1799999994039538</v>
      </c>
      <c r="O854" s="411"/>
      <c r="P854" s="485">
        <f t="shared" ca="1" si="215"/>
        <v>0.70739583333333278</v>
      </c>
      <c r="Q854" s="484">
        <f t="shared" ca="1" si="216"/>
        <v>0.70754629629629573</v>
      </c>
      <c r="R854" s="486">
        <v>0.10999999940395355</v>
      </c>
      <c r="S854" s="486"/>
      <c r="T854">
        <v>25</v>
      </c>
      <c r="U854" s="469" t="str">
        <f t="shared" si="217"/>
        <v>C-R</v>
      </c>
      <c r="V854"/>
      <c r="W854" s="470" t="s">
        <v>493</v>
      </c>
      <c r="X854" s="470" t="s">
        <v>494</v>
      </c>
      <c r="Y854"/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2"/>
      <c r="C855" s="404" t="str">
        <f t="shared" si="209"/>
        <v>C-R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5.87</v>
      </c>
      <c r="H855" s="407">
        <f t="shared" si="220"/>
        <v>1.2</v>
      </c>
      <c r="I855" s="407">
        <f t="shared" si="210"/>
        <v>7.57</v>
      </c>
      <c r="J855" s="407">
        <f t="shared" si="211"/>
        <v>7.6799999994039538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8.07</v>
      </c>
      <c r="N855" s="410">
        <f t="shared" si="214"/>
        <v>8.1799999994039538</v>
      </c>
      <c r="O855" s="411"/>
      <c r="P855" s="485">
        <f t="shared" ca="1" si="215"/>
        <v>0.70778935185185132</v>
      </c>
      <c r="Q855" s="484">
        <f t="shared" ca="1" si="216"/>
        <v>0.70792824074074023</v>
      </c>
      <c r="R855" s="486">
        <v>0.10999999940395355</v>
      </c>
      <c r="S855" s="486"/>
      <c r="T855">
        <v>25</v>
      </c>
      <c r="U855" s="469" t="str">
        <f t="shared" si="217"/>
        <v>C-R</v>
      </c>
      <c r="V855"/>
      <c r="W855" s="470" t="s">
        <v>493</v>
      </c>
      <c r="X855" s="470" t="s">
        <v>494</v>
      </c>
      <c r="Y855"/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2"/>
      <c r="C856" s="404" t="str">
        <f t="shared" si="209"/>
        <v>C-R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5.87</v>
      </c>
      <c r="H856" s="407">
        <f t="shared" si="220"/>
        <v>1.2</v>
      </c>
      <c r="I856" s="407">
        <f t="shared" si="210"/>
        <v>7.57</v>
      </c>
      <c r="J856" s="407">
        <f t="shared" si="211"/>
        <v>7.6799999994039538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8.07</v>
      </c>
      <c r="N856" s="410">
        <f t="shared" si="214"/>
        <v>8.1799999994039538</v>
      </c>
      <c r="O856" s="411"/>
      <c r="P856" s="485">
        <f t="shared" ca="1" si="215"/>
        <v>0.7081944444444439</v>
      </c>
      <c r="Q856" s="484">
        <f t="shared" ca="1" si="216"/>
        <v>0.70835648148148089</v>
      </c>
      <c r="R856" s="486">
        <v>0.10999999940395355</v>
      </c>
      <c r="S856" s="486"/>
      <c r="T856">
        <v>25</v>
      </c>
      <c r="U856" s="469" t="str">
        <f t="shared" si="217"/>
        <v>C-R</v>
      </c>
      <c r="V856"/>
      <c r="W856" s="470" t="s">
        <v>493</v>
      </c>
      <c r="X856" s="470" t="s">
        <v>494</v>
      </c>
      <c r="Y856"/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2"/>
      <c r="C857" s="404" t="str">
        <f t="shared" si="209"/>
        <v>C-R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5.87</v>
      </c>
      <c r="H857" s="407">
        <f t="shared" si="220"/>
        <v>1.2</v>
      </c>
      <c r="I857" s="407">
        <f t="shared" si="210"/>
        <v>7.57</v>
      </c>
      <c r="J857" s="407">
        <f t="shared" si="211"/>
        <v>7.6799999994039538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8.07</v>
      </c>
      <c r="N857" s="410">
        <f t="shared" si="214"/>
        <v>8.1799999994039538</v>
      </c>
      <c r="O857" s="411"/>
      <c r="P857" s="485">
        <f t="shared" ca="1" si="215"/>
        <v>0.70859953703703649</v>
      </c>
      <c r="Q857" s="484">
        <f t="shared" ca="1" si="216"/>
        <v>0.7087384259259254</v>
      </c>
      <c r="R857" s="486">
        <v>0.10999999940395355</v>
      </c>
      <c r="S857" s="486"/>
      <c r="T857">
        <v>25</v>
      </c>
      <c r="U857" s="469" t="str">
        <f t="shared" si="217"/>
        <v>C-R</v>
      </c>
      <c r="V857"/>
      <c r="W857" s="470" t="s">
        <v>493</v>
      </c>
      <c r="X857" s="470" t="s">
        <v>494</v>
      </c>
      <c r="Y857"/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2"/>
      <c r="C858" s="404" t="str">
        <f t="shared" si="209"/>
        <v>C-R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5.87</v>
      </c>
      <c r="H858" s="407">
        <f t="shared" si="220"/>
        <v>1.2</v>
      </c>
      <c r="I858" s="407">
        <f t="shared" si="210"/>
        <v>7.57</v>
      </c>
      <c r="J858" s="407">
        <f t="shared" si="211"/>
        <v>7.6799999994039538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8.07</v>
      </c>
      <c r="N858" s="410">
        <f t="shared" si="214"/>
        <v>8.1799999994039538</v>
      </c>
      <c r="O858" s="411"/>
      <c r="P858" s="485">
        <f t="shared" ca="1" si="215"/>
        <v>0.70901620370370322</v>
      </c>
      <c r="Q858" s="484">
        <f t="shared" ca="1" si="216"/>
        <v>0.70915509259259213</v>
      </c>
      <c r="R858" s="486">
        <v>0.10999999940395355</v>
      </c>
      <c r="S858" s="486"/>
      <c r="T858">
        <v>25</v>
      </c>
      <c r="U858" s="469" t="str">
        <f t="shared" si="217"/>
        <v>C-R</v>
      </c>
      <c r="V858"/>
      <c r="W858" s="470" t="s">
        <v>493</v>
      </c>
      <c r="X858" s="470" t="s">
        <v>494</v>
      </c>
      <c r="Y858"/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2"/>
      <c r="C859" s="404" t="str">
        <f t="shared" si="209"/>
        <v>C-R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5.87</v>
      </c>
      <c r="H859" s="407">
        <f t="shared" si="220"/>
        <v>1.2</v>
      </c>
      <c r="I859" s="407">
        <f t="shared" si="210"/>
        <v>7.57</v>
      </c>
      <c r="J859" s="407">
        <f t="shared" si="211"/>
        <v>7.6799999994039538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8.07</v>
      </c>
      <c r="N859" s="410">
        <f t="shared" si="214"/>
        <v>8.1799999994039538</v>
      </c>
      <c r="O859" s="411"/>
      <c r="P859" s="485">
        <f t="shared" ca="1" si="215"/>
        <v>0.70944444444444399</v>
      </c>
      <c r="Q859" s="484">
        <f t="shared" ca="1" si="216"/>
        <v>0.70961805555555513</v>
      </c>
      <c r="R859" s="486">
        <v>0.10999999940395355</v>
      </c>
      <c r="S859" s="486"/>
      <c r="T859">
        <v>25</v>
      </c>
      <c r="U859" s="469" t="str">
        <f t="shared" si="217"/>
        <v>C-R</v>
      </c>
      <c r="V859"/>
      <c r="W859" s="470" t="s">
        <v>493</v>
      </c>
      <c r="X859" s="470" t="s">
        <v>494</v>
      </c>
      <c r="Y859"/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2"/>
      <c r="C860" s="404" t="str">
        <f t="shared" si="209"/>
        <v>C-R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5.87</v>
      </c>
      <c r="H860" s="407">
        <f t="shared" si="220"/>
        <v>1.2</v>
      </c>
      <c r="I860" s="407">
        <f t="shared" si="210"/>
        <v>7.57</v>
      </c>
      <c r="J860" s="407">
        <f t="shared" si="211"/>
        <v>7.6799999994039538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8.07</v>
      </c>
      <c r="N860" s="410">
        <f t="shared" si="214"/>
        <v>8.1799999994039538</v>
      </c>
      <c r="O860" s="411"/>
      <c r="P860" s="485">
        <f t="shared" ca="1" si="215"/>
        <v>0.70987268518518476</v>
      </c>
      <c r="Q860" s="484">
        <f t="shared" ca="1" si="216"/>
        <v>0.71003472222222175</v>
      </c>
      <c r="R860" s="486">
        <v>0.10999999940395355</v>
      </c>
      <c r="S860" s="486"/>
      <c r="T860">
        <v>25</v>
      </c>
      <c r="U860" s="469" t="str">
        <f t="shared" si="217"/>
        <v>C-R</v>
      </c>
      <c r="V860"/>
      <c r="W860" s="470" t="s">
        <v>493</v>
      </c>
      <c r="X860" s="470" t="s">
        <v>494</v>
      </c>
      <c r="Y860"/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2"/>
      <c r="C861" s="404" t="str">
        <f t="shared" si="209"/>
        <v>C-R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5.87</v>
      </c>
      <c r="H861" s="407">
        <f t="shared" si="220"/>
        <v>1.2</v>
      </c>
      <c r="I861" s="407">
        <f t="shared" si="210"/>
        <v>7.57</v>
      </c>
      <c r="J861" s="407">
        <f t="shared" si="211"/>
        <v>7.6799999994039538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8.07</v>
      </c>
      <c r="N861" s="410">
        <f t="shared" si="214"/>
        <v>8.1799999994039538</v>
      </c>
      <c r="O861" s="411"/>
      <c r="P861" s="485">
        <f t="shared" ca="1" si="215"/>
        <v>0.71026620370370319</v>
      </c>
      <c r="Q861" s="484">
        <f t="shared" ca="1" si="216"/>
        <v>0.71043981481481433</v>
      </c>
      <c r="R861" s="486">
        <v>0.10999999940395355</v>
      </c>
      <c r="S861" s="486"/>
      <c r="T861">
        <v>25</v>
      </c>
      <c r="U861" s="469" t="str">
        <f t="shared" si="217"/>
        <v>C-R</v>
      </c>
      <c r="V861"/>
      <c r="W861" s="470" t="s">
        <v>493</v>
      </c>
      <c r="X861" s="470" t="s">
        <v>494</v>
      </c>
      <c r="Y861"/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2"/>
      <c r="C862" s="404" t="str">
        <f t="shared" si="209"/>
        <v>C-R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5.87</v>
      </c>
      <c r="H862" s="407">
        <f t="shared" si="220"/>
        <v>1.2</v>
      </c>
      <c r="I862" s="407">
        <f t="shared" si="210"/>
        <v>7.57</v>
      </c>
      <c r="J862" s="407">
        <f t="shared" si="211"/>
        <v>7.6799999994039538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8.07</v>
      </c>
      <c r="N862" s="410">
        <f t="shared" si="214"/>
        <v>8.1799999994039538</v>
      </c>
      <c r="O862" s="411"/>
      <c r="P862" s="485">
        <f t="shared" ca="1" si="215"/>
        <v>0.71068287037036992</v>
      </c>
      <c r="Q862" s="484">
        <f t="shared" ca="1" si="216"/>
        <v>0.71085648148148106</v>
      </c>
      <c r="R862" s="486">
        <v>0.10999999940395355</v>
      </c>
      <c r="S862" s="486"/>
      <c r="T862">
        <v>25</v>
      </c>
      <c r="U862" s="469" t="str">
        <f t="shared" si="217"/>
        <v>C-R</v>
      </c>
      <c r="V862"/>
      <c r="W862" s="470" t="s">
        <v>493</v>
      </c>
      <c r="X862" s="470" t="s">
        <v>494</v>
      </c>
      <c r="Y862"/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2"/>
      <c r="C863" s="404" t="str">
        <f t="shared" si="209"/>
        <v>C-R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5.87</v>
      </c>
      <c r="H863" s="407">
        <f t="shared" si="220"/>
        <v>1.2</v>
      </c>
      <c r="I863" s="407">
        <f t="shared" si="210"/>
        <v>7.57</v>
      </c>
      <c r="J863" s="407">
        <f t="shared" si="211"/>
        <v>7.6799999994039538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8.07</v>
      </c>
      <c r="N863" s="410">
        <f t="shared" si="214"/>
        <v>8.1799999994039538</v>
      </c>
      <c r="O863" s="411"/>
      <c r="P863" s="485">
        <f t="shared" ca="1" si="215"/>
        <v>0.71114583333333292</v>
      </c>
      <c r="Q863" s="484">
        <f t="shared" ca="1" si="216"/>
        <v>0.71129629629629587</v>
      </c>
      <c r="R863" s="486">
        <v>0.10999999940395355</v>
      </c>
      <c r="S863" s="486"/>
      <c r="T863">
        <v>25</v>
      </c>
      <c r="U863" s="469" t="str">
        <f t="shared" si="217"/>
        <v>C-R</v>
      </c>
      <c r="V863"/>
      <c r="W863" s="470" t="s">
        <v>493</v>
      </c>
      <c r="X863" s="470" t="s">
        <v>494</v>
      </c>
      <c r="Y863"/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2"/>
      <c r="C864" s="404" t="str">
        <f t="shared" si="209"/>
        <v>C-R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5.87</v>
      </c>
      <c r="H864" s="407">
        <f t="shared" si="220"/>
        <v>1.2</v>
      </c>
      <c r="I864" s="407">
        <f t="shared" si="210"/>
        <v>7.57</v>
      </c>
      <c r="J864" s="407">
        <f t="shared" si="211"/>
        <v>7.6799999994039538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8.07</v>
      </c>
      <c r="N864" s="410">
        <f t="shared" si="214"/>
        <v>8.1799999994039538</v>
      </c>
      <c r="O864" s="411"/>
      <c r="P864" s="485">
        <f t="shared" ca="1" si="215"/>
        <v>0.71153935185185146</v>
      </c>
      <c r="Q864" s="484">
        <f t="shared" ca="1" si="216"/>
        <v>0.71168981481481441</v>
      </c>
      <c r="R864" s="486">
        <v>0.10999999940395355</v>
      </c>
      <c r="S864" s="486"/>
      <c r="T864">
        <v>25</v>
      </c>
      <c r="U864" s="469" t="str">
        <f t="shared" si="217"/>
        <v>C-R</v>
      </c>
      <c r="V864"/>
      <c r="W864" s="470" t="s">
        <v>493</v>
      </c>
      <c r="X864" s="470" t="s">
        <v>494</v>
      </c>
      <c r="Y864"/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2"/>
      <c r="C865" s="404" t="str">
        <f t="shared" si="209"/>
        <v>C-R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5.87</v>
      </c>
      <c r="H865" s="407">
        <f t="shared" si="220"/>
        <v>1.2</v>
      </c>
      <c r="I865" s="407">
        <f t="shared" si="210"/>
        <v>7.57</v>
      </c>
      <c r="J865" s="407">
        <f t="shared" si="211"/>
        <v>7.6799999994039538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8.07</v>
      </c>
      <c r="N865" s="410">
        <f t="shared" si="214"/>
        <v>8.1799999994039538</v>
      </c>
      <c r="O865" s="411"/>
      <c r="P865" s="485">
        <f t="shared" ca="1" si="215"/>
        <v>0.71195601851851809</v>
      </c>
      <c r="Q865" s="484">
        <f t="shared" ca="1" si="216"/>
        <v>0.712094907407407</v>
      </c>
      <c r="R865" s="486">
        <v>0.10999999940395355</v>
      </c>
      <c r="S865" s="486"/>
      <c r="T865">
        <v>25</v>
      </c>
      <c r="U865" s="469" t="str">
        <f t="shared" si="217"/>
        <v>C-R</v>
      </c>
      <c r="V865"/>
      <c r="W865" s="470" t="s">
        <v>493</v>
      </c>
      <c r="X865" s="470" t="s">
        <v>494</v>
      </c>
      <c r="Y865"/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2"/>
      <c r="C866" s="404" t="str">
        <f t="shared" si="209"/>
        <v>C-R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5.87</v>
      </c>
      <c r="H866" s="407">
        <f t="shared" si="222"/>
        <v>1.2</v>
      </c>
      <c r="I866" s="407">
        <f t="shared" si="210"/>
        <v>7.57</v>
      </c>
      <c r="J866" s="407">
        <f t="shared" si="211"/>
        <v>7.6799999994039538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8.07</v>
      </c>
      <c r="N866" s="410">
        <f t="shared" si="214"/>
        <v>8.1799999994039538</v>
      </c>
      <c r="O866" s="411"/>
      <c r="P866" s="485">
        <f t="shared" ca="1" si="215"/>
        <v>0.71236111111111067</v>
      </c>
      <c r="Q866" s="484">
        <f t="shared" ca="1" si="216"/>
        <v>0.71251157407407362</v>
      </c>
      <c r="R866" s="486">
        <v>0.10999999940395355</v>
      </c>
      <c r="S866" s="486"/>
      <c r="T866">
        <v>25</v>
      </c>
      <c r="U866" s="469" t="str">
        <f t="shared" si="217"/>
        <v>C-R</v>
      </c>
      <c r="V866"/>
      <c r="W866" s="470" t="s">
        <v>493</v>
      </c>
      <c r="X866" s="470" t="s">
        <v>494</v>
      </c>
      <c r="Y866"/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2"/>
      <c r="C867" s="404" t="str">
        <f t="shared" si="209"/>
        <v>C-R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5.87</v>
      </c>
      <c r="H867" s="407">
        <f t="shared" si="222"/>
        <v>1.2</v>
      </c>
      <c r="I867" s="407">
        <f t="shared" si="210"/>
        <v>7.57</v>
      </c>
      <c r="J867" s="407">
        <f t="shared" si="211"/>
        <v>7.6799999994039538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8.07</v>
      </c>
      <c r="N867" s="410">
        <f t="shared" si="214"/>
        <v>8.1799999994039538</v>
      </c>
      <c r="O867" s="411"/>
      <c r="P867" s="485">
        <f t="shared" ca="1" si="215"/>
        <v>0.71275462962962921</v>
      </c>
      <c r="Q867" s="484">
        <f t="shared" ca="1" si="216"/>
        <v>0.71290509259259216</v>
      </c>
      <c r="R867" s="486">
        <v>0.10999999940395355</v>
      </c>
      <c r="S867" s="486"/>
      <c r="T867">
        <v>25</v>
      </c>
      <c r="U867" s="469" t="str">
        <f t="shared" si="217"/>
        <v>C-R</v>
      </c>
      <c r="V867"/>
      <c r="W867" s="470" t="s">
        <v>493</v>
      </c>
      <c r="X867" s="470" t="s">
        <v>494</v>
      </c>
      <c r="Y867"/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2"/>
      <c r="C868" s="404" t="str">
        <f t="shared" ref="C868:C931" si="224">U868</f>
        <v>C-R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5.87</v>
      </c>
      <c r="H868" s="407">
        <f t="shared" si="222"/>
        <v>1.2</v>
      </c>
      <c r="I868" s="407">
        <f t="shared" ref="I868:I931" si="225">F868+G868</f>
        <v>7.57</v>
      </c>
      <c r="J868" s="407">
        <f t="shared" ref="J868:J931" si="226">I868+R868</f>
        <v>7.6799999994039538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8.07</v>
      </c>
      <c r="N868" s="410">
        <f t="shared" ref="N868:N931" si="229">J868+L868</f>
        <v>8.1799999994039538</v>
      </c>
      <c r="O868" s="411"/>
      <c r="P868" s="485">
        <f t="shared" ref="P868:P931" ca="1" si="230">Q867+TIME(0,0,RANDBETWEEN(20,25))</f>
        <v>0.7131365740740736</v>
      </c>
      <c r="Q868" s="484">
        <f t="shared" ref="Q868:Q931" ca="1" si="231">P868+TIME(0,0,RANDBETWEEN(12,15))</f>
        <v>0.71329861111111059</v>
      </c>
      <c r="R868" s="486">
        <v>0.10999999940395355</v>
      </c>
      <c r="S868" s="486"/>
      <c r="T868">
        <v>25</v>
      </c>
      <c r="U868" s="469" t="str">
        <f t="shared" ref="U868:U931" si="232">W868&amp;V868&amp;"-"&amp;X868&amp;Y868</f>
        <v>C-R</v>
      </c>
      <c r="V868"/>
      <c r="W868" s="470" t="s">
        <v>493</v>
      </c>
      <c r="X868" s="470" t="s">
        <v>494</v>
      </c>
      <c r="Y868"/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2"/>
      <c r="C869" s="404" t="str">
        <f t="shared" si="224"/>
        <v>C-R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5.87</v>
      </c>
      <c r="H869" s="407">
        <f t="shared" si="222"/>
        <v>1.2</v>
      </c>
      <c r="I869" s="407">
        <f t="shared" si="225"/>
        <v>7.57</v>
      </c>
      <c r="J869" s="407">
        <f t="shared" si="226"/>
        <v>7.6799999994039538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8.07</v>
      </c>
      <c r="N869" s="410">
        <f t="shared" si="229"/>
        <v>8.1799999994039538</v>
      </c>
      <c r="O869" s="411"/>
      <c r="P869" s="485">
        <f t="shared" ca="1" si="230"/>
        <v>0.71353009259259204</v>
      </c>
      <c r="Q869" s="484">
        <f t="shared" ca="1" si="231"/>
        <v>0.71369212962962902</v>
      </c>
      <c r="R869" s="486">
        <v>0.10999999940395355</v>
      </c>
      <c r="S869" s="486"/>
      <c r="T869">
        <v>25</v>
      </c>
      <c r="U869" s="469" t="str">
        <f t="shared" si="232"/>
        <v>C-R</v>
      </c>
      <c r="V869"/>
      <c r="W869" s="470" t="s">
        <v>493</v>
      </c>
      <c r="X869" s="470" t="s">
        <v>494</v>
      </c>
      <c r="Y869"/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2"/>
      <c r="C870" s="404" t="str">
        <f t="shared" si="224"/>
        <v>C-R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5.87</v>
      </c>
      <c r="H870" s="407">
        <f t="shared" si="222"/>
        <v>1.2</v>
      </c>
      <c r="I870" s="407">
        <f t="shared" si="225"/>
        <v>7.57</v>
      </c>
      <c r="J870" s="407">
        <f t="shared" si="226"/>
        <v>7.6799999994039538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8.07</v>
      </c>
      <c r="N870" s="410">
        <f t="shared" si="229"/>
        <v>8.1799999994039538</v>
      </c>
      <c r="O870" s="411"/>
      <c r="P870" s="485">
        <f t="shared" ca="1" si="230"/>
        <v>0.71396990740740685</v>
      </c>
      <c r="Q870" s="484">
        <f t="shared" ca="1" si="231"/>
        <v>0.71413194444444383</v>
      </c>
      <c r="R870" s="486">
        <v>0.10999999940395355</v>
      </c>
      <c r="S870" s="486"/>
      <c r="T870">
        <v>25</v>
      </c>
      <c r="U870" s="469" t="str">
        <f t="shared" si="232"/>
        <v>C-R</v>
      </c>
      <c r="V870"/>
      <c r="W870" s="470" t="s">
        <v>493</v>
      </c>
      <c r="X870" s="470" t="s">
        <v>494</v>
      </c>
      <c r="Y870"/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2"/>
      <c r="C871" s="404" t="str">
        <f t="shared" si="224"/>
        <v>C-R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5.87</v>
      </c>
      <c r="H871" s="407">
        <f t="shared" si="222"/>
        <v>1.2</v>
      </c>
      <c r="I871" s="407">
        <f t="shared" si="225"/>
        <v>7.57</v>
      </c>
      <c r="J871" s="407">
        <f t="shared" si="226"/>
        <v>7.6799999994039538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8.07</v>
      </c>
      <c r="N871" s="410">
        <f t="shared" si="229"/>
        <v>8.1799999994039538</v>
      </c>
      <c r="O871" s="411"/>
      <c r="P871" s="485">
        <f t="shared" ca="1" si="230"/>
        <v>0.71436342592592528</v>
      </c>
      <c r="Q871" s="484">
        <f t="shared" ca="1" si="231"/>
        <v>0.71450231481481419</v>
      </c>
      <c r="R871" s="486">
        <v>0.10999999940395355</v>
      </c>
      <c r="S871" s="486"/>
      <c r="T871">
        <v>25</v>
      </c>
      <c r="U871" s="469" t="str">
        <f t="shared" si="232"/>
        <v>C-R</v>
      </c>
      <c r="V871"/>
      <c r="W871" s="470" t="s">
        <v>493</v>
      </c>
      <c r="X871" s="470" t="s">
        <v>494</v>
      </c>
      <c r="Y871"/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2"/>
      <c r="C872" s="404" t="str">
        <f t="shared" si="224"/>
        <v>C-R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5.87</v>
      </c>
      <c r="H872" s="407">
        <f t="shared" si="222"/>
        <v>1.2</v>
      </c>
      <c r="I872" s="407">
        <f t="shared" si="225"/>
        <v>7.57</v>
      </c>
      <c r="J872" s="407">
        <f t="shared" si="226"/>
        <v>7.6799999994039538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8.07</v>
      </c>
      <c r="N872" s="410">
        <f t="shared" si="229"/>
        <v>8.1799999994039538</v>
      </c>
      <c r="O872" s="411"/>
      <c r="P872" s="485">
        <f t="shared" ca="1" si="230"/>
        <v>0.71476851851851786</v>
      </c>
      <c r="Q872" s="484">
        <f t="shared" ca="1" si="231"/>
        <v>0.71490740740740677</v>
      </c>
      <c r="R872" s="486">
        <v>0.10999999940395355</v>
      </c>
      <c r="S872" s="486"/>
      <c r="T872">
        <v>25</v>
      </c>
      <c r="U872" s="469" t="str">
        <f t="shared" si="232"/>
        <v>C-R</v>
      </c>
      <c r="V872"/>
      <c r="W872" s="470" t="s">
        <v>493</v>
      </c>
      <c r="X872" s="470" t="s">
        <v>494</v>
      </c>
      <c r="Y872"/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2"/>
      <c r="C873" s="404" t="str">
        <f t="shared" si="224"/>
        <v>C-R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5.87</v>
      </c>
      <c r="H873" s="407">
        <f t="shared" si="222"/>
        <v>1.2</v>
      </c>
      <c r="I873" s="407">
        <f t="shared" si="225"/>
        <v>7.57</v>
      </c>
      <c r="J873" s="407">
        <f t="shared" si="226"/>
        <v>7.6799999994039538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8.07</v>
      </c>
      <c r="N873" s="410">
        <f t="shared" si="229"/>
        <v>8.1799999994039538</v>
      </c>
      <c r="O873" s="411"/>
      <c r="P873" s="485">
        <f t="shared" ca="1" si="230"/>
        <v>0.7151620370370364</v>
      </c>
      <c r="Q873" s="484">
        <f t="shared" ca="1" si="231"/>
        <v>0.71531249999999935</v>
      </c>
      <c r="R873" s="486">
        <v>0.10999999940395355</v>
      </c>
      <c r="S873" s="486"/>
      <c r="T873">
        <v>25</v>
      </c>
      <c r="U873" s="469" t="str">
        <f t="shared" si="232"/>
        <v>C-R</v>
      </c>
      <c r="V873"/>
      <c r="W873" s="470" t="s">
        <v>493</v>
      </c>
      <c r="X873" s="470" t="s">
        <v>494</v>
      </c>
      <c r="Y873"/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2"/>
      <c r="C874" s="404" t="str">
        <f t="shared" si="224"/>
        <v>C-R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5.87</v>
      </c>
      <c r="H874" s="407">
        <f t="shared" si="222"/>
        <v>1.2</v>
      </c>
      <c r="I874" s="407">
        <f t="shared" si="225"/>
        <v>7.57</v>
      </c>
      <c r="J874" s="407">
        <f t="shared" si="226"/>
        <v>7.6799999994039538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8.07</v>
      </c>
      <c r="N874" s="410">
        <f t="shared" si="229"/>
        <v>8.1799999994039538</v>
      </c>
      <c r="O874" s="411"/>
      <c r="P874" s="485">
        <f t="shared" ca="1" si="230"/>
        <v>0.71557870370370302</v>
      </c>
      <c r="Q874" s="484">
        <f t="shared" ca="1" si="231"/>
        <v>0.71571759259259193</v>
      </c>
      <c r="R874" s="486">
        <v>0.10999999940395355</v>
      </c>
      <c r="S874" s="486"/>
      <c r="T874">
        <v>25</v>
      </c>
      <c r="U874" s="469" t="str">
        <f t="shared" si="232"/>
        <v>C-R</v>
      </c>
      <c r="V874"/>
      <c r="W874" s="470" t="s">
        <v>493</v>
      </c>
      <c r="X874" s="470" t="s">
        <v>494</v>
      </c>
      <c r="Y874"/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2"/>
      <c r="C875" s="404" t="str">
        <f t="shared" si="224"/>
        <v>C-R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5.87</v>
      </c>
      <c r="H875" s="407">
        <f t="shared" si="222"/>
        <v>1.2</v>
      </c>
      <c r="I875" s="407">
        <f t="shared" si="225"/>
        <v>7.57</v>
      </c>
      <c r="J875" s="407">
        <f t="shared" si="226"/>
        <v>7.6799999994039538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8.07</v>
      </c>
      <c r="N875" s="410">
        <f t="shared" si="229"/>
        <v>8.1799999994039538</v>
      </c>
      <c r="O875" s="411"/>
      <c r="P875" s="485">
        <f t="shared" ca="1" si="230"/>
        <v>0.71596064814814753</v>
      </c>
      <c r="Q875" s="484">
        <f t="shared" ca="1" si="231"/>
        <v>0.71609953703703644</v>
      </c>
      <c r="R875" s="486">
        <v>0.10999999940395355</v>
      </c>
      <c r="S875" s="486"/>
      <c r="T875">
        <v>25</v>
      </c>
      <c r="U875" s="469" t="str">
        <f t="shared" si="232"/>
        <v>C-R</v>
      </c>
      <c r="V875"/>
      <c r="W875" s="470" t="s">
        <v>493</v>
      </c>
      <c r="X875" s="470" t="s">
        <v>494</v>
      </c>
      <c r="Y875"/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2"/>
      <c r="C876" s="404" t="str">
        <f t="shared" si="224"/>
        <v>C-R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5.87</v>
      </c>
      <c r="H876" s="407">
        <f t="shared" si="222"/>
        <v>1.2</v>
      </c>
      <c r="I876" s="407">
        <f t="shared" si="225"/>
        <v>7.57</v>
      </c>
      <c r="J876" s="407">
        <f t="shared" si="226"/>
        <v>7.6799999994039538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8.07</v>
      </c>
      <c r="N876" s="410">
        <f t="shared" si="229"/>
        <v>8.1799999994039538</v>
      </c>
      <c r="O876" s="411"/>
      <c r="P876" s="485">
        <f t="shared" ca="1" si="230"/>
        <v>0.71637731481481426</v>
      </c>
      <c r="Q876" s="484">
        <f t="shared" ca="1" si="231"/>
        <v>0.7165509259259254</v>
      </c>
      <c r="R876" s="486">
        <v>0.10999999940395355</v>
      </c>
      <c r="S876" s="486"/>
      <c r="T876">
        <v>25</v>
      </c>
      <c r="U876" s="469" t="str">
        <f t="shared" si="232"/>
        <v>C-R</v>
      </c>
      <c r="V876"/>
      <c r="W876" s="470" t="s">
        <v>493</v>
      </c>
      <c r="X876" s="470" t="s">
        <v>494</v>
      </c>
      <c r="Y876"/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2"/>
      <c r="C877" s="404" t="str">
        <f t="shared" si="224"/>
        <v>C-R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5.87</v>
      </c>
      <c r="H877" s="407">
        <f t="shared" si="222"/>
        <v>1.2</v>
      </c>
      <c r="I877" s="407">
        <f t="shared" si="225"/>
        <v>7.57</v>
      </c>
      <c r="J877" s="407">
        <f t="shared" si="226"/>
        <v>7.6799999994039538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8.07</v>
      </c>
      <c r="N877" s="410">
        <f t="shared" si="229"/>
        <v>8.1799999994039538</v>
      </c>
      <c r="O877" s="411"/>
      <c r="P877" s="485">
        <f t="shared" ca="1" si="230"/>
        <v>0.71684027777777726</v>
      </c>
      <c r="Q877" s="484">
        <f t="shared" ca="1" si="231"/>
        <v>0.7170138888888884</v>
      </c>
      <c r="R877" s="486">
        <v>0.10999999940395355</v>
      </c>
      <c r="S877" s="486"/>
      <c r="T877">
        <v>25</v>
      </c>
      <c r="U877" s="469" t="str">
        <f t="shared" si="232"/>
        <v>C-R</v>
      </c>
      <c r="V877"/>
      <c r="W877" s="470" t="s">
        <v>493</v>
      </c>
      <c r="X877" s="470" t="s">
        <v>494</v>
      </c>
      <c r="Y877"/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2"/>
      <c r="C878" s="404" t="str">
        <f t="shared" si="224"/>
        <v>C-R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5.87</v>
      </c>
      <c r="H878" s="407">
        <f t="shared" si="222"/>
        <v>1.2</v>
      </c>
      <c r="I878" s="407">
        <f t="shared" si="225"/>
        <v>7.57</v>
      </c>
      <c r="J878" s="407">
        <f t="shared" si="226"/>
        <v>7.6799999994039538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8.07</v>
      </c>
      <c r="N878" s="410">
        <f t="shared" si="229"/>
        <v>8.1799999994039538</v>
      </c>
      <c r="O878" s="411"/>
      <c r="P878" s="485">
        <f t="shared" ca="1" si="230"/>
        <v>0.71726851851851803</v>
      </c>
      <c r="Q878" s="484">
        <f t="shared" ca="1" si="231"/>
        <v>0.71741898148148098</v>
      </c>
      <c r="R878" s="486">
        <v>0.10999999940395355</v>
      </c>
      <c r="S878" s="486"/>
      <c r="T878">
        <v>25</v>
      </c>
      <c r="U878" s="469" t="str">
        <f t="shared" si="232"/>
        <v>C-R</v>
      </c>
      <c r="V878"/>
      <c r="W878" s="470" t="s">
        <v>493</v>
      </c>
      <c r="X878" s="470" t="s">
        <v>494</v>
      </c>
      <c r="Y878"/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2"/>
      <c r="C879" s="404" t="str">
        <f t="shared" si="224"/>
        <v>C-R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5.87</v>
      </c>
      <c r="H879" s="407">
        <f t="shared" si="222"/>
        <v>1.2</v>
      </c>
      <c r="I879" s="407">
        <f t="shared" si="225"/>
        <v>7.57</v>
      </c>
      <c r="J879" s="407">
        <f t="shared" si="226"/>
        <v>7.6799999994039538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8.07</v>
      </c>
      <c r="N879" s="410">
        <f t="shared" si="229"/>
        <v>8.1799999994039538</v>
      </c>
      <c r="O879" s="411"/>
      <c r="P879" s="485">
        <f t="shared" ca="1" si="230"/>
        <v>0.71765046296296242</v>
      </c>
      <c r="Q879" s="484">
        <f t="shared" ca="1" si="231"/>
        <v>0.71781249999999941</v>
      </c>
      <c r="R879" s="486">
        <v>0.10999999940395355</v>
      </c>
      <c r="S879" s="486"/>
      <c r="T879">
        <v>25</v>
      </c>
      <c r="U879" s="469" t="str">
        <f t="shared" si="232"/>
        <v>C-R</v>
      </c>
      <c r="V879"/>
      <c r="W879" s="470" t="s">
        <v>493</v>
      </c>
      <c r="X879" s="470" t="s">
        <v>494</v>
      </c>
      <c r="Y879"/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2"/>
      <c r="C880" s="404" t="str">
        <f t="shared" si="224"/>
        <v>C-R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5.87</v>
      </c>
      <c r="H880" s="407">
        <f t="shared" si="222"/>
        <v>1.2</v>
      </c>
      <c r="I880" s="407">
        <f t="shared" si="225"/>
        <v>7.57</v>
      </c>
      <c r="J880" s="407">
        <f t="shared" si="226"/>
        <v>7.6799999994039538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8.07</v>
      </c>
      <c r="N880" s="410">
        <f t="shared" si="229"/>
        <v>8.1799999994039538</v>
      </c>
      <c r="O880" s="411"/>
      <c r="P880" s="485">
        <f t="shared" ca="1" si="230"/>
        <v>0.718055555555555</v>
      </c>
      <c r="Q880" s="484">
        <f t="shared" ca="1" si="231"/>
        <v>0.71820601851851795</v>
      </c>
      <c r="R880" s="486">
        <v>0.10999999940395355</v>
      </c>
      <c r="S880" s="486"/>
      <c r="T880">
        <v>25</v>
      </c>
      <c r="U880" s="469" t="str">
        <f t="shared" si="232"/>
        <v>C-R</v>
      </c>
      <c r="V880"/>
      <c r="W880" s="470" t="s">
        <v>493</v>
      </c>
      <c r="X880" s="470" t="s">
        <v>494</v>
      </c>
      <c r="Y880"/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2"/>
      <c r="C881" s="404" t="str">
        <f t="shared" si="224"/>
        <v>C-R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5.87</v>
      </c>
      <c r="H881" s="407">
        <f t="shared" si="222"/>
        <v>1.2</v>
      </c>
      <c r="I881" s="407">
        <f t="shared" si="225"/>
        <v>7.57</v>
      </c>
      <c r="J881" s="407">
        <f t="shared" si="226"/>
        <v>7.6799999994039538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8.07</v>
      </c>
      <c r="N881" s="410">
        <f t="shared" si="229"/>
        <v>8.1799999994039538</v>
      </c>
      <c r="O881" s="411"/>
      <c r="P881" s="485">
        <f t="shared" ca="1" si="230"/>
        <v>0.71849537037036981</v>
      </c>
      <c r="Q881" s="484">
        <f t="shared" ca="1" si="231"/>
        <v>0.71864583333333276</v>
      </c>
      <c r="R881" s="486">
        <v>0.10999999940395355</v>
      </c>
      <c r="S881" s="486"/>
      <c r="T881">
        <v>25</v>
      </c>
      <c r="U881" s="469" t="str">
        <f t="shared" si="232"/>
        <v>C-R</v>
      </c>
      <c r="V881"/>
      <c r="W881" s="470" t="s">
        <v>493</v>
      </c>
      <c r="X881" s="470" t="s">
        <v>494</v>
      </c>
      <c r="Y881"/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2"/>
      <c r="C882" s="404" t="str">
        <f t="shared" si="224"/>
        <v>C-R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5.87</v>
      </c>
      <c r="H882" s="407">
        <f t="shared" si="233"/>
        <v>1.2</v>
      </c>
      <c r="I882" s="407">
        <f t="shared" si="225"/>
        <v>7.57</v>
      </c>
      <c r="J882" s="407">
        <f t="shared" si="226"/>
        <v>7.6799999994039538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8.07</v>
      </c>
      <c r="N882" s="410">
        <f t="shared" si="229"/>
        <v>8.1799999994039538</v>
      </c>
      <c r="O882" s="411"/>
      <c r="P882" s="485">
        <f t="shared" ca="1" si="230"/>
        <v>0.71887731481481421</v>
      </c>
      <c r="Q882" s="484">
        <f t="shared" ca="1" si="231"/>
        <v>0.71901620370370312</v>
      </c>
      <c r="R882" s="486">
        <v>0.10999999940395355</v>
      </c>
      <c r="S882" s="486"/>
      <c r="T882">
        <v>25</v>
      </c>
      <c r="U882" s="469" t="str">
        <f t="shared" si="232"/>
        <v>C-R</v>
      </c>
      <c r="V882"/>
      <c r="W882" s="470" t="s">
        <v>493</v>
      </c>
      <c r="X882" s="470" t="s">
        <v>494</v>
      </c>
      <c r="Y882"/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2"/>
      <c r="C883" s="404" t="str">
        <f t="shared" si="224"/>
        <v>C-R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5.87</v>
      </c>
      <c r="H883" s="407">
        <f t="shared" si="233"/>
        <v>1.2</v>
      </c>
      <c r="I883" s="407">
        <f t="shared" si="225"/>
        <v>7.57</v>
      </c>
      <c r="J883" s="407">
        <f t="shared" si="226"/>
        <v>7.6799999994039538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8.07</v>
      </c>
      <c r="N883" s="410">
        <f t="shared" si="229"/>
        <v>8.1799999994039538</v>
      </c>
      <c r="O883" s="411"/>
      <c r="P883" s="485">
        <f t="shared" ca="1" si="230"/>
        <v>0.71930555555555498</v>
      </c>
      <c r="Q883" s="484">
        <f t="shared" ca="1" si="231"/>
        <v>0.71945601851851793</v>
      </c>
      <c r="R883" s="486">
        <v>0.10999999940395355</v>
      </c>
      <c r="S883" s="486"/>
      <c r="T883">
        <v>25</v>
      </c>
      <c r="U883" s="469" t="str">
        <f t="shared" si="232"/>
        <v>C-R</v>
      </c>
      <c r="V883"/>
      <c r="W883" s="470" t="s">
        <v>493</v>
      </c>
      <c r="X883" s="470" t="s">
        <v>494</v>
      </c>
      <c r="Y883"/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2"/>
      <c r="C884" s="404" t="str">
        <f t="shared" si="224"/>
        <v>C-R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5.87</v>
      </c>
      <c r="H884" s="407">
        <f t="shared" si="233"/>
        <v>1.2</v>
      </c>
      <c r="I884" s="407">
        <f t="shared" si="225"/>
        <v>7.57</v>
      </c>
      <c r="J884" s="407">
        <f t="shared" si="226"/>
        <v>7.6799999994039538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8.07</v>
      </c>
      <c r="N884" s="410">
        <f t="shared" si="229"/>
        <v>8.1799999994039538</v>
      </c>
      <c r="O884" s="411"/>
      <c r="P884" s="485">
        <f t="shared" ca="1" si="230"/>
        <v>0.71969907407407352</v>
      </c>
      <c r="Q884" s="484">
        <f t="shared" ca="1" si="231"/>
        <v>0.71984953703703647</v>
      </c>
      <c r="R884" s="486">
        <v>0.10999999940395355</v>
      </c>
      <c r="S884" s="486"/>
      <c r="T884">
        <v>25</v>
      </c>
      <c r="U884" s="469" t="str">
        <f t="shared" si="232"/>
        <v>C-R</v>
      </c>
      <c r="V884"/>
      <c r="W884" s="470" t="s">
        <v>493</v>
      </c>
      <c r="X884" s="470" t="s">
        <v>494</v>
      </c>
      <c r="Y884"/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2"/>
      <c r="C885" s="404" t="str">
        <f t="shared" si="224"/>
        <v>C-R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5.87</v>
      </c>
      <c r="H885" s="407">
        <f t="shared" si="233"/>
        <v>1.2</v>
      </c>
      <c r="I885" s="407">
        <f t="shared" si="225"/>
        <v>7.57</v>
      </c>
      <c r="J885" s="407">
        <f t="shared" si="226"/>
        <v>7.6799999994039538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8.07</v>
      </c>
      <c r="N885" s="410">
        <f t="shared" si="229"/>
        <v>8.1799999994039538</v>
      </c>
      <c r="O885" s="411"/>
      <c r="P885" s="485">
        <f t="shared" ca="1" si="230"/>
        <v>0.72013888888888833</v>
      </c>
      <c r="Q885" s="484">
        <f t="shared" ca="1" si="231"/>
        <v>0.72027777777777724</v>
      </c>
      <c r="R885" s="486">
        <v>0.10999999940395355</v>
      </c>
      <c r="S885" s="486"/>
      <c r="T885">
        <v>25</v>
      </c>
      <c r="U885" s="469" t="str">
        <f t="shared" si="232"/>
        <v>C-R</v>
      </c>
      <c r="V885"/>
      <c r="W885" s="470" t="s">
        <v>493</v>
      </c>
      <c r="X885" s="470" t="s">
        <v>494</v>
      </c>
      <c r="Y885"/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2"/>
      <c r="C886" s="404" t="str">
        <f t="shared" si="224"/>
        <v>C-R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5.87</v>
      </c>
      <c r="H886" s="407">
        <f t="shared" si="233"/>
        <v>1.2</v>
      </c>
      <c r="I886" s="407">
        <f t="shared" si="225"/>
        <v>7.57</v>
      </c>
      <c r="J886" s="407">
        <f t="shared" si="226"/>
        <v>7.6799999994039538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8.07</v>
      </c>
      <c r="N886" s="410">
        <f t="shared" si="229"/>
        <v>8.1799999994039538</v>
      </c>
      <c r="O886" s="411"/>
      <c r="P886" s="485">
        <f t="shared" ca="1" si="230"/>
        <v>0.7205671296296291</v>
      </c>
      <c r="Q886" s="484">
        <f t="shared" ca="1" si="231"/>
        <v>0.72074074074074024</v>
      </c>
      <c r="R886" s="486">
        <v>0.10999999940395355</v>
      </c>
      <c r="S886" s="486"/>
      <c r="T886">
        <v>25</v>
      </c>
      <c r="U886" s="469" t="str">
        <f t="shared" si="232"/>
        <v>C-R</v>
      </c>
      <c r="V886"/>
      <c r="W886" s="470" t="s">
        <v>493</v>
      </c>
      <c r="X886" s="470" t="s">
        <v>494</v>
      </c>
      <c r="Y886"/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2"/>
      <c r="C887" s="404" t="str">
        <f t="shared" si="224"/>
        <v>C-R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5.87</v>
      </c>
      <c r="H887" s="407">
        <f t="shared" si="233"/>
        <v>1.2</v>
      </c>
      <c r="I887" s="407">
        <f t="shared" si="225"/>
        <v>7.57</v>
      </c>
      <c r="J887" s="407">
        <f t="shared" si="226"/>
        <v>7.6799999994039538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8.07</v>
      </c>
      <c r="N887" s="410">
        <f t="shared" si="229"/>
        <v>8.1799999994039538</v>
      </c>
      <c r="O887" s="411"/>
      <c r="P887" s="485">
        <f t="shared" ca="1" si="230"/>
        <v>0.7210300925925921</v>
      </c>
      <c r="Q887" s="484">
        <f t="shared" ca="1" si="231"/>
        <v>0.72118055555555505</v>
      </c>
      <c r="R887" s="486">
        <v>0.10999999940395355</v>
      </c>
      <c r="S887" s="486"/>
      <c r="T887">
        <v>25</v>
      </c>
      <c r="U887" s="469" t="str">
        <f t="shared" si="232"/>
        <v>C-R</v>
      </c>
      <c r="V887"/>
      <c r="W887" s="470" t="s">
        <v>493</v>
      </c>
      <c r="X887" s="470" t="s">
        <v>494</v>
      </c>
      <c r="Y887"/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2"/>
      <c r="C888" s="404" t="str">
        <f t="shared" si="224"/>
        <v>C-R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5.87</v>
      </c>
      <c r="H888" s="407">
        <f t="shared" si="233"/>
        <v>1.2</v>
      </c>
      <c r="I888" s="407">
        <f t="shared" si="225"/>
        <v>7.57</v>
      </c>
      <c r="J888" s="407">
        <f t="shared" si="226"/>
        <v>7.6799999994039538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8.07</v>
      </c>
      <c r="N888" s="410">
        <f t="shared" si="229"/>
        <v>8.1799999994039538</v>
      </c>
      <c r="O888" s="411"/>
      <c r="P888" s="485">
        <f t="shared" ca="1" si="230"/>
        <v>0.72144675925925872</v>
      </c>
      <c r="Q888" s="484">
        <f t="shared" ca="1" si="231"/>
        <v>0.72158564814814763</v>
      </c>
      <c r="R888" s="486">
        <v>0.10999999940395355</v>
      </c>
      <c r="S888" s="486"/>
      <c r="T888">
        <v>25</v>
      </c>
      <c r="U888" s="469" t="str">
        <f t="shared" si="232"/>
        <v>C-R</v>
      </c>
      <c r="V888"/>
      <c r="W888" s="470" t="s">
        <v>493</v>
      </c>
      <c r="X888" s="470" t="s">
        <v>494</v>
      </c>
      <c r="Y888"/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2"/>
      <c r="C889" s="404" t="str">
        <f t="shared" si="224"/>
        <v>C-R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5.87</v>
      </c>
      <c r="H889" s="407">
        <f t="shared" si="233"/>
        <v>1.2</v>
      </c>
      <c r="I889" s="407">
        <f t="shared" si="225"/>
        <v>7.57</v>
      </c>
      <c r="J889" s="407">
        <f t="shared" si="226"/>
        <v>7.6799999994039538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8.07</v>
      </c>
      <c r="N889" s="410">
        <f t="shared" si="229"/>
        <v>8.1799999994039538</v>
      </c>
      <c r="O889" s="411"/>
      <c r="P889" s="485">
        <f t="shared" ca="1" si="230"/>
        <v>0.72184027777777726</v>
      </c>
      <c r="Q889" s="484">
        <f t="shared" ca="1" si="231"/>
        <v>0.72197916666666617</v>
      </c>
      <c r="R889" s="486">
        <v>0.10999999940395355</v>
      </c>
      <c r="S889" s="486"/>
      <c r="T889">
        <v>25</v>
      </c>
      <c r="U889" s="469" t="str">
        <f t="shared" si="232"/>
        <v>C-R</v>
      </c>
      <c r="V889"/>
      <c r="W889" s="470" t="s">
        <v>493</v>
      </c>
      <c r="X889" s="470" t="s">
        <v>494</v>
      </c>
      <c r="Y889"/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2"/>
      <c r="C890" s="404" t="str">
        <f t="shared" si="224"/>
        <v>C-R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5.87</v>
      </c>
      <c r="H890" s="407">
        <f t="shared" si="233"/>
        <v>1.2</v>
      </c>
      <c r="I890" s="407">
        <f t="shared" si="225"/>
        <v>7.57</v>
      </c>
      <c r="J890" s="407">
        <f t="shared" si="226"/>
        <v>7.6799999994039538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8.07</v>
      </c>
      <c r="N890" s="410">
        <f t="shared" si="229"/>
        <v>8.1799999994039538</v>
      </c>
      <c r="O890" s="411"/>
      <c r="P890" s="485">
        <f t="shared" ca="1" si="230"/>
        <v>0.72221064814814762</v>
      </c>
      <c r="Q890" s="484">
        <f t="shared" ca="1" si="231"/>
        <v>0.72234953703703653</v>
      </c>
      <c r="R890" s="486">
        <v>0.10999999940395355</v>
      </c>
      <c r="S890" s="486"/>
      <c r="T890">
        <v>25</v>
      </c>
      <c r="U890" s="469" t="str">
        <f t="shared" si="232"/>
        <v>C-R</v>
      </c>
      <c r="V890"/>
      <c r="W890" s="470" t="s">
        <v>493</v>
      </c>
      <c r="X890" s="470" t="s">
        <v>494</v>
      </c>
      <c r="Y890"/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2"/>
      <c r="C891" s="404" t="str">
        <f t="shared" si="224"/>
        <v>C-R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5.87</v>
      </c>
      <c r="H891" s="407">
        <f t="shared" si="233"/>
        <v>1.2</v>
      </c>
      <c r="I891" s="407">
        <f t="shared" si="225"/>
        <v>7.57</v>
      </c>
      <c r="J891" s="407">
        <f t="shared" si="226"/>
        <v>7.6799999994039538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8.07</v>
      </c>
      <c r="N891" s="410">
        <f t="shared" si="229"/>
        <v>8.1799999994039538</v>
      </c>
      <c r="O891" s="411"/>
      <c r="P891" s="485">
        <f t="shared" ca="1" si="230"/>
        <v>0.7226157407407402</v>
      </c>
      <c r="Q891" s="484">
        <f t="shared" ca="1" si="231"/>
        <v>0.72277777777777719</v>
      </c>
      <c r="R891" s="486">
        <v>0.10999999940395355</v>
      </c>
      <c r="S891" s="486"/>
      <c r="T891">
        <v>25</v>
      </c>
      <c r="U891" s="469" t="str">
        <f t="shared" si="232"/>
        <v>C-R</v>
      </c>
      <c r="V891"/>
      <c r="W891" s="470" t="s">
        <v>493</v>
      </c>
      <c r="X891" s="470" t="s">
        <v>494</v>
      </c>
      <c r="Y891"/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2"/>
      <c r="C892" s="404" t="str">
        <f t="shared" si="224"/>
        <v>C-R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5.87</v>
      </c>
      <c r="H892" s="407">
        <f t="shared" si="233"/>
        <v>1.2</v>
      </c>
      <c r="I892" s="407">
        <f t="shared" si="225"/>
        <v>7.57</v>
      </c>
      <c r="J892" s="407">
        <f t="shared" si="226"/>
        <v>7.6799999994039538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8.07</v>
      </c>
      <c r="N892" s="410">
        <f t="shared" si="229"/>
        <v>8.1799999994039538</v>
      </c>
      <c r="O892" s="411"/>
      <c r="P892" s="485">
        <f t="shared" ca="1" si="230"/>
        <v>0.72305555555555501</v>
      </c>
      <c r="Q892" s="484">
        <f t="shared" ca="1" si="231"/>
        <v>0.723217592592592</v>
      </c>
      <c r="R892" s="486">
        <v>0.10999999940395355</v>
      </c>
      <c r="S892" s="486"/>
      <c r="T892">
        <v>25</v>
      </c>
      <c r="U892" s="469" t="str">
        <f t="shared" si="232"/>
        <v>C-R</v>
      </c>
      <c r="V892"/>
      <c r="W892" s="470" t="s">
        <v>493</v>
      </c>
      <c r="X892" s="470" t="s">
        <v>494</v>
      </c>
      <c r="Y892"/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2"/>
      <c r="C893" s="404" t="str">
        <f t="shared" si="224"/>
        <v>C-R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5.87</v>
      </c>
      <c r="H893" s="407">
        <f t="shared" si="233"/>
        <v>1.2</v>
      </c>
      <c r="I893" s="407">
        <f t="shared" si="225"/>
        <v>7.57</v>
      </c>
      <c r="J893" s="407">
        <f t="shared" si="226"/>
        <v>7.6799999994039538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8.07</v>
      </c>
      <c r="N893" s="410">
        <f t="shared" si="229"/>
        <v>8.1799999994039538</v>
      </c>
      <c r="O893" s="411"/>
      <c r="P893" s="485">
        <f t="shared" ca="1" si="230"/>
        <v>0.72349537037036982</v>
      </c>
      <c r="Q893" s="484">
        <f t="shared" ca="1" si="231"/>
        <v>0.72366898148148096</v>
      </c>
      <c r="R893" s="486">
        <v>0.10999999940395355</v>
      </c>
      <c r="S893" s="486"/>
      <c r="T893">
        <v>25</v>
      </c>
      <c r="U893" s="469" t="str">
        <f t="shared" si="232"/>
        <v>C-R</v>
      </c>
      <c r="V893"/>
      <c r="W893" s="470" t="s">
        <v>493</v>
      </c>
      <c r="X893" s="470" t="s">
        <v>494</v>
      </c>
      <c r="Y893"/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2"/>
      <c r="C894" s="404" t="str">
        <f t="shared" si="224"/>
        <v>C-R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5.87</v>
      </c>
      <c r="H894" s="407">
        <f t="shared" si="233"/>
        <v>1.2</v>
      </c>
      <c r="I894" s="407">
        <f t="shared" si="225"/>
        <v>7.57</v>
      </c>
      <c r="J894" s="407">
        <f t="shared" si="226"/>
        <v>7.6799999994039538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8.07</v>
      </c>
      <c r="N894" s="410">
        <f t="shared" si="229"/>
        <v>8.1799999994039538</v>
      </c>
      <c r="O894" s="411"/>
      <c r="P894" s="485">
        <f t="shared" ca="1" si="230"/>
        <v>0.72391203703703655</v>
      </c>
      <c r="Q894" s="484">
        <f t="shared" ca="1" si="231"/>
        <v>0.72408564814814769</v>
      </c>
      <c r="R894" s="486">
        <v>0.10999999940395355</v>
      </c>
      <c r="S894" s="486"/>
      <c r="T894">
        <v>25</v>
      </c>
      <c r="U894" s="469" t="str">
        <f t="shared" si="232"/>
        <v>C-R</v>
      </c>
      <c r="V894"/>
      <c r="W894" s="470" t="s">
        <v>493</v>
      </c>
      <c r="X894" s="470" t="s">
        <v>494</v>
      </c>
      <c r="Y894"/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2"/>
      <c r="C895" s="404" t="str">
        <f t="shared" si="224"/>
        <v>C-R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5.87</v>
      </c>
      <c r="H895" s="407">
        <f t="shared" si="233"/>
        <v>1.2</v>
      </c>
      <c r="I895" s="407">
        <f t="shared" si="225"/>
        <v>7.57</v>
      </c>
      <c r="J895" s="407">
        <f t="shared" si="226"/>
        <v>7.6799999994039538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8.07</v>
      </c>
      <c r="N895" s="410">
        <f t="shared" si="229"/>
        <v>8.1799999994039538</v>
      </c>
      <c r="O895" s="411"/>
      <c r="P895" s="485">
        <f t="shared" ca="1" si="230"/>
        <v>0.72436342592592551</v>
      </c>
      <c r="Q895" s="484">
        <f t="shared" ca="1" si="231"/>
        <v>0.72451388888888846</v>
      </c>
      <c r="R895" s="486">
        <v>0.10999999940395355</v>
      </c>
      <c r="S895" s="486"/>
      <c r="T895">
        <v>25</v>
      </c>
      <c r="U895" s="469" t="str">
        <f t="shared" si="232"/>
        <v>C-R</v>
      </c>
      <c r="V895"/>
      <c r="W895" s="470" t="s">
        <v>493</v>
      </c>
      <c r="X895" s="470" t="s">
        <v>494</v>
      </c>
      <c r="Y895"/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2"/>
      <c r="C896" s="404" t="str">
        <f t="shared" si="224"/>
        <v>C-R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5.87</v>
      </c>
      <c r="H896" s="407">
        <f t="shared" si="233"/>
        <v>1.2</v>
      </c>
      <c r="I896" s="407">
        <f t="shared" si="225"/>
        <v>7.57</v>
      </c>
      <c r="J896" s="407">
        <f t="shared" si="226"/>
        <v>7.6799999994039538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8.07</v>
      </c>
      <c r="N896" s="410">
        <f t="shared" si="229"/>
        <v>8.1799999994039538</v>
      </c>
      <c r="O896" s="411"/>
      <c r="P896" s="485">
        <f t="shared" ca="1" si="230"/>
        <v>0.72479166666666628</v>
      </c>
      <c r="Q896" s="484">
        <f t="shared" ca="1" si="231"/>
        <v>0.72496527777777742</v>
      </c>
      <c r="R896" s="486">
        <v>0.10999999940395355</v>
      </c>
      <c r="S896" s="486"/>
      <c r="T896">
        <v>25</v>
      </c>
      <c r="U896" s="469" t="str">
        <f t="shared" si="232"/>
        <v>C-R</v>
      </c>
      <c r="V896"/>
      <c r="W896" s="470" t="s">
        <v>493</v>
      </c>
      <c r="X896" s="470" t="s">
        <v>494</v>
      </c>
      <c r="Y896"/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2"/>
      <c r="C897" s="404" t="str">
        <f t="shared" si="224"/>
        <v>C-R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5.87</v>
      </c>
      <c r="H897" s="407">
        <f t="shared" si="233"/>
        <v>1.2</v>
      </c>
      <c r="I897" s="407">
        <f t="shared" si="225"/>
        <v>7.57</v>
      </c>
      <c r="J897" s="407">
        <f t="shared" si="226"/>
        <v>7.6799999994039538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8.07</v>
      </c>
      <c r="N897" s="410">
        <f t="shared" si="229"/>
        <v>8.1799999994039538</v>
      </c>
      <c r="O897" s="411"/>
      <c r="P897" s="485">
        <f t="shared" ca="1" si="230"/>
        <v>0.72524305555555524</v>
      </c>
      <c r="Q897" s="484">
        <f t="shared" ca="1" si="231"/>
        <v>0.72539351851851819</v>
      </c>
      <c r="R897" s="486">
        <v>0.10999999940395355</v>
      </c>
      <c r="S897" s="486"/>
      <c r="T897">
        <v>25</v>
      </c>
      <c r="U897" s="469" t="str">
        <f t="shared" si="232"/>
        <v>C-R</v>
      </c>
      <c r="V897"/>
      <c r="W897" s="470" t="s">
        <v>493</v>
      </c>
      <c r="X897" s="470" t="s">
        <v>494</v>
      </c>
      <c r="Y897"/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2"/>
      <c r="C898" s="404" t="str">
        <f t="shared" si="224"/>
        <v>C-R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5.87</v>
      </c>
      <c r="H898" s="407">
        <f t="shared" si="234"/>
        <v>1.2</v>
      </c>
      <c r="I898" s="407">
        <f t="shared" si="225"/>
        <v>7.57</v>
      </c>
      <c r="J898" s="407">
        <f t="shared" si="226"/>
        <v>7.6799999994039538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8.07</v>
      </c>
      <c r="N898" s="410">
        <f t="shared" si="229"/>
        <v>8.1799999994039538</v>
      </c>
      <c r="O898" s="411"/>
      <c r="P898" s="485">
        <f t="shared" ca="1" si="230"/>
        <v>0.72563657407407378</v>
      </c>
      <c r="Q898" s="484">
        <f t="shared" ca="1" si="231"/>
        <v>0.72581018518518492</v>
      </c>
      <c r="R898" s="486">
        <v>0.10999999940395355</v>
      </c>
      <c r="S898" s="486"/>
      <c r="T898">
        <v>25</v>
      </c>
      <c r="U898" s="469" t="str">
        <f t="shared" si="232"/>
        <v>C-R</v>
      </c>
      <c r="V898"/>
      <c r="W898" s="470" t="s">
        <v>493</v>
      </c>
      <c r="X898" s="470" t="s">
        <v>494</v>
      </c>
      <c r="Y898"/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2"/>
      <c r="C899" s="404" t="str">
        <f t="shared" si="224"/>
        <v>C-R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5.87</v>
      </c>
      <c r="H899" s="407">
        <f t="shared" si="234"/>
        <v>1.2</v>
      </c>
      <c r="I899" s="407">
        <f t="shared" si="225"/>
        <v>7.57</v>
      </c>
      <c r="J899" s="407">
        <f t="shared" si="226"/>
        <v>7.6799999994039538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8.07</v>
      </c>
      <c r="N899" s="410">
        <f t="shared" si="229"/>
        <v>8.1799999994039538</v>
      </c>
      <c r="O899" s="411"/>
      <c r="P899" s="485">
        <f t="shared" ca="1" si="230"/>
        <v>0.72609953703703678</v>
      </c>
      <c r="Q899" s="484">
        <f t="shared" ca="1" si="231"/>
        <v>0.72626157407407377</v>
      </c>
      <c r="R899" s="486">
        <v>0.10999999940395355</v>
      </c>
      <c r="S899" s="486"/>
      <c r="T899">
        <v>25</v>
      </c>
      <c r="U899" s="469" t="str">
        <f t="shared" si="232"/>
        <v>C-R</v>
      </c>
      <c r="V899"/>
      <c r="W899" s="470" t="s">
        <v>493</v>
      </c>
      <c r="X899" s="470" t="s">
        <v>494</v>
      </c>
      <c r="Y899"/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2"/>
      <c r="C900" s="404" t="str">
        <f t="shared" si="224"/>
        <v>C-R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5.87</v>
      </c>
      <c r="H900" s="407">
        <f t="shared" si="234"/>
        <v>1.2</v>
      </c>
      <c r="I900" s="407">
        <f t="shared" si="225"/>
        <v>7.57</v>
      </c>
      <c r="J900" s="407">
        <f t="shared" si="226"/>
        <v>7.6799999994039538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8.07</v>
      </c>
      <c r="N900" s="410">
        <f t="shared" si="229"/>
        <v>8.1799999994039538</v>
      </c>
      <c r="O900" s="411"/>
      <c r="P900" s="485">
        <f t="shared" ca="1" si="230"/>
        <v>0.7265162037037034</v>
      </c>
      <c r="Q900" s="484">
        <f t="shared" ca="1" si="231"/>
        <v>0.72668981481481454</v>
      </c>
      <c r="R900" s="486">
        <v>0.10999999940395355</v>
      </c>
      <c r="S900" s="486"/>
      <c r="T900">
        <v>25</v>
      </c>
      <c r="U900" s="469" t="str">
        <f t="shared" si="232"/>
        <v>C-R</v>
      </c>
      <c r="V900"/>
      <c r="W900" s="470" t="s">
        <v>493</v>
      </c>
      <c r="X900" s="470" t="s">
        <v>494</v>
      </c>
      <c r="Y900"/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2"/>
      <c r="C901" s="404" t="str">
        <f t="shared" si="224"/>
        <v>C-R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5.87</v>
      </c>
      <c r="H901" s="407">
        <f t="shared" si="234"/>
        <v>1.2</v>
      </c>
      <c r="I901" s="407">
        <f t="shared" si="225"/>
        <v>7.57</v>
      </c>
      <c r="J901" s="407">
        <f t="shared" si="226"/>
        <v>7.6799999994039538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8.07</v>
      </c>
      <c r="N901" s="410">
        <f t="shared" si="229"/>
        <v>8.1799999994039538</v>
      </c>
      <c r="O901" s="411"/>
      <c r="P901" s="485">
        <f t="shared" ca="1" si="230"/>
        <v>0.72696759259259236</v>
      </c>
      <c r="Q901" s="484">
        <f t="shared" ca="1" si="231"/>
        <v>0.72710648148148127</v>
      </c>
      <c r="R901" s="486">
        <v>0.10999999940395355</v>
      </c>
      <c r="S901" s="486"/>
      <c r="T901">
        <v>25</v>
      </c>
      <c r="U901" s="469" t="str">
        <f t="shared" si="232"/>
        <v>C-R</v>
      </c>
      <c r="V901"/>
      <c r="W901" s="470" t="s">
        <v>493</v>
      </c>
      <c r="X901" s="470" t="s">
        <v>494</v>
      </c>
      <c r="Y901"/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2"/>
      <c r="C902" s="404" t="str">
        <f t="shared" si="224"/>
        <v>C-R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5.87</v>
      </c>
      <c r="H902" s="407">
        <f t="shared" si="234"/>
        <v>1.2</v>
      </c>
      <c r="I902" s="407">
        <f t="shared" si="225"/>
        <v>7.57</v>
      </c>
      <c r="J902" s="407">
        <f t="shared" si="226"/>
        <v>7.6799999994039538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8.07</v>
      </c>
      <c r="N902" s="410">
        <f t="shared" si="229"/>
        <v>8.1799999994039538</v>
      </c>
      <c r="O902" s="411"/>
      <c r="P902" s="485">
        <f t="shared" ca="1" si="230"/>
        <v>0.72737268518518494</v>
      </c>
      <c r="Q902" s="484">
        <f t="shared" ca="1" si="231"/>
        <v>0.72752314814814789</v>
      </c>
      <c r="R902" s="486">
        <v>0.10999999940395355</v>
      </c>
      <c r="S902" s="486"/>
      <c r="T902">
        <v>25</v>
      </c>
      <c r="U902" s="469" t="str">
        <f t="shared" si="232"/>
        <v>C-R</v>
      </c>
      <c r="V902"/>
      <c r="W902" s="470" t="s">
        <v>493</v>
      </c>
      <c r="X902" s="470" t="s">
        <v>494</v>
      </c>
      <c r="Y902"/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2"/>
      <c r="C903" s="404" t="str">
        <f t="shared" si="224"/>
        <v>C-R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5.87</v>
      </c>
      <c r="H903" s="407">
        <f t="shared" si="234"/>
        <v>1.2</v>
      </c>
      <c r="I903" s="407">
        <f t="shared" si="225"/>
        <v>7.57</v>
      </c>
      <c r="J903" s="407">
        <f t="shared" si="226"/>
        <v>7.6799999994039538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8.07</v>
      </c>
      <c r="N903" s="410">
        <f t="shared" si="229"/>
        <v>8.1799999994039538</v>
      </c>
      <c r="O903" s="411"/>
      <c r="P903" s="485">
        <f t="shared" ca="1" si="230"/>
        <v>0.72776620370370348</v>
      </c>
      <c r="Q903" s="484">
        <f t="shared" ca="1" si="231"/>
        <v>0.7279050925925924</v>
      </c>
      <c r="R903" s="486">
        <v>0.10999999940395355</v>
      </c>
      <c r="S903" s="486"/>
      <c r="T903">
        <v>25</v>
      </c>
      <c r="U903" s="469" t="str">
        <f t="shared" si="232"/>
        <v>C-R</v>
      </c>
      <c r="V903"/>
      <c r="W903" s="470" t="s">
        <v>493</v>
      </c>
      <c r="X903" s="470" t="s">
        <v>494</v>
      </c>
      <c r="Y903"/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2"/>
      <c r="C904" s="404" t="str">
        <f t="shared" si="224"/>
        <v>C-R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5.87</v>
      </c>
      <c r="H904" s="407">
        <f t="shared" si="234"/>
        <v>1.2</v>
      </c>
      <c r="I904" s="407">
        <f t="shared" si="225"/>
        <v>7.57</v>
      </c>
      <c r="J904" s="407">
        <f t="shared" si="226"/>
        <v>7.6799999994039538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8.07</v>
      </c>
      <c r="N904" s="410">
        <f t="shared" si="229"/>
        <v>8.1799999994039538</v>
      </c>
      <c r="O904" s="411"/>
      <c r="P904" s="485">
        <f t="shared" ca="1" si="230"/>
        <v>0.72814814814814799</v>
      </c>
      <c r="Q904" s="484">
        <f t="shared" ca="1" si="231"/>
        <v>0.72829861111111094</v>
      </c>
      <c r="R904" s="486">
        <v>0.10999999940395355</v>
      </c>
      <c r="S904" s="486"/>
      <c r="T904">
        <v>25</v>
      </c>
      <c r="U904" s="469" t="str">
        <f t="shared" si="232"/>
        <v>C-R</v>
      </c>
      <c r="V904"/>
      <c r="W904" s="470" t="s">
        <v>493</v>
      </c>
      <c r="X904" s="470" t="s">
        <v>494</v>
      </c>
      <c r="Y904"/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2"/>
      <c r="C905" s="404" t="str">
        <f t="shared" si="224"/>
        <v>C-R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5.87</v>
      </c>
      <c r="H905" s="407">
        <f t="shared" si="234"/>
        <v>1.2</v>
      </c>
      <c r="I905" s="407">
        <f t="shared" si="225"/>
        <v>7.57</v>
      </c>
      <c r="J905" s="407">
        <f t="shared" si="226"/>
        <v>7.6799999994039538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8.07</v>
      </c>
      <c r="N905" s="410">
        <f t="shared" si="229"/>
        <v>8.1799999994039538</v>
      </c>
      <c r="O905" s="411"/>
      <c r="P905" s="485">
        <f t="shared" ca="1" si="230"/>
        <v>0.72856481481481461</v>
      </c>
      <c r="Q905" s="484">
        <f t="shared" ca="1" si="231"/>
        <v>0.7287268518518516</v>
      </c>
      <c r="R905" s="486">
        <v>0.10999999940395355</v>
      </c>
      <c r="S905" s="486"/>
      <c r="T905">
        <v>25</v>
      </c>
      <c r="U905" s="469" t="str">
        <f t="shared" si="232"/>
        <v>C-R</v>
      </c>
      <c r="V905"/>
      <c r="W905" s="470" t="s">
        <v>493</v>
      </c>
      <c r="X905" s="470" t="s">
        <v>494</v>
      </c>
      <c r="Y905"/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2"/>
      <c r="C906" s="404" t="str">
        <f t="shared" si="224"/>
        <v>C-R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5.87</v>
      </c>
      <c r="H906" s="407">
        <f t="shared" si="234"/>
        <v>1.2</v>
      </c>
      <c r="I906" s="407">
        <f t="shared" si="225"/>
        <v>7.57</v>
      </c>
      <c r="J906" s="407">
        <f t="shared" si="226"/>
        <v>7.6799999994039538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8.07</v>
      </c>
      <c r="N906" s="410">
        <f t="shared" si="229"/>
        <v>8.1799999994039538</v>
      </c>
      <c r="O906" s="411"/>
      <c r="P906" s="485">
        <f t="shared" ca="1" si="230"/>
        <v>0.72901620370370346</v>
      </c>
      <c r="Q906" s="484">
        <f t="shared" ca="1" si="231"/>
        <v>0.72917824074074045</v>
      </c>
      <c r="R906" s="486">
        <v>0.10999999940395355</v>
      </c>
      <c r="S906" s="486"/>
      <c r="T906">
        <v>25</v>
      </c>
      <c r="U906" s="469" t="str">
        <f t="shared" si="232"/>
        <v>C-R</v>
      </c>
      <c r="V906"/>
      <c r="W906" s="470" t="s">
        <v>493</v>
      </c>
      <c r="X906" s="470" t="s">
        <v>494</v>
      </c>
      <c r="Y906"/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2"/>
      <c r="C907" s="404" t="str">
        <f t="shared" si="224"/>
        <v>C-R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5.87</v>
      </c>
      <c r="H907" s="407">
        <f t="shared" si="234"/>
        <v>1.2</v>
      </c>
      <c r="I907" s="407">
        <f t="shared" si="225"/>
        <v>7.57</v>
      </c>
      <c r="J907" s="407">
        <f t="shared" si="226"/>
        <v>7.6799999994039538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8.07</v>
      </c>
      <c r="N907" s="410">
        <f t="shared" si="229"/>
        <v>8.1799999994039538</v>
      </c>
      <c r="O907" s="411"/>
      <c r="P907" s="485">
        <f t="shared" ca="1" si="230"/>
        <v>0.72940972222222189</v>
      </c>
      <c r="Q907" s="484">
        <f t="shared" ca="1" si="231"/>
        <v>0.72957175925925888</v>
      </c>
      <c r="R907" s="486">
        <v>0.10999999940395355</v>
      </c>
      <c r="S907" s="486"/>
      <c r="T907">
        <v>25</v>
      </c>
      <c r="U907" s="469" t="str">
        <f t="shared" si="232"/>
        <v>C-R</v>
      </c>
      <c r="V907"/>
      <c r="W907" s="470" t="s">
        <v>493</v>
      </c>
      <c r="X907" s="470" t="s">
        <v>494</v>
      </c>
      <c r="Y907"/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2"/>
      <c r="C908" s="404" t="str">
        <f t="shared" si="224"/>
        <v>C-R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5.87</v>
      </c>
      <c r="H908" s="407">
        <f t="shared" si="234"/>
        <v>1.2</v>
      </c>
      <c r="I908" s="407">
        <f t="shared" si="225"/>
        <v>7.57</v>
      </c>
      <c r="J908" s="407">
        <f t="shared" si="226"/>
        <v>7.6799999994039538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8.07</v>
      </c>
      <c r="N908" s="410">
        <f t="shared" si="229"/>
        <v>8.1799999994039538</v>
      </c>
      <c r="O908" s="411"/>
      <c r="P908" s="485">
        <f t="shared" ca="1" si="230"/>
        <v>0.72981481481481447</v>
      </c>
      <c r="Q908" s="484">
        <f t="shared" ca="1" si="231"/>
        <v>0.72996527777777742</v>
      </c>
      <c r="R908" s="486">
        <v>0.10999999940395355</v>
      </c>
      <c r="S908" s="486"/>
      <c r="T908">
        <v>25</v>
      </c>
      <c r="U908" s="469" t="str">
        <f t="shared" si="232"/>
        <v>C-R</v>
      </c>
      <c r="V908"/>
      <c r="W908" s="470" t="s">
        <v>493</v>
      </c>
      <c r="X908" s="470" t="s">
        <v>494</v>
      </c>
      <c r="Y908"/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2"/>
      <c r="C909" s="404" t="str">
        <f t="shared" si="224"/>
        <v>C-R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5.87</v>
      </c>
      <c r="H909" s="407">
        <f t="shared" si="234"/>
        <v>1.2</v>
      </c>
      <c r="I909" s="407">
        <f t="shared" si="225"/>
        <v>7.57</v>
      </c>
      <c r="J909" s="407">
        <f t="shared" si="226"/>
        <v>7.6799999994039538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8.07</v>
      </c>
      <c r="N909" s="410">
        <f t="shared" si="229"/>
        <v>8.1799999994039538</v>
      </c>
      <c r="O909" s="411"/>
      <c r="P909" s="485">
        <f t="shared" ca="1" si="230"/>
        <v>0.73020833333333302</v>
      </c>
      <c r="Q909" s="484">
        <f t="shared" ca="1" si="231"/>
        <v>0.73034722222222193</v>
      </c>
      <c r="R909" s="486">
        <v>0.10999999940395355</v>
      </c>
      <c r="S909" s="486"/>
      <c r="T909">
        <v>25</v>
      </c>
      <c r="U909" s="469" t="str">
        <f t="shared" si="232"/>
        <v>C-R</v>
      </c>
      <c r="V909"/>
      <c r="W909" s="470" t="s">
        <v>493</v>
      </c>
      <c r="X909" s="470" t="s">
        <v>494</v>
      </c>
      <c r="Y909"/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2"/>
      <c r="C910" s="404" t="str">
        <f t="shared" si="224"/>
        <v>C-R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5.87</v>
      </c>
      <c r="H910" s="407">
        <f t="shared" si="234"/>
        <v>1.2</v>
      </c>
      <c r="I910" s="407">
        <f t="shared" si="225"/>
        <v>7.57</v>
      </c>
      <c r="J910" s="407">
        <f t="shared" si="226"/>
        <v>7.6799999994039538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8.07</v>
      </c>
      <c r="N910" s="410">
        <f t="shared" si="229"/>
        <v>8.1799999994039538</v>
      </c>
      <c r="O910" s="411"/>
      <c r="P910" s="485">
        <f t="shared" ca="1" si="230"/>
        <v>0.73063657407407379</v>
      </c>
      <c r="Q910" s="484">
        <f t="shared" ca="1" si="231"/>
        <v>0.7307754629629627</v>
      </c>
      <c r="R910" s="486">
        <v>0.10999999940395355</v>
      </c>
      <c r="S910" s="486"/>
      <c r="T910">
        <v>25</v>
      </c>
      <c r="U910" s="469" t="str">
        <f t="shared" si="232"/>
        <v>C-R</v>
      </c>
      <c r="V910"/>
      <c r="W910" s="470" t="s">
        <v>493</v>
      </c>
      <c r="X910" s="470" t="s">
        <v>494</v>
      </c>
      <c r="Y910"/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2"/>
      <c r="C911" s="404" t="str">
        <f t="shared" si="224"/>
        <v>C-R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5.87</v>
      </c>
      <c r="H911" s="407">
        <f t="shared" si="234"/>
        <v>1.2</v>
      </c>
      <c r="I911" s="407">
        <f t="shared" si="225"/>
        <v>7.57</v>
      </c>
      <c r="J911" s="407">
        <f t="shared" si="226"/>
        <v>7.6799999994039538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8.07</v>
      </c>
      <c r="N911" s="410">
        <f t="shared" si="229"/>
        <v>8.1799999994039538</v>
      </c>
      <c r="O911" s="411"/>
      <c r="P911" s="485">
        <f t="shared" ca="1" si="230"/>
        <v>0.73103009259259233</v>
      </c>
      <c r="Q911" s="484">
        <f t="shared" ca="1" si="231"/>
        <v>0.73119212962962932</v>
      </c>
      <c r="R911" s="486">
        <v>0.10999999940395355</v>
      </c>
      <c r="S911" s="486"/>
      <c r="T911">
        <v>25</v>
      </c>
      <c r="U911" s="469" t="str">
        <f t="shared" si="232"/>
        <v>C-R</v>
      </c>
      <c r="V911"/>
      <c r="W911" s="470" t="s">
        <v>493</v>
      </c>
      <c r="X911" s="470" t="s">
        <v>494</v>
      </c>
      <c r="Y911"/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2"/>
      <c r="C912" s="404" t="str">
        <f t="shared" si="224"/>
        <v>C-R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5.87</v>
      </c>
      <c r="H912" s="407">
        <f t="shared" si="234"/>
        <v>1.2</v>
      </c>
      <c r="I912" s="407">
        <f t="shared" si="225"/>
        <v>7.57</v>
      </c>
      <c r="J912" s="407">
        <f t="shared" si="226"/>
        <v>7.6799999994039538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8.07</v>
      </c>
      <c r="N912" s="410">
        <f t="shared" si="229"/>
        <v>8.1799999994039538</v>
      </c>
      <c r="O912" s="411"/>
      <c r="P912" s="485">
        <f t="shared" ca="1" si="230"/>
        <v>0.73144675925925895</v>
      </c>
      <c r="Q912" s="484">
        <f t="shared" ca="1" si="231"/>
        <v>0.73158564814814786</v>
      </c>
      <c r="R912" s="486">
        <v>0.10999999940395355</v>
      </c>
      <c r="S912" s="486"/>
      <c r="T912">
        <v>25</v>
      </c>
      <c r="U912" s="469" t="str">
        <f t="shared" si="232"/>
        <v>C-R</v>
      </c>
      <c r="V912"/>
      <c r="W912" s="470" t="s">
        <v>493</v>
      </c>
      <c r="X912" s="470" t="s">
        <v>494</v>
      </c>
      <c r="Y912"/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2"/>
      <c r="C913" s="404" t="str">
        <f t="shared" si="224"/>
        <v>C-R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5.87</v>
      </c>
      <c r="H913" s="407">
        <f t="shared" si="234"/>
        <v>1.2</v>
      </c>
      <c r="I913" s="407">
        <f t="shared" si="225"/>
        <v>7.57</v>
      </c>
      <c r="J913" s="407">
        <f t="shared" si="226"/>
        <v>7.6799999994039538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8.07</v>
      </c>
      <c r="N913" s="410">
        <f t="shared" si="229"/>
        <v>8.1799999994039538</v>
      </c>
      <c r="O913" s="411"/>
      <c r="P913" s="485">
        <f t="shared" ca="1" si="230"/>
        <v>0.73186342592592568</v>
      </c>
      <c r="Q913" s="484">
        <f t="shared" ca="1" si="231"/>
        <v>0.73203703703703682</v>
      </c>
      <c r="R913" s="486">
        <v>0.10999999940395355</v>
      </c>
      <c r="S913" s="486"/>
      <c r="T913">
        <v>25</v>
      </c>
      <c r="U913" s="469" t="str">
        <f t="shared" si="232"/>
        <v>C-R</v>
      </c>
      <c r="V913"/>
      <c r="W913" s="470" t="s">
        <v>493</v>
      </c>
      <c r="X913" s="470" t="s">
        <v>494</v>
      </c>
      <c r="Y913"/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2"/>
      <c r="C914" s="404" t="str">
        <f t="shared" si="224"/>
        <v>C-R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5.87</v>
      </c>
      <c r="H914" s="407">
        <f t="shared" si="235"/>
        <v>1.2</v>
      </c>
      <c r="I914" s="407">
        <f t="shared" si="225"/>
        <v>7.57</v>
      </c>
      <c r="J914" s="407">
        <f t="shared" si="226"/>
        <v>7.6799999994039538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8.07</v>
      </c>
      <c r="N914" s="410">
        <f t="shared" si="229"/>
        <v>8.1799999994039538</v>
      </c>
      <c r="O914" s="411"/>
      <c r="P914" s="485">
        <f t="shared" ca="1" si="230"/>
        <v>0.73230324074074049</v>
      </c>
      <c r="Q914" s="484">
        <f t="shared" ca="1" si="231"/>
        <v>0.7324421296296294</v>
      </c>
      <c r="R914" s="486">
        <v>0.10999999940395355</v>
      </c>
      <c r="S914" s="486"/>
      <c r="T914">
        <v>25</v>
      </c>
      <c r="U914" s="469" t="str">
        <f t="shared" si="232"/>
        <v>C-R</v>
      </c>
      <c r="V914"/>
      <c r="W914" s="470" t="s">
        <v>493</v>
      </c>
      <c r="X914" s="470" t="s">
        <v>494</v>
      </c>
      <c r="Y914"/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2"/>
      <c r="C915" s="404" t="str">
        <f t="shared" si="224"/>
        <v>C-R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5.87</v>
      </c>
      <c r="H915" s="407">
        <f t="shared" si="235"/>
        <v>1.2</v>
      </c>
      <c r="I915" s="407">
        <f t="shared" si="225"/>
        <v>7.57</v>
      </c>
      <c r="J915" s="407">
        <f t="shared" si="226"/>
        <v>7.6799999994039538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8.07</v>
      </c>
      <c r="N915" s="410">
        <f t="shared" si="229"/>
        <v>8.1799999994039538</v>
      </c>
      <c r="O915" s="411"/>
      <c r="P915" s="485">
        <f t="shared" ca="1" si="230"/>
        <v>0.73267361111111085</v>
      </c>
      <c r="Q915" s="484">
        <f t="shared" ca="1" si="231"/>
        <v>0.73284722222222198</v>
      </c>
      <c r="R915" s="486">
        <v>0.10999999940395355</v>
      </c>
      <c r="S915" s="486"/>
      <c r="T915">
        <v>25</v>
      </c>
      <c r="U915" s="469" t="str">
        <f t="shared" si="232"/>
        <v>C-R</v>
      </c>
      <c r="V915"/>
      <c r="W915" s="470" t="s">
        <v>493</v>
      </c>
      <c r="X915" s="470" t="s">
        <v>494</v>
      </c>
      <c r="Y915"/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2"/>
      <c r="C916" s="404" t="str">
        <f t="shared" si="224"/>
        <v>C-R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5.87</v>
      </c>
      <c r="H916" s="407">
        <f t="shared" si="235"/>
        <v>1.2</v>
      </c>
      <c r="I916" s="407">
        <f t="shared" si="225"/>
        <v>7.57</v>
      </c>
      <c r="J916" s="407">
        <f t="shared" si="226"/>
        <v>7.6799999994039538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8.07</v>
      </c>
      <c r="N916" s="410">
        <f t="shared" si="229"/>
        <v>8.1799999994039538</v>
      </c>
      <c r="O916" s="411"/>
      <c r="P916" s="485">
        <f t="shared" ca="1" si="230"/>
        <v>0.73310185185185162</v>
      </c>
      <c r="Q916" s="484">
        <f t="shared" ca="1" si="231"/>
        <v>0.73325231481481457</v>
      </c>
      <c r="R916" s="486">
        <v>0.10999999940395355</v>
      </c>
      <c r="S916" s="486"/>
      <c r="T916">
        <v>25</v>
      </c>
      <c r="U916" s="469" t="str">
        <f t="shared" si="232"/>
        <v>C-R</v>
      </c>
      <c r="V916"/>
      <c r="W916" s="470" t="s">
        <v>493</v>
      </c>
      <c r="X916" s="470" t="s">
        <v>494</v>
      </c>
      <c r="Y916"/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2"/>
      <c r="C917" s="404" t="str">
        <f t="shared" si="224"/>
        <v>C-R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5.87</v>
      </c>
      <c r="H917" s="407">
        <f t="shared" si="235"/>
        <v>1.2</v>
      </c>
      <c r="I917" s="407">
        <f t="shared" si="225"/>
        <v>7.57</v>
      </c>
      <c r="J917" s="407">
        <f t="shared" si="226"/>
        <v>7.6799999994039538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8.07</v>
      </c>
      <c r="N917" s="410">
        <f t="shared" si="229"/>
        <v>8.1799999994039538</v>
      </c>
      <c r="O917" s="411"/>
      <c r="P917" s="485">
        <f t="shared" ca="1" si="230"/>
        <v>0.7335069444444442</v>
      </c>
      <c r="Q917" s="484">
        <f t="shared" ca="1" si="231"/>
        <v>0.73364583333333311</v>
      </c>
      <c r="R917" s="486">
        <v>0.10999999940395355</v>
      </c>
      <c r="S917" s="486"/>
      <c r="T917">
        <v>25</v>
      </c>
      <c r="U917" s="469" t="str">
        <f t="shared" si="232"/>
        <v>C-R</v>
      </c>
      <c r="V917"/>
      <c r="W917" s="470" t="s">
        <v>493</v>
      </c>
      <c r="X917" s="470" t="s">
        <v>494</v>
      </c>
      <c r="Y917"/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2"/>
      <c r="C918" s="404" t="str">
        <f t="shared" si="224"/>
        <v>C-R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5.87</v>
      </c>
      <c r="H918" s="407">
        <f t="shared" si="235"/>
        <v>1.2</v>
      </c>
      <c r="I918" s="407">
        <f t="shared" si="225"/>
        <v>7.57</v>
      </c>
      <c r="J918" s="407">
        <f t="shared" si="226"/>
        <v>7.6799999994039538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8.07</v>
      </c>
      <c r="N918" s="410">
        <f t="shared" si="229"/>
        <v>8.1799999994039538</v>
      </c>
      <c r="O918" s="411"/>
      <c r="P918" s="485">
        <f t="shared" ca="1" si="230"/>
        <v>0.73387731481481455</v>
      </c>
      <c r="Q918" s="484">
        <f t="shared" ca="1" si="231"/>
        <v>0.73403935185185154</v>
      </c>
      <c r="R918" s="486">
        <v>0.10999999940395355</v>
      </c>
      <c r="S918" s="486"/>
      <c r="T918">
        <v>25</v>
      </c>
      <c r="U918" s="469" t="str">
        <f t="shared" si="232"/>
        <v>C-R</v>
      </c>
      <c r="V918"/>
      <c r="W918" s="470" t="s">
        <v>493</v>
      </c>
      <c r="X918" s="470" t="s">
        <v>494</v>
      </c>
      <c r="Y918"/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2"/>
      <c r="C919" s="404" t="str">
        <f t="shared" si="224"/>
        <v>C-R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5.87</v>
      </c>
      <c r="H919" s="407">
        <f t="shared" si="235"/>
        <v>1.2</v>
      </c>
      <c r="I919" s="407">
        <f t="shared" si="225"/>
        <v>7.57</v>
      </c>
      <c r="J919" s="407">
        <f t="shared" si="226"/>
        <v>7.6799999994039538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8.07</v>
      </c>
      <c r="N919" s="410">
        <f t="shared" si="229"/>
        <v>8.1799999994039538</v>
      </c>
      <c r="O919" s="411"/>
      <c r="P919" s="485">
        <f t="shared" ca="1" si="230"/>
        <v>0.73427083333333298</v>
      </c>
      <c r="Q919" s="484">
        <f t="shared" ca="1" si="231"/>
        <v>0.73444444444444412</v>
      </c>
      <c r="R919" s="486">
        <v>0.10999999940395355</v>
      </c>
      <c r="S919" s="486"/>
      <c r="T919">
        <v>25</v>
      </c>
      <c r="U919" s="469" t="str">
        <f t="shared" si="232"/>
        <v>C-R</v>
      </c>
      <c r="V919"/>
      <c r="W919" s="470" t="s">
        <v>493</v>
      </c>
      <c r="X919" s="470" t="s">
        <v>494</v>
      </c>
      <c r="Y919"/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2"/>
      <c r="C920" s="404" t="str">
        <f t="shared" si="224"/>
        <v>C-R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5.87</v>
      </c>
      <c r="H920" s="407">
        <f t="shared" si="235"/>
        <v>1.2</v>
      </c>
      <c r="I920" s="407">
        <f t="shared" si="225"/>
        <v>7.57</v>
      </c>
      <c r="J920" s="407">
        <f t="shared" si="226"/>
        <v>7.6799999994039538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8.07</v>
      </c>
      <c r="N920" s="410">
        <f t="shared" si="229"/>
        <v>8.1799999994039538</v>
      </c>
      <c r="O920" s="411"/>
      <c r="P920" s="485">
        <f t="shared" ca="1" si="230"/>
        <v>0.73468749999999972</v>
      </c>
      <c r="Q920" s="484">
        <f t="shared" ca="1" si="231"/>
        <v>0.73486111111111085</v>
      </c>
      <c r="R920" s="486">
        <v>0.10999999940395355</v>
      </c>
      <c r="S920" s="486"/>
      <c r="T920">
        <v>25</v>
      </c>
      <c r="U920" s="469" t="str">
        <f t="shared" si="232"/>
        <v>C-R</v>
      </c>
      <c r="V920"/>
      <c r="W920" s="470" t="s">
        <v>493</v>
      </c>
      <c r="X920" s="470" t="s">
        <v>494</v>
      </c>
      <c r="Y920"/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2"/>
      <c r="C921" s="404" t="str">
        <f t="shared" si="224"/>
        <v>C-R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5.87</v>
      </c>
      <c r="H921" s="407">
        <f t="shared" si="235"/>
        <v>1.2</v>
      </c>
      <c r="I921" s="407">
        <f t="shared" si="225"/>
        <v>7.57</v>
      </c>
      <c r="J921" s="407">
        <f t="shared" si="226"/>
        <v>7.6799999994039538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8.07</v>
      </c>
      <c r="N921" s="410">
        <f t="shared" si="229"/>
        <v>8.1799999994039538</v>
      </c>
      <c r="O921" s="411"/>
      <c r="P921" s="485">
        <f t="shared" ca="1" si="230"/>
        <v>0.7350925925925923</v>
      </c>
      <c r="Q921" s="484">
        <f t="shared" ca="1" si="231"/>
        <v>0.73523148148148121</v>
      </c>
      <c r="R921" s="486">
        <v>0.10999999940395355</v>
      </c>
      <c r="S921" s="486"/>
      <c r="T921">
        <v>25</v>
      </c>
      <c r="U921" s="469" t="str">
        <f t="shared" si="232"/>
        <v>C-R</v>
      </c>
      <c r="V921"/>
      <c r="W921" s="470" t="s">
        <v>493</v>
      </c>
      <c r="X921" s="470" t="s">
        <v>494</v>
      </c>
      <c r="Y921"/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2"/>
      <c r="C922" s="404" t="str">
        <f t="shared" si="224"/>
        <v>C-R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5.87</v>
      </c>
      <c r="H922" s="407">
        <f t="shared" si="235"/>
        <v>1.2</v>
      </c>
      <c r="I922" s="407">
        <f t="shared" si="225"/>
        <v>7.57</v>
      </c>
      <c r="J922" s="407">
        <f t="shared" si="226"/>
        <v>7.6799999994039538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8.07</v>
      </c>
      <c r="N922" s="410">
        <f t="shared" si="229"/>
        <v>8.1799999994039538</v>
      </c>
      <c r="O922" s="411"/>
      <c r="P922" s="485">
        <f t="shared" ca="1" si="230"/>
        <v>0.73550925925925903</v>
      </c>
      <c r="Q922" s="484">
        <f t="shared" ca="1" si="231"/>
        <v>0.73568287037037017</v>
      </c>
      <c r="R922" s="486">
        <v>0.10999999940395355</v>
      </c>
      <c r="S922" s="486"/>
      <c r="T922">
        <v>25</v>
      </c>
      <c r="U922" s="469" t="str">
        <f t="shared" si="232"/>
        <v>C-R</v>
      </c>
      <c r="V922"/>
      <c r="W922" s="470" t="s">
        <v>493</v>
      </c>
      <c r="X922" s="470" t="s">
        <v>494</v>
      </c>
      <c r="Y922"/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2"/>
      <c r="C923" s="404" t="str">
        <f t="shared" si="224"/>
        <v>C-R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5.87</v>
      </c>
      <c r="H923" s="407">
        <f t="shared" si="235"/>
        <v>1.2</v>
      </c>
      <c r="I923" s="407">
        <f t="shared" si="225"/>
        <v>7.57</v>
      </c>
      <c r="J923" s="407">
        <f t="shared" si="226"/>
        <v>7.6799999994039538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8.07</v>
      </c>
      <c r="N923" s="410">
        <f t="shared" si="229"/>
        <v>8.1799999994039538</v>
      </c>
      <c r="O923" s="411"/>
      <c r="P923" s="485">
        <f t="shared" ca="1" si="230"/>
        <v>0.7359374999999998</v>
      </c>
      <c r="Q923" s="484">
        <f t="shared" ca="1" si="231"/>
        <v>0.73607638888888871</v>
      </c>
      <c r="R923" s="486">
        <v>0.10999999940395355</v>
      </c>
      <c r="S923" s="486"/>
      <c r="T923">
        <v>25</v>
      </c>
      <c r="U923" s="469" t="str">
        <f t="shared" si="232"/>
        <v>C-R</v>
      </c>
      <c r="V923"/>
      <c r="W923" s="470" t="s">
        <v>493</v>
      </c>
      <c r="X923" s="470" t="s">
        <v>494</v>
      </c>
      <c r="Y923"/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2"/>
      <c r="C924" s="404" t="str">
        <f t="shared" si="224"/>
        <v>C-R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5.87</v>
      </c>
      <c r="H924" s="407">
        <f t="shared" si="235"/>
        <v>1.2</v>
      </c>
      <c r="I924" s="407">
        <f t="shared" si="225"/>
        <v>7.57</v>
      </c>
      <c r="J924" s="407">
        <f t="shared" si="226"/>
        <v>7.6799999994039538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8.07</v>
      </c>
      <c r="N924" s="410">
        <f t="shared" si="229"/>
        <v>8.1799999994039538</v>
      </c>
      <c r="O924" s="411"/>
      <c r="P924" s="485">
        <f t="shared" ca="1" si="230"/>
        <v>0.73630787037037015</v>
      </c>
      <c r="Q924" s="484">
        <f t="shared" ca="1" si="231"/>
        <v>0.73646990740740714</v>
      </c>
      <c r="R924" s="486">
        <v>0.10999999940395355</v>
      </c>
      <c r="S924" s="486"/>
      <c r="T924">
        <v>25</v>
      </c>
      <c r="U924" s="469" t="str">
        <f t="shared" si="232"/>
        <v>C-R</v>
      </c>
      <c r="V924"/>
      <c r="W924" s="470" t="s">
        <v>493</v>
      </c>
      <c r="X924" s="470" t="s">
        <v>494</v>
      </c>
      <c r="Y924"/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2"/>
      <c r="C925" s="404" t="str">
        <f t="shared" si="224"/>
        <v>C-R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5.87</v>
      </c>
      <c r="H925" s="407">
        <f t="shared" si="235"/>
        <v>1.2</v>
      </c>
      <c r="I925" s="407">
        <f t="shared" si="225"/>
        <v>7.57</v>
      </c>
      <c r="J925" s="407">
        <f t="shared" si="226"/>
        <v>7.6799999994039538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8.07</v>
      </c>
      <c r="N925" s="410">
        <f t="shared" si="229"/>
        <v>8.1799999994039538</v>
      </c>
      <c r="O925" s="411"/>
      <c r="P925" s="485">
        <f t="shared" ca="1" si="230"/>
        <v>0.73673611111111081</v>
      </c>
      <c r="Q925" s="484">
        <f t="shared" ca="1" si="231"/>
        <v>0.73690972222222195</v>
      </c>
      <c r="R925" s="486">
        <v>0.10999999940395355</v>
      </c>
      <c r="S925" s="486"/>
      <c r="T925">
        <v>25</v>
      </c>
      <c r="U925" s="469" t="str">
        <f t="shared" si="232"/>
        <v>C-R</v>
      </c>
      <c r="V925"/>
      <c r="W925" s="470" t="s">
        <v>493</v>
      </c>
      <c r="X925" s="470" t="s">
        <v>494</v>
      </c>
      <c r="Y925"/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2"/>
      <c r="C926" s="404" t="str">
        <f t="shared" si="224"/>
        <v>C-R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5.87</v>
      </c>
      <c r="H926" s="407">
        <f t="shared" si="235"/>
        <v>1.2</v>
      </c>
      <c r="I926" s="407">
        <f t="shared" si="225"/>
        <v>7.57</v>
      </c>
      <c r="J926" s="407">
        <f t="shared" si="226"/>
        <v>7.6799999994039538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8.07</v>
      </c>
      <c r="N926" s="410">
        <f t="shared" si="229"/>
        <v>8.1799999994039538</v>
      </c>
      <c r="O926" s="411"/>
      <c r="P926" s="485">
        <f t="shared" ca="1" si="230"/>
        <v>0.73718749999999977</v>
      </c>
      <c r="Q926" s="484">
        <f t="shared" ca="1" si="231"/>
        <v>0.73734953703703676</v>
      </c>
      <c r="R926" s="486">
        <v>0.10999999940395355</v>
      </c>
      <c r="S926" s="486"/>
      <c r="T926">
        <v>25</v>
      </c>
      <c r="U926" s="469" t="str">
        <f t="shared" si="232"/>
        <v>C-R</v>
      </c>
      <c r="V926"/>
      <c r="W926" s="470" t="s">
        <v>493</v>
      </c>
      <c r="X926" s="470" t="s">
        <v>494</v>
      </c>
      <c r="Y926"/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2"/>
      <c r="C927" s="404" t="str">
        <f t="shared" si="224"/>
        <v>C-R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5.87</v>
      </c>
      <c r="H927" s="407">
        <f t="shared" si="235"/>
        <v>1.2</v>
      </c>
      <c r="I927" s="407">
        <f t="shared" si="225"/>
        <v>7.57</v>
      </c>
      <c r="J927" s="407">
        <f t="shared" si="226"/>
        <v>7.6799999994039538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8.07</v>
      </c>
      <c r="N927" s="410">
        <f t="shared" si="229"/>
        <v>8.1799999994039538</v>
      </c>
      <c r="O927" s="411"/>
      <c r="P927" s="485">
        <f t="shared" ca="1" si="230"/>
        <v>0.73759259259259236</v>
      </c>
      <c r="Q927" s="484">
        <f t="shared" ca="1" si="231"/>
        <v>0.73776620370370349</v>
      </c>
      <c r="R927" s="486">
        <v>0.10999999940395355</v>
      </c>
      <c r="S927" s="486"/>
      <c r="T927">
        <v>25</v>
      </c>
      <c r="U927" s="469" t="str">
        <f t="shared" si="232"/>
        <v>C-R</v>
      </c>
      <c r="V927"/>
      <c r="W927" s="470" t="s">
        <v>493</v>
      </c>
      <c r="X927" s="470" t="s">
        <v>494</v>
      </c>
      <c r="Y927"/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2"/>
      <c r="C928" s="404" t="str">
        <f t="shared" si="224"/>
        <v>C-R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5.87</v>
      </c>
      <c r="H928" s="407">
        <f t="shared" si="235"/>
        <v>1.2</v>
      </c>
      <c r="I928" s="407">
        <f t="shared" si="225"/>
        <v>7.57</v>
      </c>
      <c r="J928" s="407">
        <f t="shared" si="226"/>
        <v>7.6799999994039538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8.07</v>
      </c>
      <c r="N928" s="410">
        <f t="shared" si="229"/>
        <v>8.1799999994039538</v>
      </c>
      <c r="O928" s="411"/>
      <c r="P928" s="485">
        <f t="shared" ca="1" si="230"/>
        <v>0.73802083333333313</v>
      </c>
      <c r="Q928" s="484">
        <f t="shared" ca="1" si="231"/>
        <v>0.73817129629629608</v>
      </c>
      <c r="R928" s="486">
        <v>0.10999999940395355</v>
      </c>
      <c r="S928" s="486"/>
      <c r="T928">
        <v>25</v>
      </c>
      <c r="U928" s="469" t="str">
        <f t="shared" si="232"/>
        <v>C-R</v>
      </c>
      <c r="V928"/>
      <c r="W928" s="470" t="s">
        <v>493</v>
      </c>
      <c r="X928" s="470" t="s">
        <v>494</v>
      </c>
      <c r="Y928"/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2"/>
      <c r="C929" s="404" t="str">
        <f t="shared" si="224"/>
        <v>C-R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5.87</v>
      </c>
      <c r="H929" s="407">
        <f t="shared" si="235"/>
        <v>1.2</v>
      </c>
      <c r="I929" s="407">
        <f t="shared" si="225"/>
        <v>7.57</v>
      </c>
      <c r="J929" s="407">
        <f t="shared" si="226"/>
        <v>7.6799999994039538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8.07</v>
      </c>
      <c r="N929" s="410">
        <f t="shared" si="229"/>
        <v>8.1799999994039538</v>
      </c>
      <c r="O929" s="411"/>
      <c r="P929" s="485">
        <f t="shared" ca="1" si="230"/>
        <v>0.73846064814814794</v>
      </c>
      <c r="Q929" s="484">
        <f t="shared" ca="1" si="231"/>
        <v>0.73863425925925907</v>
      </c>
      <c r="R929" s="486">
        <v>0.10999999940395355</v>
      </c>
      <c r="S929" s="486"/>
      <c r="T929">
        <v>25</v>
      </c>
      <c r="U929" s="469" t="str">
        <f t="shared" si="232"/>
        <v>C-R</v>
      </c>
      <c r="V929"/>
      <c r="W929" s="470" t="s">
        <v>493</v>
      </c>
      <c r="X929" s="470" t="s">
        <v>494</v>
      </c>
      <c r="Y929"/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2"/>
      <c r="C930" s="404" t="str">
        <f t="shared" si="224"/>
        <v>C-R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5.87</v>
      </c>
      <c r="H930" s="407">
        <f t="shared" si="237"/>
        <v>1.2</v>
      </c>
      <c r="I930" s="407">
        <f t="shared" si="225"/>
        <v>7.57</v>
      </c>
      <c r="J930" s="407">
        <f t="shared" si="226"/>
        <v>7.6799999994039538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8.07</v>
      </c>
      <c r="N930" s="410">
        <f t="shared" si="229"/>
        <v>8.1799999994039538</v>
      </c>
      <c r="O930" s="411"/>
      <c r="P930" s="485">
        <f t="shared" ca="1" si="230"/>
        <v>0.73892361111111093</v>
      </c>
      <c r="Q930" s="484">
        <f t="shared" ca="1" si="231"/>
        <v>0.73909722222222207</v>
      </c>
      <c r="R930" s="486">
        <v>0.10999999940395355</v>
      </c>
      <c r="S930" s="486"/>
      <c r="T930">
        <v>25</v>
      </c>
      <c r="U930" s="469" t="str">
        <f t="shared" si="232"/>
        <v>C-R</v>
      </c>
      <c r="V930"/>
      <c r="W930" s="470" t="s">
        <v>493</v>
      </c>
      <c r="X930" s="470" t="s">
        <v>494</v>
      </c>
      <c r="Y930"/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2"/>
      <c r="C931" s="404" t="str">
        <f t="shared" si="224"/>
        <v>C-R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5.87</v>
      </c>
      <c r="H931" s="407">
        <f t="shared" si="237"/>
        <v>1.2</v>
      </c>
      <c r="I931" s="407">
        <f t="shared" si="225"/>
        <v>7.57</v>
      </c>
      <c r="J931" s="407">
        <f t="shared" si="226"/>
        <v>7.6799999994039538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8.07</v>
      </c>
      <c r="N931" s="410">
        <f t="shared" si="229"/>
        <v>8.1799999994039538</v>
      </c>
      <c r="O931" s="411"/>
      <c r="P931" s="485">
        <f t="shared" ca="1" si="230"/>
        <v>0.7393518518518517</v>
      </c>
      <c r="Q931" s="484">
        <f t="shared" ca="1" si="231"/>
        <v>0.73952546296296284</v>
      </c>
      <c r="R931" s="486">
        <v>0.10999999940395355</v>
      </c>
      <c r="S931" s="486"/>
      <c r="T931">
        <v>25</v>
      </c>
      <c r="U931" s="469" t="str">
        <f t="shared" si="232"/>
        <v>C-R</v>
      </c>
      <c r="V931"/>
      <c r="W931" s="470" t="s">
        <v>493</v>
      </c>
      <c r="X931" s="470" t="s">
        <v>494</v>
      </c>
      <c r="Y931"/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2"/>
      <c r="C932" s="404" t="str">
        <f t="shared" ref="C932:C995" si="239">U932</f>
        <v>C-R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5.87</v>
      </c>
      <c r="H932" s="407">
        <f t="shared" si="237"/>
        <v>1.2</v>
      </c>
      <c r="I932" s="407">
        <f t="shared" ref="I932:I995" si="240">F932+G932</f>
        <v>7.57</v>
      </c>
      <c r="J932" s="407">
        <f t="shared" ref="J932:J995" si="241">I932+R932</f>
        <v>7.6799999994039538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8.07</v>
      </c>
      <c r="N932" s="410">
        <f t="shared" ref="N932:N995" si="244">J932+L932</f>
        <v>8.1799999994039538</v>
      </c>
      <c r="O932" s="411"/>
      <c r="P932" s="485">
        <f t="shared" ref="P932:P995" ca="1" si="245">Q931+TIME(0,0,RANDBETWEEN(20,25))</f>
        <v>0.73976851851851844</v>
      </c>
      <c r="Q932" s="484">
        <f t="shared" ref="Q932:Q995" ca="1" si="246">P932+TIME(0,0,RANDBETWEEN(12,15))</f>
        <v>0.73994212962962957</v>
      </c>
      <c r="R932" s="486">
        <v>0.10999999940395355</v>
      </c>
      <c r="S932" s="486"/>
      <c r="T932">
        <v>25</v>
      </c>
      <c r="U932" s="469" t="str">
        <f t="shared" ref="U932:U995" si="247">W932&amp;V932&amp;"-"&amp;X932&amp;Y932</f>
        <v>C-R</v>
      </c>
      <c r="V932"/>
      <c r="W932" s="470" t="s">
        <v>493</v>
      </c>
      <c r="X932" s="470" t="s">
        <v>494</v>
      </c>
      <c r="Y932"/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2"/>
      <c r="C933" s="404" t="str">
        <f t="shared" si="239"/>
        <v>C-R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5.87</v>
      </c>
      <c r="H933" s="407">
        <f t="shared" si="237"/>
        <v>1.2</v>
      </c>
      <c r="I933" s="407">
        <f t="shared" si="240"/>
        <v>7.57</v>
      </c>
      <c r="J933" s="407">
        <f t="shared" si="241"/>
        <v>7.6799999994039538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8.07</v>
      </c>
      <c r="N933" s="410">
        <f t="shared" si="244"/>
        <v>8.1799999994039538</v>
      </c>
      <c r="O933" s="411"/>
      <c r="P933" s="485">
        <f t="shared" ca="1" si="245"/>
        <v>0.74019675925925921</v>
      </c>
      <c r="Q933" s="484">
        <f t="shared" ca="1" si="246"/>
        <v>0.74037037037037035</v>
      </c>
      <c r="R933" s="486">
        <v>0.10999999940395355</v>
      </c>
      <c r="S933" s="486"/>
      <c r="T933">
        <v>25</v>
      </c>
      <c r="U933" s="469" t="str">
        <f t="shared" si="247"/>
        <v>C-R</v>
      </c>
      <c r="V933"/>
      <c r="W933" s="470" t="s">
        <v>493</v>
      </c>
      <c r="X933" s="470" t="s">
        <v>494</v>
      </c>
      <c r="Y933"/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2"/>
      <c r="C934" s="404" t="str">
        <f t="shared" si="239"/>
        <v>C-R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5.87</v>
      </c>
      <c r="H934" s="407">
        <f t="shared" si="237"/>
        <v>1.2</v>
      </c>
      <c r="I934" s="407">
        <f t="shared" si="240"/>
        <v>7.57</v>
      </c>
      <c r="J934" s="407">
        <f t="shared" si="241"/>
        <v>7.6799999994039538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8.07</v>
      </c>
      <c r="N934" s="410">
        <f t="shared" si="244"/>
        <v>8.1799999994039538</v>
      </c>
      <c r="O934" s="411"/>
      <c r="P934" s="485">
        <f t="shared" ca="1" si="245"/>
        <v>0.74060185185185179</v>
      </c>
      <c r="Q934" s="484">
        <f t="shared" ca="1" si="246"/>
        <v>0.74076388888888878</v>
      </c>
      <c r="R934" s="486">
        <v>0.10999999940395355</v>
      </c>
      <c r="S934" s="486"/>
      <c r="T934">
        <v>25</v>
      </c>
      <c r="U934" s="469" t="str">
        <f t="shared" si="247"/>
        <v>C-R</v>
      </c>
      <c r="V934"/>
      <c r="W934" s="470" t="s">
        <v>493</v>
      </c>
      <c r="X934" s="470" t="s">
        <v>494</v>
      </c>
      <c r="Y934"/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2"/>
      <c r="C935" s="404" t="str">
        <f t="shared" si="239"/>
        <v>C-R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5.87</v>
      </c>
      <c r="H935" s="407">
        <f t="shared" si="237"/>
        <v>1.2</v>
      </c>
      <c r="I935" s="407">
        <f t="shared" si="240"/>
        <v>7.57</v>
      </c>
      <c r="J935" s="407">
        <f t="shared" si="241"/>
        <v>7.6799999994039538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8.07</v>
      </c>
      <c r="N935" s="410">
        <f t="shared" si="244"/>
        <v>8.1799999994039538</v>
      </c>
      <c r="O935" s="411"/>
      <c r="P935" s="485">
        <f t="shared" ca="1" si="245"/>
        <v>0.74099537037037022</v>
      </c>
      <c r="Q935" s="484">
        <f t="shared" ca="1" si="246"/>
        <v>0.74116898148148136</v>
      </c>
      <c r="R935" s="486">
        <v>0.10999999940395355</v>
      </c>
      <c r="S935" s="486"/>
      <c r="T935">
        <v>25</v>
      </c>
      <c r="U935" s="469" t="str">
        <f t="shared" si="247"/>
        <v>C-R</v>
      </c>
      <c r="V935"/>
      <c r="W935" s="470" t="s">
        <v>493</v>
      </c>
      <c r="X935" s="470" t="s">
        <v>494</v>
      </c>
      <c r="Y935"/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2"/>
      <c r="C936" s="404" t="str">
        <f t="shared" si="239"/>
        <v>C-R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5.87</v>
      </c>
      <c r="H936" s="407">
        <f t="shared" si="237"/>
        <v>1.2</v>
      </c>
      <c r="I936" s="407">
        <f t="shared" si="240"/>
        <v>7.57</v>
      </c>
      <c r="J936" s="407">
        <f t="shared" si="241"/>
        <v>7.6799999994039538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8.07</v>
      </c>
      <c r="N936" s="410">
        <f t="shared" si="244"/>
        <v>8.1799999994039538</v>
      </c>
      <c r="O936" s="411"/>
      <c r="P936" s="485">
        <f t="shared" ca="1" si="245"/>
        <v>0.74144675925925918</v>
      </c>
      <c r="Q936" s="484">
        <f t="shared" ca="1" si="246"/>
        <v>0.74160879629629617</v>
      </c>
      <c r="R936" s="486">
        <v>0.10999999940395355</v>
      </c>
      <c r="S936" s="486"/>
      <c r="T936">
        <v>25</v>
      </c>
      <c r="U936" s="469" t="str">
        <f t="shared" si="247"/>
        <v>C-R</v>
      </c>
      <c r="V936"/>
      <c r="W936" s="470" t="s">
        <v>493</v>
      </c>
      <c r="X936" s="470" t="s">
        <v>494</v>
      </c>
      <c r="Y936"/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2"/>
      <c r="C937" s="404" t="str">
        <f t="shared" si="239"/>
        <v>C-R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5.87</v>
      </c>
      <c r="H937" s="407">
        <f t="shared" si="237"/>
        <v>1.2</v>
      </c>
      <c r="I937" s="407">
        <f t="shared" si="240"/>
        <v>7.57</v>
      </c>
      <c r="J937" s="407">
        <f t="shared" si="241"/>
        <v>7.6799999994039538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8.07</v>
      </c>
      <c r="N937" s="410">
        <f t="shared" si="244"/>
        <v>8.1799999994039538</v>
      </c>
      <c r="O937" s="411"/>
      <c r="P937" s="485">
        <f t="shared" ca="1" si="245"/>
        <v>0.74189814814814803</v>
      </c>
      <c r="Q937" s="484">
        <f t="shared" ca="1" si="246"/>
        <v>0.74206018518518502</v>
      </c>
      <c r="R937" s="486">
        <v>0.10999999940395355</v>
      </c>
      <c r="S937" s="486"/>
      <c r="T937">
        <v>25</v>
      </c>
      <c r="U937" s="469" t="str">
        <f t="shared" si="247"/>
        <v>C-R</v>
      </c>
      <c r="V937"/>
      <c r="W937" s="470" t="s">
        <v>493</v>
      </c>
      <c r="X937" s="470" t="s">
        <v>494</v>
      </c>
      <c r="Y937"/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2"/>
      <c r="C938" s="404" t="str">
        <f t="shared" si="239"/>
        <v>C-R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5.87</v>
      </c>
      <c r="H938" s="407">
        <f t="shared" si="237"/>
        <v>1.2</v>
      </c>
      <c r="I938" s="407">
        <f t="shared" si="240"/>
        <v>7.57</v>
      </c>
      <c r="J938" s="407">
        <f t="shared" si="241"/>
        <v>7.6799999994039538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8.07</v>
      </c>
      <c r="N938" s="410">
        <f t="shared" si="244"/>
        <v>8.1799999994039538</v>
      </c>
      <c r="O938" s="411"/>
      <c r="P938" s="485">
        <f t="shared" ca="1" si="245"/>
        <v>0.74231481481481465</v>
      </c>
      <c r="Q938" s="484">
        <f t="shared" ca="1" si="246"/>
        <v>0.74248842592592579</v>
      </c>
      <c r="R938" s="486">
        <v>0.10999999940395355</v>
      </c>
      <c r="S938" s="486"/>
      <c r="T938">
        <v>25</v>
      </c>
      <c r="U938" s="469" t="str">
        <f t="shared" si="247"/>
        <v>C-R</v>
      </c>
      <c r="V938"/>
      <c r="W938" s="470" t="s">
        <v>493</v>
      </c>
      <c r="X938" s="470" t="s">
        <v>494</v>
      </c>
      <c r="Y938"/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2"/>
      <c r="C939" s="404" t="str">
        <f t="shared" si="239"/>
        <v>C-R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5.87</v>
      </c>
      <c r="H939" s="407">
        <f t="shared" si="237"/>
        <v>1.2</v>
      </c>
      <c r="I939" s="407">
        <f t="shared" si="240"/>
        <v>7.57</v>
      </c>
      <c r="J939" s="407">
        <f t="shared" si="241"/>
        <v>7.6799999994039538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8.07</v>
      </c>
      <c r="N939" s="410">
        <f t="shared" si="244"/>
        <v>8.1799999994039538</v>
      </c>
      <c r="O939" s="411"/>
      <c r="P939" s="485">
        <f t="shared" ca="1" si="245"/>
        <v>0.74273148148148138</v>
      </c>
      <c r="Q939" s="484">
        <f t="shared" ca="1" si="246"/>
        <v>0.74290509259259252</v>
      </c>
      <c r="R939" s="486">
        <v>0.10999999940395355</v>
      </c>
      <c r="S939" s="486"/>
      <c r="T939">
        <v>25</v>
      </c>
      <c r="U939" s="469" t="str">
        <f t="shared" si="247"/>
        <v>C-R</v>
      </c>
      <c r="V939"/>
      <c r="W939" s="470" t="s">
        <v>493</v>
      </c>
      <c r="X939" s="470" t="s">
        <v>494</v>
      </c>
      <c r="Y939"/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2"/>
      <c r="C940" s="404" t="str">
        <f t="shared" si="239"/>
        <v>C-R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5.87</v>
      </c>
      <c r="H940" s="407">
        <f t="shared" si="237"/>
        <v>1.2</v>
      </c>
      <c r="I940" s="407">
        <f t="shared" si="240"/>
        <v>7.57</v>
      </c>
      <c r="J940" s="407">
        <f t="shared" si="241"/>
        <v>7.6799999994039538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8.07</v>
      </c>
      <c r="N940" s="410">
        <f t="shared" si="244"/>
        <v>8.1799999994039538</v>
      </c>
      <c r="O940" s="411"/>
      <c r="P940" s="485">
        <f t="shared" ca="1" si="245"/>
        <v>0.74313657407407396</v>
      </c>
      <c r="Q940" s="484">
        <f t="shared" ca="1" si="246"/>
        <v>0.7433101851851851</v>
      </c>
      <c r="R940" s="486">
        <v>0.10999999940395355</v>
      </c>
      <c r="S940" s="486"/>
      <c r="T940">
        <v>25</v>
      </c>
      <c r="U940" s="469" t="str">
        <f t="shared" si="247"/>
        <v>C-R</v>
      </c>
      <c r="V940"/>
      <c r="W940" s="470" t="s">
        <v>493</v>
      </c>
      <c r="X940" s="470" t="s">
        <v>494</v>
      </c>
      <c r="Y940"/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2"/>
      <c r="C941" s="404" t="str">
        <f t="shared" si="239"/>
        <v>C-R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5.87</v>
      </c>
      <c r="H941" s="407">
        <f t="shared" si="237"/>
        <v>1.2</v>
      </c>
      <c r="I941" s="407">
        <f t="shared" si="240"/>
        <v>7.57</v>
      </c>
      <c r="J941" s="407">
        <f t="shared" si="241"/>
        <v>7.6799999994039538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8.07</v>
      </c>
      <c r="N941" s="410">
        <f t="shared" si="244"/>
        <v>8.1799999994039538</v>
      </c>
      <c r="O941" s="411"/>
      <c r="P941" s="485">
        <f t="shared" ca="1" si="245"/>
        <v>0.7435532407407407</v>
      </c>
      <c r="Q941" s="484">
        <f t="shared" ca="1" si="246"/>
        <v>0.74369212962962961</v>
      </c>
      <c r="R941" s="486">
        <v>0.10999999940395355</v>
      </c>
      <c r="S941" s="486"/>
      <c r="T941">
        <v>25</v>
      </c>
      <c r="U941" s="469" t="str">
        <f t="shared" si="247"/>
        <v>C-R</v>
      </c>
      <c r="V941"/>
      <c r="W941" s="470" t="s">
        <v>493</v>
      </c>
      <c r="X941" s="470" t="s">
        <v>494</v>
      </c>
      <c r="Y941"/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2"/>
      <c r="C942" s="404" t="str">
        <f t="shared" si="239"/>
        <v>C-R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5.87</v>
      </c>
      <c r="H942" s="407">
        <f t="shared" si="237"/>
        <v>1.2</v>
      </c>
      <c r="I942" s="407">
        <f t="shared" si="240"/>
        <v>7.57</v>
      </c>
      <c r="J942" s="407">
        <f t="shared" si="241"/>
        <v>7.6799999994039538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8.07</v>
      </c>
      <c r="N942" s="410">
        <f t="shared" si="244"/>
        <v>8.1799999994039538</v>
      </c>
      <c r="O942" s="411"/>
      <c r="P942" s="485">
        <f t="shared" ca="1" si="245"/>
        <v>0.74392361111111105</v>
      </c>
      <c r="Q942" s="484">
        <f t="shared" ca="1" si="246"/>
        <v>0.74406249999999996</v>
      </c>
      <c r="R942" s="486">
        <v>0.10999999940395355</v>
      </c>
      <c r="S942" s="486"/>
      <c r="T942">
        <v>25</v>
      </c>
      <c r="U942" s="469" t="str">
        <f t="shared" si="247"/>
        <v>C-R</v>
      </c>
      <c r="V942"/>
      <c r="W942" s="470" t="s">
        <v>493</v>
      </c>
      <c r="X942" s="470" t="s">
        <v>494</v>
      </c>
      <c r="Y942"/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2"/>
      <c r="C943" s="404" t="str">
        <f t="shared" si="239"/>
        <v>C-R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5.87</v>
      </c>
      <c r="H943" s="407">
        <f t="shared" si="237"/>
        <v>1.2</v>
      </c>
      <c r="I943" s="407">
        <f t="shared" si="240"/>
        <v>7.57</v>
      </c>
      <c r="J943" s="407">
        <f t="shared" si="241"/>
        <v>7.6799999994039538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8.07</v>
      </c>
      <c r="N943" s="410">
        <f t="shared" si="244"/>
        <v>8.1799999994039538</v>
      </c>
      <c r="O943" s="411"/>
      <c r="P943" s="485">
        <f t="shared" ca="1" si="245"/>
        <v>0.74435185185185182</v>
      </c>
      <c r="Q943" s="484">
        <f t="shared" ca="1" si="246"/>
        <v>0.74451388888888881</v>
      </c>
      <c r="R943" s="486">
        <v>0.10999999940395355</v>
      </c>
      <c r="S943" s="486"/>
      <c r="T943">
        <v>25</v>
      </c>
      <c r="U943" s="469" t="str">
        <f t="shared" si="247"/>
        <v>C-R</v>
      </c>
      <c r="V943"/>
      <c r="W943" s="470" t="s">
        <v>493</v>
      </c>
      <c r="X943" s="470" t="s">
        <v>494</v>
      </c>
      <c r="Y943"/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2"/>
      <c r="C944" s="404" t="str">
        <f t="shared" si="239"/>
        <v>C-R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5.87</v>
      </c>
      <c r="H944" s="407">
        <f t="shared" si="237"/>
        <v>1.2</v>
      </c>
      <c r="I944" s="407">
        <f t="shared" si="240"/>
        <v>7.57</v>
      </c>
      <c r="J944" s="407">
        <f t="shared" si="241"/>
        <v>7.6799999994039538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8.07</v>
      </c>
      <c r="N944" s="410">
        <f t="shared" si="244"/>
        <v>8.1799999994039538</v>
      </c>
      <c r="O944" s="411"/>
      <c r="P944" s="485">
        <f t="shared" ca="1" si="245"/>
        <v>0.74480324074074067</v>
      </c>
      <c r="Q944" s="484">
        <f t="shared" ca="1" si="246"/>
        <v>0.74495370370370362</v>
      </c>
      <c r="R944" s="486">
        <v>0.10999999940395355</v>
      </c>
      <c r="S944" s="486"/>
      <c r="T944">
        <v>25</v>
      </c>
      <c r="U944" s="469" t="str">
        <f t="shared" si="247"/>
        <v>C-R</v>
      </c>
      <c r="V944"/>
      <c r="W944" s="470" t="s">
        <v>493</v>
      </c>
      <c r="X944" s="470" t="s">
        <v>494</v>
      </c>
      <c r="Y944"/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2"/>
      <c r="C945" s="404" t="str">
        <f t="shared" si="239"/>
        <v>C-R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5.87</v>
      </c>
      <c r="H945" s="407">
        <f t="shared" si="237"/>
        <v>1.2</v>
      </c>
      <c r="I945" s="407">
        <f t="shared" si="240"/>
        <v>7.57</v>
      </c>
      <c r="J945" s="407">
        <f t="shared" si="241"/>
        <v>7.6799999994039538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8.07</v>
      </c>
      <c r="N945" s="410">
        <f t="shared" si="244"/>
        <v>8.1799999994039538</v>
      </c>
      <c r="O945" s="411"/>
      <c r="P945" s="485">
        <f t="shared" ca="1" si="245"/>
        <v>0.74521990740740729</v>
      </c>
      <c r="Q945" s="484">
        <f t="shared" ca="1" si="246"/>
        <v>0.7453587962962962</v>
      </c>
      <c r="R945" s="486">
        <v>0.10999999940395355</v>
      </c>
      <c r="S945" s="486"/>
      <c r="T945">
        <v>25</v>
      </c>
      <c r="U945" s="469" t="str">
        <f t="shared" si="247"/>
        <v>C-R</v>
      </c>
      <c r="V945"/>
      <c r="W945" s="470" t="s">
        <v>493</v>
      </c>
      <c r="X945" s="470" t="s">
        <v>494</v>
      </c>
      <c r="Y945"/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2"/>
      <c r="C946" s="404" t="str">
        <f t="shared" si="239"/>
        <v>C-R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5.87</v>
      </c>
      <c r="H946" s="407">
        <f t="shared" si="248"/>
        <v>1.2</v>
      </c>
      <c r="I946" s="407">
        <f t="shared" si="240"/>
        <v>7.57</v>
      </c>
      <c r="J946" s="407">
        <f t="shared" si="241"/>
        <v>7.6799999994039538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8.07</v>
      </c>
      <c r="N946" s="410">
        <f t="shared" si="244"/>
        <v>8.1799999994039538</v>
      </c>
      <c r="O946" s="411"/>
      <c r="P946" s="485">
        <f t="shared" ca="1" si="245"/>
        <v>0.74563657407407402</v>
      </c>
      <c r="Q946" s="484">
        <f t="shared" ca="1" si="246"/>
        <v>0.74581018518518516</v>
      </c>
      <c r="R946" s="486">
        <v>0.10999999940395355</v>
      </c>
      <c r="S946" s="486"/>
      <c r="T946">
        <v>25</v>
      </c>
      <c r="U946" s="469" t="str">
        <f t="shared" si="247"/>
        <v>C-R</v>
      </c>
      <c r="V946"/>
      <c r="W946" s="470" t="s">
        <v>493</v>
      </c>
      <c r="X946" s="470" t="s">
        <v>494</v>
      </c>
      <c r="Y946"/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2"/>
      <c r="C947" s="404" t="str">
        <f t="shared" si="239"/>
        <v>C-R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5.87</v>
      </c>
      <c r="H947" s="407">
        <f t="shared" si="248"/>
        <v>1.2</v>
      </c>
      <c r="I947" s="407">
        <f t="shared" si="240"/>
        <v>7.57</v>
      </c>
      <c r="J947" s="407">
        <f t="shared" si="241"/>
        <v>7.6799999994039538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8.07</v>
      </c>
      <c r="N947" s="410">
        <f t="shared" si="244"/>
        <v>8.1799999994039538</v>
      </c>
      <c r="O947" s="411"/>
      <c r="P947" s="485">
        <f t="shared" ca="1" si="245"/>
        <v>0.74605324074074075</v>
      </c>
      <c r="Q947" s="484">
        <f t="shared" ca="1" si="246"/>
        <v>0.74619212962962966</v>
      </c>
      <c r="R947" s="486">
        <v>0.10999999940395355</v>
      </c>
      <c r="S947" s="486"/>
      <c r="T947">
        <v>25</v>
      </c>
      <c r="U947" s="469" t="str">
        <f t="shared" si="247"/>
        <v>C-R</v>
      </c>
      <c r="V947"/>
      <c r="W947" s="470" t="s">
        <v>493</v>
      </c>
      <c r="X947" s="470" t="s">
        <v>494</v>
      </c>
      <c r="Y947"/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2"/>
      <c r="C948" s="404" t="str">
        <f t="shared" si="239"/>
        <v>C-R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5.87</v>
      </c>
      <c r="H948" s="407">
        <f t="shared" si="248"/>
        <v>1.2</v>
      </c>
      <c r="I948" s="407">
        <f t="shared" si="240"/>
        <v>7.57</v>
      </c>
      <c r="J948" s="407">
        <f t="shared" si="241"/>
        <v>7.6799999994039538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8.07</v>
      </c>
      <c r="N948" s="410">
        <f t="shared" si="244"/>
        <v>8.1799999994039538</v>
      </c>
      <c r="O948" s="411"/>
      <c r="P948" s="485">
        <f t="shared" ca="1" si="245"/>
        <v>0.74643518518518526</v>
      </c>
      <c r="Q948" s="484">
        <f t="shared" ca="1" si="246"/>
        <v>0.7466087962962964</v>
      </c>
      <c r="R948" s="486">
        <v>0.10999999940395355</v>
      </c>
      <c r="S948" s="486"/>
      <c r="T948">
        <v>25</v>
      </c>
      <c r="U948" s="469" t="str">
        <f t="shared" si="247"/>
        <v>C-R</v>
      </c>
      <c r="V948"/>
      <c r="W948" s="470" t="s">
        <v>493</v>
      </c>
      <c r="X948" s="470" t="s">
        <v>494</v>
      </c>
      <c r="Y948"/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2"/>
      <c r="C949" s="404" t="str">
        <f t="shared" si="239"/>
        <v>C-R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5.87</v>
      </c>
      <c r="H949" s="407">
        <f t="shared" si="248"/>
        <v>1.2</v>
      </c>
      <c r="I949" s="407">
        <f t="shared" si="240"/>
        <v>7.57</v>
      </c>
      <c r="J949" s="407">
        <f t="shared" si="241"/>
        <v>7.6799999994039538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8.07</v>
      </c>
      <c r="N949" s="410">
        <f t="shared" si="244"/>
        <v>8.1799999994039538</v>
      </c>
      <c r="O949" s="411"/>
      <c r="P949" s="485">
        <f t="shared" ca="1" si="245"/>
        <v>0.74688657407407422</v>
      </c>
      <c r="Q949" s="484">
        <f t="shared" ca="1" si="246"/>
        <v>0.74703703703703717</v>
      </c>
      <c r="R949" s="486">
        <v>0.10999999940395355</v>
      </c>
      <c r="S949" s="486"/>
      <c r="T949">
        <v>25</v>
      </c>
      <c r="U949" s="469" t="str">
        <f t="shared" si="247"/>
        <v>C-R</v>
      </c>
      <c r="V949"/>
      <c r="W949" s="470" t="s">
        <v>493</v>
      </c>
      <c r="X949" s="470" t="s">
        <v>494</v>
      </c>
      <c r="Y949"/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2"/>
      <c r="C950" s="404" t="str">
        <f t="shared" si="239"/>
        <v>C-R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5.87</v>
      </c>
      <c r="H950" s="407">
        <f t="shared" si="248"/>
        <v>1.2</v>
      </c>
      <c r="I950" s="407">
        <f t="shared" si="240"/>
        <v>7.57</v>
      </c>
      <c r="J950" s="407">
        <f t="shared" si="241"/>
        <v>7.6799999994039538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8.07</v>
      </c>
      <c r="N950" s="410">
        <f t="shared" si="244"/>
        <v>8.1799999994039538</v>
      </c>
      <c r="O950" s="411"/>
      <c r="P950" s="485">
        <f t="shared" ca="1" si="245"/>
        <v>0.74732638888888903</v>
      </c>
      <c r="Q950" s="484">
        <f t="shared" ca="1" si="246"/>
        <v>0.74748842592592601</v>
      </c>
      <c r="R950" s="486">
        <v>0.10999999940395355</v>
      </c>
      <c r="S950" s="486"/>
      <c r="T950">
        <v>25</v>
      </c>
      <c r="U950" s="469" t="str">
        <f t="shared" si="247"/>
        <v>C-R</v>
      </c>
      <c r="V950"/>
      <c r="W950" s="470" t="s">
        <v>493</v>
      </c>
      <c r="X950" s="470" t="s">
        <v>494</v>
      </c>
      <c r="Y950"/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2"/>
      <c r="C951" s="404" t="str">
        <f t="shared" si="239"/>
        <v>C-R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5.87</v>
      </c>
      <c r="H951" s="407">
        <f t="shared" si="248"/>
        <v>1.2</v>
      </c>
      <c r="I951" s="407">
        <f t="shared" si="240"/>
        <v>7.57</v>
      </c>
      <c r="J951" s="407">
        <f t="shared" si="241"/>
        <v>7.6799999994039538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8.07</v>
      </c>
      <c r="N951" s="410">
        <f t="shared" si="244"/>
        <v>8.1799999994039538</v>
      </c>
      <c r="O951" s="411"/>
      <c r="P951" s="485">
        <f t="shared" ca="1" si="245"/>
        <v>0.74773148148148161</v>
      </c>
      <c r="Q951" s="484">
        <f t="shared" ca="1" si="246"/>
        <v>0.74787037037037052</v>
      </c>
      <c r="R951" s="486">
        <v>0.10999999940395355</v>
      </c>
      <c r="S951" s="486"/>
      <c r="T951">
        <v>25</v>
      </c>
      <c r="U951" s="469" t="str">
        <f t="shared" si="247"/>
        <v>C-R</v>
      </c>
      <c r="V951"/>
      <c r="W951" s="470" t="s">
        <v>493</v>
      </c>
      <c r="X951" s="470" t="s">
        <v>494</v>
      </c>
      <c r="Y951"/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2"/>
      <c r="C952" s="404" t="str">
        <f t="shared" si="239"/>
        <v>C-R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5.87</v>
      </c>
      <c r="H952" s="407">
        <f t="shared" si="248"/>
        <v>1.2</v>
      </c>
      <c r="I952" s="407">
        <f t="shared" si="240"/>
        <v>7.57</v>
      </c>
      <c r="J952" s="407">
        <f t="shared" si="241"/>
        <v>7.6799999994039538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8.07</v>
      </c>
      <c r="N952" s="410">
        <f t="shared" si="244"/>
        <v>8.1799999994039538</v>
      </c>
      <c r="O952" s="411"/>
      <c r="P952" s="485">
        <f t="shared" ca="1" si="245"/>
        <v>0.74811342592592611</v>
      </c>
      <c r="Q952" s="484">
        <f t="shared" ca="1" si="246"/>
        <v>0.74828703703703725</v>
      </c>
      <c r="R952" s="486">
        <v>0.10999999940395355</v>
      </c>
      <c r="S952" s="486"/>
      <c r="T952">
        <v>25</v>
      </c>
      <c r="U952" s="469" t="str">
        <f t="shared" si="247"/>
        <v>C-R</v>
      </c>
      <c r="V952"/>
      <c r="W952" s="470" t="s">
        <v>493</v>
      </c>
      <c r="X952" s="470" t="s">
        <v>494</v>
      </c>
      <c r="Y952"/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2"/>
      <c r="C953" s="404" t="str">
        <f t="shared" si="239"/>
        <v>C-R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5.87</v>
      </c>
      <c r="H953" s="407">
        <f t="shared" si="248"/>
        <v>1.2</v>
      </c>
      <c r="I953" s="407">
        <f t="shared" si="240"/>
        <v>7.57</v>
      </c>
      <c r="J953" s="407">
        <f t="shared" si="241"/>
        <v>7.6799999994039538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8.07</v>
      </c>
      <c r="N953" s="410">
        <f t="shared" si="244"/>
        <v>8.1799999994039538</v>
      </c>
      <c r="O953" s="411"/>
      <c r="P953" s="485">
        <f t="shared" ca="1" si="245"/>
        <v>0.74854166666666688</v>
      </c>
      <c r="Q953" s="484">
        <f t="shared" ca="1" si="246"/>
        <v>0.74868055555555579</v>
      </c>
      <c r="R953" s="486">
        <v>0.10999999940395355</v>
      </c>
      <c r="S953" s="486"/>
      <c r="T953">
        <v>25</v>
      </c>
      <c r="U953" s="469" t="str">
        <f t="shared" si="247"/>
        <v>C-R</v>
      </c>
      <c r="V953"/>
      <c r="W953" s="470" t="s">
        <v>493</v>
      </c>
      <c r="X953" s="470" t="s">
        <v>494</v>
      </c>
      <c r="Y953"/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2"/>
      <c r="C954" s="404" t="str">
        <f t="shared" si="239"/>
        <v>C-R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5.87</v>
      </c>
      <c r="H954" s="407">
        <f t="shared" si="248"/>
        <v>1.2</v>
      </c>
      <c r="I954" s="407">
        <f t="shared" si="240"/>
        <v>7.57</v>
      </c>
      <c r="J954" s="407">
        <f t="shared" si="241"/>
        <v>7.6799999994039538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8.07</v>
      </c>
      <c r="N954" s="410">
        <f t="shared" si="244"/>
        <v>8.1799999994039538</v>
      </c>
      <c r="O954" s="411"/>
      <c r="P954" s="485">
        <f t="shared" ca="1" si="245"/>
        <v>0.74894675925925946</v>
      </c>
      <c r="Q954" s="484">
        <f t="shared" ca="1" si="246"/>
        <v>0.74909722222222241</v>
      </c>
      <c r="R954" s="486">
        <v>0.10999999940395355</v>
      </c>
      <c r="S954" s="486"/>
      <c r="T954">
        <v>25</v>
      </c>
      <c r="U954" s="469" t="str">
        <f t="shared" si="247"/>
        <v>C-R</v>
      </c>
      <c r="V954"/>
      <c r="W954" s="470" t="s">
        <v>493</v>
      </c>
      <c r="X954" s="470" t="s">
        <v>494</v>
      </c>
      <c r="Y954"/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2"/>
      <c r="C955" s="404" t="str">
        <f t="shared" si="239"/>
        <v>C-R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5.87</v>
      </c>
      <c r="H955" s="407">
        <f t="shared" si="248"/>
        <v>1.2</v>
      </c>
      <c r="I955" s="407">
        <f t="shared" si="240"/>
        <v>7.57</v>
      </c>
      <c r="J955" s="407">
        <f t="shared" si="241"/>
        <v>7.6799999994039538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8.07</v>
      </c>
      <c r="N955" s="410">
        <f t="shared" si="244"/>
        <v>8.1799999994039538</v>
      </c>
      <c r="O955" s="411"/>
      <c r="P955" s="485">
        <f t="shared" ca="1" si="245"/>
        <v>0.74936342592592609</v>
      </c>
      <c r="Q955" s="484">
        <f t="shared" ca="1" si="246"/>
        <v>0.749502314814815</v>
      </c>
      <c r="R955" s="486">
        <v>0.10999999940395355</v>
      </c>
      <c r="S955" s="486"/>
      <c r="T955">
        <v>25</v>
      </c>
      <c r="U955" s="469" t="str">
        <f t="shared" si="247"/>
        <v>C-R</v>
      </c>
      <c r="V955"/>
      <c r="W955" s="470" t="s">
        <v>493</v>
      </c>
      <c r="X955" s="470" t="s">
        <v>494</v>
      </c>
      <c r="Y955"/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2"/>
      <c r="C956" s="404" t="str">
        <f t="shared" si="239"/>
        <v>C-R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5.87</v>
      </c>
      <c r="H956" s="407">
        <f t="shared" si="248"/>
        <v>1.2</v>
      </c>
      <c r="I956" s="407">
        <f t="shared" si="240"/>
        <v>7.57</v>
      </c>
      <c r="J956" s="407">
        <f t="shared" si="241"/>
        <v>7.6799999994039538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8.07</v>
      </c>
      <c r="N956" s="410">
        <f t="shared" si="244"/>
        <v>8.1799999994039538</v>
      </c>
      <c r="O956" s="411"/>
      <c r="P956" s="485">
        <f t="shared" ca="1" si="245"/>
        <v>0.74974537037037059</v>
      </c>
      <c r="Q956" s="484">
        <f t="shared" ca="1" si="246"/>
        <v>0.74989583333333354</v>
      </c>
      <c r="R956" s="486">
        <v>0.10999999940395355</v>
      </c>
      <c r="S956" s="486"/>
      <c r="T956">
        <v>25</v>
      </c>
      <c r="U956" s="469" t="str">
        <f t="shared" si="247"/>
        <v>C-R</v>
      </c>
      <c r="V956"/>
      <c r="W956" s="470" t="s">
        <v>493</v>
      </c>
      <c r="X956" s="470" t="s">
        <v>494</v>
      </c>
      <c r="Y956"/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2"/>
      <c r="C957" s="404" t="str">
        <f t="shared" si="239"/>
        <v>C-R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5.87</v>
      </c>
      <c r="H957" s="407">
        <f t="shared" si="248"/>
        <v>1.2</v>
      </c>
      <c r="I957" s="407">
        <f t="shared" si="240"/>
        <v>7.57</v>
      </c>
      <c r="J957" s="407">
        <f t="shared" si="241"/>
        <v>7.6799999994039538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8.07</v>
      </c>
      <c r="N957" s="410">
        <f t="shared" si="244"/>
        <v>8.1799999994039538</v>
      </c>
      <c r="O957" s="411"/>
      <c r="P957" s="485">
        <f t="shared" ca="1" si="245"/>
        <v>0.7501851851851854</v>
      </c>
      <c r="Q957" s="484">
        <f t="shared" ca="1" si="246"/>
        <v>0.75032407407407431</v>
      </c>
      <c r="R957" s="486">
        <v>0.10999999940395355</v>
      </c>
      <c r="S957" s="486"/>
      <c r="T957">
        <v>25</v>
      </c>
      <c r="U957" s="469" t="str">
        <f t="shared" si="247"/>
        <v>C-R</v>
      </c>
      <c r="V957"/>
      <c r="W957" s="470" t="s">
        <v>493</v>
      </c>
      <c r="X957" s="470" t="s">
        <v>494</v>
      </c>
      <c r="Y957"/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2"/>
      <c r="C958" s="404" t="str">
        <f t="shared" si="239"/>
        <v>C-R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5.87</v>
      </c>
      <c r="H958" s="407">
        <f t="shared" si="248"/>
        <v>1.2</v>
      </c>
      <c r="I958" s="407">
        <f t="shared" si="240"/>
        <v>7.57</v>
      </c>
      <c r="J958" s="407">
        <f t="shared" si="241"/>
        <v>7.6799999994039538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8.07</v>
      </c>
      <c r="N958" s="410">
        <f t="shared" si="244"/>
        <v>8.1799999994039538</v>
      </c>
      <c r="O958" s="411"/>
      <c r="P958" s="485">
        <f t="shared" ca="1" si="245"/>
        <v>0.7505671296296299</v>
      </c>
      <c r="Q958" s="484">
        <f t="shared" ca="1" si="246"/>
        <v>0.75074074074074104</v>
      </c>
      <c r="R958" s="486">
        <v>0.10999999940395355</v>
      </c>
      <c r="S958" s="486"/>
      <c r="T958">
        <v>25</v>
      </c>
      <c r="U958" s="469" t="str">
        <f t="shared" si="247"/>
        <v>C-R</v>
      </c>
      <c r="V958"/>
      <c r="W958" s="470" t="s">
        <v>493</v>
      </c>
      <c r="X958" s="470" t="s">
        <v>494</v>
      </c>
      <c r="Y958"/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2"/>
      <c r="C959" s="404" t="str">
        <f t="shared" si="239"/>
        <v>C-R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5.87</v>
      </c>
      <c r="H959" s="407">
        <f t="shared" si="248"/>
        <v>1.2</v>
      </c>
      <c r="I959" s="407">
        <f t="shared" si="240"/>
        <v>7.57</v>
      </c>
      <c r="J959" s="407">
        <f t="shared" si="241"/>
        <v>7.6799999994039538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8.07</v>
      </c>
      <c r="N959" s="410">
        <f t="shared" si="244"/>
        <v>8.1799999994039538</v>
      </c>
      <c r="O959" s="411"/>
      <c r="P959" s="485">
        <f t="shared" ca="1" si="245"/>
        <v>0.75101851851851886</v>
      </c>
      <c r="Q959" s="484">
        <f t="shared" ca="1" si="246"/>
        <v>0.75119212962963</v>
      </c>
      <c r="R959" s="486">
        <v>0.10999999940395355</v>
      </c>
      <c r="S959" s="486"/>
      <c r="T959">
        <v>25</v>
      </c>
      <c r="U959" s="469" t="str">
        <f t="shared" si="247"/>
        <v>C-R</v>
      </c>
      <c r="V959"/>
      <c r="W959" s="470" t="s">
        <v>493</v>
      </c>
      <c r="X959" s="470" t="s">
        <v>494</v>
      </c>
      <c r="Y959"/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2"/>
      <c r="C960" s="404" t="str">
        <f t="shared" si="239"/>
        <v>C-R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5.87</v>
      </c>
      <c r="H960" s="407">
        <f t="shared" si="248"/>
        <v>1.2</v>
      </c>
      <c r="I960" s="407">
        <f t="shared" si="240"/>
        <v>7.57</v>
      </c>
      <c r="J960" s="407">
        <f t="shared" si="241"/>
        <v>7.6799999994039538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8.07</v>
      </c>
      <c r="N960" s="410">
        <f t="shared" si="244"/>
        <v>8.1799999994039538</v>
      </c>
      <c r="O960" s="411"/>
      <c r="P960" s="485">
        <f t="shared" ca="1" si="245"/>
        <v>0.75148148148148186</v>
      </c>
      <c r="Q960" s="484">
        <f t="shared" ca="1" si="246"/>
        <v>0.751655092592593</v>
      </c>
      <c r="R960" s="486">
        <v>0.10999999940395355</v>
      </c>
      <c r="S960" s="486"/>
      <c r="T960">
        <v>25</v>
      </c>
      <c r="U960" s="469" t="str">
        <f t="shared" si="247"/>
        <v>C-R</v>
      </c>
      <c r="V960"/>
      <c r="W960" s="470" t="s">
        <v>493</v>
      </c>
      <c r="X960" s="470" t="s">
        <v>494</v>
      </c>
      <c r="Y960"/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2"/>
      <c r="C961" s="404" t="str">
        <f t="shared" si="239"/>
        <v>C-R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5.87</v>
      </c>
      <c r="H961" s="407">
        <f t="shared" si="248"/>
        <v>1.2</v>
      </c>
      <c r="I961" s="407">
        <f t="shared" si="240"/>
        <v>7.57</v>
      </c>
      <c r="J961" s="407">
        <f t="shared" si="241"/>
        <v>7.6799999994039538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8.07</v>
      </c>
      <c r="N961" s="410">
        <f t="shared" si="244"/>
        <v>8.1799999994039538</v>
      </c>
      <c r="O961" s="411"/>
      <c r="P961" s="485">
        <f t="shared" ca="1" si="245"/>
        <v>0.75192129629629667</v>
      </c>
      <c r="Q961" s="484">
        <f t="shared" ca="1" si="246"/>
        <v>0.75207175925925962</v>
      </c>
      <c r="R961" s="486">
        <v>0.10999999940395355</v>
      </c>
      <c r="S961" s="486"/>
      <c r="T961">
        <v>25</v>
      </c>
      <c r="U961" s="469" t="str">
        <f t="shared" si="247"/>
        <v>C-R</v>
      </c>
      <c r="V961"/>
      <c r="W961" s="470" t="s">
        <v>493</v>
      </c>
      <c r="X961" s="470" t="s">
        <v>494</v>
      </c>
      <c r="Y961"/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2"/>
      <c r="C962" s="404" t="str">
        <f t="shared" si="239"/>
        <v>C-R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5.87</v>
      </c>
      <c r="H962" s="407">
        <f t="shared" si="249"/>
        <v>1.2</v>
      </c>
      <c r="I962" s="407">
        <f t="shared" si="240"/>
        <v>7.57</v>
      </c>
      <c r="J962" s="407">
        <f t="shared" si="241"/>
        <v>7.6799999994039538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8.07</v>
      </c>
      <c r="N962" s="410">
        <f t="shared" si="244"/>
        <v>8.1799999994039538</v>
      </c>
      <c r="O962" s="411"/>
      <c r="P962" s="485">
        <f t="shared" ca="1" si="245"/>
        <v>0.75230324074074106</v>
      </c>
      <c r="Q962" s="484">
        <f t="shared" ca="1" si="246"/>
        <v>0.75246527777777805</v>
      </c>
      <c r="R962" s="486">
        <v>0.10999999940395355</v>
      </c>
      <c r="S962" s="486"/>
      <c r="T962">
        <v>25</v>
      </c>
      <c r="U962" s="469" t="str">
        <f t="shared" si="247"/>
        <v>C-R</v>
      </c>
      <c r="V962"/>
      <c r="W962" s="470" t="s">
        <v>493</v>
      </c>
      <c r="X962" s="470" t="s">
        <v>494</v>
      </c>
      <c r="Y962"/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2"/>
      <c r="C963" s="404" t="str">
        <f t="shared" si="239"/>
        <v>C-R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5.87</v>
      </c>
      <c r="H963" s="407">
        <f t="shared" si="249"/>
        <v>1.2</v>
      </c>
      <c r="I963" s="407">
        <f t="shared" si="240"/>
        <v>7.57</v>
      </c>
      <c r="J963" s="407">
        <f t="shared" si="241"/>
        <v>7.6799999994039538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8.07</v>
      </c>
      <c r="N963" s="410">
        <f t="shared" si="244"/>
        <v>8.1799999994039538</v>
      </c>
      <c r="O963" s="411"/>
      <c r="P963" s="485">
        <f t="shared" ca="1" si="245"/>
        <v>0.75275462962962991</v>
      </c>
      <c r="Q963" s="484">
        <f t="shared" ca="1" si="246"/>
        <v>0.7529166666666669</v>
      </c>
      <c r="R963" s="486">
        <v>0.10999999940395355</v>
      </c>
      <c r="S963" s="486"/>
      <c r="T963">
        <v>25</v>
      </c>
      <c r="U963" s="469" t="str">
        <f t="shared" si="247"/>
        <v>C-R</v>
      </c>
      <c r="V963"/>
      <c r="W963" s="470" t="s">
        <v>493</v>
      </c>
      <c r="X963" s="470" t="s">
        <v>494</v>
      </c>
      <c r="Y963"/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2"/>
      <c r="C964" s="404" t="str">
        <f t="shared" si="239"/>
        <v>C-R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5.87</v>
      </c>
      <c r="H964" s="407">
        <f t="shared" si="249"/>
        <v>1.2</v>
      </c>
      <c r="I964" s="407">
        <f t="shared" si="240"/>
        <v>7.57</v>
      </c>
      <c r="J964" s="407">
        <f t="shared" si="241"/>
        <v>7.6799999994039538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8.07</v>
      </c>
      <c r="N964" s="410">
        <f t="shared" si="244"/>
        <v>8.1799999994039538</v>
      </c>
      <c r="O964" s="411"/>
      <c r="P964" s="485">
        <f t="shared" ca="1" si="245"/>
        <v>0.75318287037037057</v>
      </c>
      <c r="Q964" s="484">
        <f t="shared" ca="1" si="246"/>
        <v>0.75335648148148171</v>
      </c>
      <c r="R964" s="486">
        <v>0.10999999940395355</v>
      </c>
      <c r="S964" s="486"/>
      <c r="T964">
        <v>25</v>
      </c>
      <c r="U964" s="469" t="str">
        <f t="shared" si="247"/>
        <v>C-R</v>
      </c>
      <c r="V964"/>
      <c r="W964" s="470" t="s">
        <v>493</v>
      </c>
      <c r="X964" s="470" t="s">
        <v>494</v>
      </c>
      <c r="Y964"/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2"/>
      <c r="C965" s="404" t="str">
        <f t="shared" si="239"/>
        <v>C-R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5.87</v>
      </c>
      <c r="H965" s="407">
        <f t="shared" si="249"/>
        <v>1.2</v>
      </c>
      <c r="I965" s="407">
        <f t="shared" si="240"/>
        <v>7.57</v>
      </c>
      <c r="J965" s="407">
        <f t="shared" si="241"/>
        <v>7.6799999994039538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8.07</v>
      </c>
      <c r="N965" s="410">
        <f t="shared" si="244"/>
        <v>8.1799999994039538</v>
      </c>
      <c r="O965" s="411"/>
      <c r="P965" s="485">
        <f t="shared" ca="1" si="245"/>
        <v>0.75361111111111134</v>
      </c>
      <c r="Q965" s="484">
        <f t="shared" ca="1" si="246"/>
        <v>0.75375000000000025</v>
      </c>
      <c r="R965" s="486">
        <v>0.10999999940395355</v>
      </c>
      <c r="S965" s="486"/>
      <c r="T965">
        <v>25</v>
      </c>
      <c r="U965" s="469" t="str">
        <f t="shared" si="247"/>
        <v>C-R</v>
      </c>
      <c r="V965"/>
      <c r="W965" s="470" t="s">
        <v>493</v>
      </c>
      <c r="X965" s="470" t="s">
        <v>494</v>
      </c>
      <c r="Y965"/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2"/>
      <c r="C966" s="404" t="str">
        <f t="shared" si="239"/>
        <v>C-R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5.87</v>
      </c>
      <c r="H966" s="407">
        <f t="shared" si="249"/>
        <v>1.2</v>
      </c>
      <c r="I966" s="407">
        <f t="shared" si="240"/>
        <v>7.57</v>
      </c>
      <c r="J966" s="407">
        <f t="shared" si="241"/>
        <v>7.6799999994039538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8.07</v>
      </c>
      <c r="N966" s="410">
        <f t="shared" si="244"/>
        <v>8.1799999994039538</v>
      </c>
      <c r="O966" s="411"/>
      <c r="P966" s="485">
        <f t="shared" ca="1" si="245"/>
        <v>0.75401620370370392</v>
      </c>
      <c r="Q966" s="484">
        <f t="shared" ca="1" si="246"/>
        <v>0.75417824074074091</v>
      </c>
      <c r="R966" s="486">
        <v>0.10999999940395355</v>
      </c>
      <c r="S966" s="486"/>
      <c r="T966">
        <v>25</v>
      </c>
      <c r="U966" s="469" t="str">
        <f t="shared" si="247"/>
        <v>C-R</v>
      </c>
      <c r="V966"/>
      <c r="W966" s="470" t="s">
        <v>493</v>
      </c>
      <c r="X966" s="470" t="s">
        <v>494</v>
      </c>
      <c r="Y966"/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2"/>
      <c r="C967" s="404" t="str">
        <f t="shared" si="239"/>
        <v>C-R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5.87</v>
      </c>
      <c r="H967" s="407">
        <f t="shared" si="249"/>
        <v>1.2</v>
      </c>
      <c r="I967" s="407">
        <f t="shared" si="240"/>
        <v>7.57</v>
      </c>
      <c r="J967" s="407">
        <f t="shared" si="241"/>
        <v>7.6799999994039538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8.07</v>
      </c>
      <c r="N967" s="410">
        <f t="shared" si="244"/>
        <v>8.1799999994039538</v>
      </c>
      <c r="O967" s="411"/>
      <c r="P967" s="485">
        <f t="shared" ca="1" si="245"/>
        <v>0.75442129629629651</v>
      </c>
      <c r="Q967" s="484">
        <f t="shared" ca="1" si="246"/>
        <v>0.75457175925925946</v>
      </c>
      <c r="R967" s="486">
        <v>0.10999999940395355</v>
      </c>
      <c r="S967" s="486"/>
      <c r="T967">
        <v>25</v>
      </c>
      <c r="U967" s="469" t="str">
        <f t="shared" si="247"/>
        <v>C-R</v>
      </c>
      <c r="V967"/>
      <c r="W967" s="470" t="s">
        <v>493</v>
      </c>
      <c r="X967" s="470" t="s">
        <v>494</v>
      </c>
      <c r="Y967"/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2"/>
      <c r="C968" s="404" t="str">
        <f t="shared" si="239"/>
        <v>C-R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5.87</v>
      </c>
      <c r="H968" s="407">
        <f t="shared" si="249"/>
        <v>1.2</v>
      </c>
      <c r="I968" s="407">
        <f t="shared" si="240"/>
        <v>7.57</v>
      </c>
      <c r="J968" s="407">
        <f t="shared" si="241"/>
        <v>7.6799999994039538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8.07</v>
      </c>
      <c r="N968" s="410">
        <f t="shared" si="244"/>
        <v>8.1799999994039538</v>
      </c>
      <c r="O968" s="411"/>
      <c r="P968" s="485">
        <f t="shared" ca="1" si="245"/>
        <v>0.75483796296296313</v>
      </c>
      <c r="Q968" s="484">
        <f t="shared" ca="1" si="246"/>
        <v>0.75498842592592608</v>
      </c>
      <c r="R968" s="486">
        <v>0.10999999940395355</v>
      </c>
      <c r="S968" s="486"/>
      <c r="T968">
        <v>25</v>
      </c>
      <c r="U968" s="469" t="str">
        <f t="shared" si="247"/>
        <v>C-R</v>
      </c>
      <c r="V968"/>
      <c r="W968" s="470" t="s">
        <v>493</v>
      </c>
      <c r="X968" s="470" t="s">
        <v>494</v>
      </c>
      <c r="Y968"/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2"/>
      <c r="C969" s="404" t="str">
        <f t="shared" si="239"/>
        <v>C-R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5.87</v>
      </c>
      <c r="H969" s="407">
        <f t="shared" si="249"/>
        <v>1.2</v>
      </c>
      <c r="I969" s="407">
        <f t="shared" si="240"/>
        <v>7.57</v>
      </c>
      <c r="J969" s="407">
        <f t="shared" si="241"/>
        <v>7.6799999994039538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8.07</v>
      </c>
      <c r="N969" s="410">
        <f t="shared" si="244"/>
        <v>8.1799999994039538</v>
      </c>
      <c r="O969" s="411"/>
      <c r="P969" s="485">
        <f t="shared" ca="1" si="245"/>
        <v>0.75527777777777794</v>
      </c>
      <c r="Q969" s="484">
        <f t="shared" ca="1" si="246"/>
        <v>0.75541666666666685</v>
      </c>
      <c r="R969" s="486">
        <v>0.10999999940395355</v>
      </c>
      <c r="S969" s="486"/>
      <c r="T969">
        <v>25</v>
      </c>
      <c r="U969" s="469" t="str">
        <f t="shared" si="247"/>
        <v>C-R</v>
      </c>
      <c r="V969"/>
      <c r="W969" s="470" t="s">
        <v>493</v>
      </c>
      <c r="X969" s="470" t="s">
        <v>494</v>
      </c>
      <c r="Y969"/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2"/>
      <c r="C970" s="404" t="str">
        <f t="shared" si="239"/>
        <v>C-R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5.87</v>
      </c>
      <c r="H970" s="407">
        <f t="shared" si="249"/>
        <v>1.2</v>
      </c>
      <c r="I970" s="407">
        <f t="shared" si="240"/>
        <v>7.57</v>
      </c>
      <c r="J970" s="407">
        <f t="shared" si="241"/>
        <v>7.6799999994039538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8.07</v>
      </c>
      <c r="N970" s="410">
        <f t="shared" si="244"/>
        <v>8.1799999994039538</v>
      </c>
      <c r="O970" s="411"/>
      <c r="P970" s="485">
        <f t="shared" ca="1" si="245"/>
        <v>0.75565972222222244</v>
      </c>
      <c r="Q970" s="484">
        <f t="shared" ca="1" si="246"/>
        <v>0.75582175925925943</v>
      </c>
      <c r="R970" s="486">
        <v>0.10999999940395355</v>
      </c>
      <c r="S970" s="486"/>
      <c r="T970">
        <v>25</v>
      </c>
      <c r="U970" s="469" t="str">
        <f t="shared" si="247"/>
        <v>C-R</v>
      </c>
      <c r="V970"/>
      <c r="W970" s="470" t="s">
        <v>493</v>
      </c>
      <c r="X970" s="470" t="s">
        <v>494</v>
      </c>
      <c r="Y970"/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2"/>
      <c r="C971" s="404" t="str">
        <f t="shared" si="239"/>
        <v>C-R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5.87</v>
      </c>
      <c r="H971" s="407">
        <f t="shared" si="249"/>
        <v>1.2</v>
      </c>
      <c r="I971" s="407">
        <f t="shared" si="240"/>
        <v>7.57</v>
      </c>
      <c r="J971" s="407">
        <f t="shared" si="241"/>
        <v>7.6799999994039538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8.07</v>
      </c>
      <c r="N971" s="410">
        <f t="shared" si="244"/>
        <v>8.1799999994039538</v>
      </c>
      <c r="O971" s="411"/>
      <c r="P971" s="485">
        <f t="shared" ca="1" si="245"/>
        <v>0.75606481481481502</v>
      </c>
      <c r="Q971" s="484">
        <f t="shared" ca="1" si="246"/>
        <v>0.75623842592592616</v>
      </c>
      <c r="R971" s="486">
        <v>0.10999999940395355</v>
      </c>
      <c r="S971" s="486"/>
      <c r="T971">
        <v>25</v>
      </c>
      <c r="U971" s="469" t="str">
        <f t="shared" si="247"/>
        <v>C-R</v>
      </c>
      <c r="V971"/>
      <c r="W971" s="470" t="s">
        <v>493</v>
      </c>
      <c r="X971" s="470" t="s">
        <v>494</v>
      </c>
      <c r="Y971"/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2"/>
      <c r="C972" s="404" t="str">
        <f t="shared" si="239"/>
        <v>C-R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5.87</v>
      </c>
      <c r="H972" s="407">
        <f t="shared" si="249"/>
        <v>1.2</v>
      </c>
      <c r="I972" s="407">
        <f t="shared" si="240"/>
        <v>7.57</v>
      </c>
      <c r="J972" s="407">
        <f t="shared" si="241"/>
        <v>7.6799999994039538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8.07</v>
      </c>
      <c r="N972" s="410">
        <f t="shared" si="244"/>
        <v>8.1799999994039538</v>
      </c>
      <c r="O972" s="411"/>
      <c r="P972" s="485">
        <f t="shared" ca="1" si="245"/>
        <v>0.7564699074074076</v>
      </c>
      <c r="Q972" s="484">
        <f t="shared" ca="1" si="246"/>
        <v>0.75663194444444459</v>
      </c>
      <c r="R972" s="486">
        <v>0.10999999940395355</v>
      </c>
      <c r="S972" s="486"/>
      <c r="T972">
        <v>25</v>
      </c>
      <c r="U972" s="469" t="str">
        <f t="shared" si="247"/>
        <v>C-R</v>
      </c>
      <c r="V972"/>
      <c r="W972" s="470" t="s">
        <v>493</v>
      </c>
      <c r="X972" s="470" t="s">
        <v>494</v>
      </c>
      <c r="Y972"/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2"/>
      <c r="C973" s="404" t="str">
        <f t="shared" si="239"/>
        <v>C-R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5.87</v>
      </c>
      <c r="H973" s="407">
        <f t="shared" si="249"/>
        <v>1.2</v>
      </c>
      <c r="I973" s="407">
        <f t="shared" si="240"/>
        <v>7.57</v>
      </c>
      <c r="J973" s="407">
        <f t="shared" si="241"/>
        <v>7.6799999994039538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8.07</v>
      </c>
      <c r="N973" s="410">
        <f t="shared" si="244"/>
        <v>8.1799999994039538</v>
      </c>
      <c r="O973" s="411"/>
      <c r="P973" s="485">
        <f t="shared" ca="1" si="245"/>
        <v>0.75686342592592604</v>
      </c>
      <c r="Q973" s="484">
        <f t="shared" ca="1" si="246"/>
        <v>0.75703703703703717</v>
      </c>
      <c r="R973" s="486">
        <v>0.10999999940395355</v>
      </c>
      <c r="S973" s="486"/>
      <c r="T973">
        <v>25</v>
      </c>
      <c r="U973" s="469" t="str">
        <f t="shared" si="247"/>
        <v>C-R</v>
      </c>
      <c r="V973"/>
      <c r="W973" s="470" t="s">
        <v>493</v>
      </c>
      <c r="X973" s="470" t="s">
        <v>494</v>
      </c>
      <c r="Y973"/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2"/>
      <c r="C974" s="404" t="str">
        <f t="shared" si="239"/>
        <v>C-R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5.87</v>
      </c>
      <c r="H974" s="407">
        <f t="shared" si="249"/>
        <v>1.2</v>
      </c>
      <c r="I974" s="407">
        <f t="shared" si="240"/>
        <v>7.57</v>
      </c>
      <c r="J974" s="407">
        <f t="shared" si="241"/>
        <v>7.6799999994039538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8.07</v>
      </c>
      <c r="N974" s="410">
        <f t="shared" si="244"/>
        <v>8.1799999994039538</v>
      </c>
      <c r="O974" s="411"/>
      <c r="P974" s="485">
        <f t="shared" ca="1" si="245"/>
        <v>0.75732638888888903</v>
      </c>
      <c r="Q974" s="484">
        <f t="shared" ca="1" si="246"/>
        <v>0.75747685185185198</v>
      </c>
      <c r="R974" s="486">
        <v>0.10999999940395355</v>
      </c>
      <c r="S974" s="486"/>
      <c r="T974">
        <v>25</v>
      </c>
      <c r="U974" s="469" t="str">
        <f t="shared" si="247"/>
        <v>C-R</v>
      </c>
      <c r="V974"/>
      <c r="W974" s="470" t="s">
        <v>493</v>
      </c>
      <c r="X974" s="470" t="s">
        <v>494</v>
      </c>
      <c r="Y974"/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2"/>
      <c r="C975" s="404" t="str">
        <f t="shared" si="239"/>
        <v>C-R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5.87</v>
      </c>
      <c r="H975" s="407">
        <f t="shared" si="249"/>
        <v>1.2</v>
      </c>
      <c r="I975" s="407">
        <f t="shared" si="240"/>
        <v>7.57</v>
      </c>
      <c r="J975" s="407">
        <f t="shared" si="241"/>
        <v>7.6799999994039538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8.07</v>
      </c>
      <c r="N975" s="410">
        <f t="shared" si="244"/>
        <v>8.1799999994039538</v>
      </c>
      <c r="O975" s="411"/>
      <c r="P975" s="485">
        <f t="shared" ca="1" si="245"/>
        <v>0.75773148148148162</v>
      </c>
      <c r="Q975" s="484">
        <f t="shared" ca="1" si="246"/>
        <v>0.75789351851851861</v>
      </c>
      <c r="R975" s="486">
        <v>0.10999999940395355</v>
      </c>
      <c r="S975" s="486"/>
      <c r="T975">
        <v>25</v>
      </c>
      <c r="U975" s="469" t="str">
        <f t="shared" si="247"/>
        <v>C-R</v>
      </c>
      <c r="V975"/>
      <c r="W975" s="470" t="s">
        <v>493</v>
      </c>
      <c r="X975" s="470" t="s">
        <v>494</v>
      </c>
      <c r="Y975"/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2"/>
      <c r="C976" s="404" t="str">
        <f t="shared" si="239"/>
        <v>C-R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5.87</v>
      </c>
      <c r="H976" s="407">
        <f t="shared" si="249"/>
        <v>1.2</v>
      </c>
      <c r="I976" s="407">
        <f t="shared" si="240"/>
        <v>7.57</v>
      </c>
      <c r="J976" s="407">
        <f t="shared" si="241"/>
        <v>7.6799999994039538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8.07</v>
      </c>
      <c r="N976" s="410">
        <f t="shared" si="244"/>
        <v>8.1799999994039538</v>
      </c>
      <c r="O976" s="411"/>
      <c r="P976" s="485">
        <f t="shared" ca="1" si="245"/>
        <v>0.75812500000000005</v>
      </c>
      <c r="Q976" s="484">
        <f t="shared" ca="1" si="246"/>
        <v>0.75828703703703704</v>
      </c>
      <c r="R976" s="486">
        <v>0.10999999940395355</v>
      </c>
      <c r="S976" s="486"/>
      <c r="T976">
        <v>25</v>
      </c>
      <c r="U976" s="469" t="str">
        <f t="shared" si="247"/>
        <v>C-R</v>
      </c>
      <c r="V976"/>
      <c r="W976" s="470" t="s">
        <v>493</v>
      </c>
      <c r="X976" s="470" t="s">
        <v>494</v>
      </c>
      <c r="Y976"/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2"/>
      <c r="C977" s="404" t="str">
        <f t="shared" si="239"/>
        <v>C-R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5.87</v>
      </c>
      <c r="H977" s="407">
        <f t="shared" si="249"/>
        <v>1.2</v>
      </c>
      <c r="I977" s="407">
        <f t="shared" si="240"/>
        <v>7.57</v>
      </c>
      <c r="J977" s="407">
        <f t="shared" si="241"/>
        <v>7.6799999994039538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8.07</v>
      </c>
      <c r="N977" s="410">
        <f t="shared" si="244"/>
        <v>8.1799999994039538</v>
      </c>
      <c r="O977" s="411"/>
      <c r="P977" s="485">
        <f t="shared" ca="1" si="245"/>
        <v>0.75855324074074071</v>
      </c>
      <c r="Q977" s="484">
        <f t="shared" ca="1" si="246"/>
        <v>0.75872685185185185</v>
      </c>
      <c r="R977" s="486">
        <v>0.10999999940395355</v>
      </c>
      <c r="S977" s="486"/>
      <c r="T977">
        <v>25</v>
      </c>
      <c r="U977" s="469" t="str">
        <f t="shared" si="247"/>
        <v>C-R</v>
      </c>
      <c r="V977"/>
      <c r="W977" s="470" t="s">
        <v>493</v>
      </c>
      <c r="X977" s="470" t="s">
        <v>494</v>
      </c>
      <c r="Y977"/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2"/>
      <c r="C978" s="404" t="str">
        <f t="shared" si="239"/>
        <v>C-R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5.87</v>
      </c>
      <c r="H978" s="407">
        <f t="shared" si="250"/>
        <v>1.2</v>
      </c>
      <c r="I978" s="407">
        <f t="shared" si="240"/>
        <v>7.57</v>
      </c>
      <c r="J978" s="407">
        <f t="shared" si="241"/>
        <v>7.6799999994039538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8.07</v>
      </c>
      <c r="N978" s="410">
        <f t="shared" si="244"/>
        <v>8.1799999994039538</v>
      </c>
      <c r="O978" s="411"/>
      <c r="P978" s="485">
        <f t="shared" ca="1" si="245"/>
        <v>0.75901620370370371</v>
      </c>
      <c r="Q978" s="484">
        <f t="shared" ca="1" si="246"/>
        <v>0.75916666666666666</v>
      </c>
      <c r="R978" s="486">
        <v>0.10999999940395355</v>
      </c>
      <c r="S978" s="486"/>
      <c r="T978">
        <v>25</v>
      </c>
      <c r="U978" s="469" t="str">
        <f t="shared" si="247"/>
        <v>C-R</v>
      </c>
      <c r="V978"/>
      <c r="W978" s="470" t="s">
        <v>493</v>
      </c>
      <c r="X978" s="470" t="s">
        <v>494</v>
      </c>
      <c r="Y978"/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2"/>
      <c r="C979" s="404" t="str">
        <f t="shared" si="239"/>
        <v>C-R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5.87</v>
      </c>
      <c r="H979" s="407">
        <f t="shared" si="250"/>
        <v>1.2</v>
      </c>
      <c r="I979" s="407">
        <f t="shared" si="240"/>
        <v>7.57</v>
      </c>
      <c r="J979" s="407">
        <f t="shared" si="241"/>
        <v>7.6799999994039538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8.07</v>
      </c>
      <c r="N979" s="410">
        <f t="shared" si="244"/>
        <v>8.1799999994039538</v>
      </c>
      <c r="O979" s="411"/>
      <c r="P979" s="485">
        <f t="shared" ca="1" si="245"/>
        <v>0.75940972222222225</v>
      </c>
      <c r="Q979" s="484">
        <f t="shared" ca="1" si="246"/>
        <v>0.75958333333333339</v>
      </c>
      <c r="R979" s="486">
        <v>0.10999999940395355</v>
      </c>
      <c r="S979" s="486"/>
      <c r="T979">
        <v>25</v>
      </c>
      <c r="U979" s="469" t="str">
        <f t="shared" si="247"/>
        <v>C-R</v>
      </c>
      <c r="V979"/>
      <c r="W979" s="470" t="s">
        <v>493</v>
      </c>
      <c r="X979" s="470" t="s">
        <v>494</v>
      </c>
      <c r="Y979"/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2"/>
      <c r="C980" s="404" t="str">
        <f t="shared" si="239"/>
        <v>C-R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5.87</v>
      </c>
      <c r="H980" s="407">
        <f t="shared" si="250"/>
        <v>1.2</v>
      </c>
      <c r="I980" s="407">
        <f t="shared" si="240"/>
        <v>7.57</v>
      </c>
      <c r="J980" s="407">
        <f t="shared" si="241"/>
        <v>7.6799999994039538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8.07</v>
      </c>
      <c r="N980" s="410">
        <f t="shared" si="244"/>
        <v>8.1799999994039538</v>
      </c>
      <c r="O980" s="411"/>
      <c r="P980" s="485">
        <f t="shared" ca="1" si="245"/>
        <v>0.75986111111111121</v>
      </c>
      <c r="Q980" s="484">
        <f t="shared" ca="1" si="246"/>
        <v>0.7600231481481482</v>
      </c>
      <c r="R980" s="486">
        <v>0.10999999940395355</v>
      </c>
      <c r="S980" s="486"/>
      <c r="T980">
        <v>25</v>
      </c>
      <c r="U980" s="469" t="str">
        <f t="shared" si="247"/>
        <v>C-R</v>
      </c>
      <c r="V980"/>
      <c r="W980" s="470" t="s">
        <v>493</v>
      </c>
      <c r="X980" s="470" t="s">
        <v>494</v>
      </c>
      <c r="Y980"/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2"/>
      <c r="C981" s="404" t="str">
        <f t="shared" si="239"/>
        <v>C-R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5.87</v>
      </c>
      <c r="H981" s="407">
        <f t="shared" si="250"/>
        <v>1.2</v>
      </c>
      <c r="I981" s="407">
        <f t="shared" si="240"/>
        <v>7.57</v>
      </c>
      <c r="J981" s="407">
        <f t="shared" si="241"/>
        <v>7.6799999994039538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8.07</v>
      </c>
      <c r="N981" s="410">
        <f t="shared" si="244"/>
        <v>8.1799999994039538</v>
      </c>
      <c r="O981" s="411"/>
      <c r="P981" s="485">
        <f t="shared" ca="1" si="245"/>
        <v>0.76025462962962964</v>
      </c>
      <c r="Q981" s="484">
        <f t="shared" ca="1" si="246"/>
        <v>0.76042824074074078</v>
      </c>
      <c r="R981" s="486">
        <v>0.10999999940395355</v>
      </c>
      <c r="S981" s="486"/>
      <c r="T981">
        <v>25</v>
      </c>
      <c r="U981" s="469" t="str">
        <f t="shared" si="247"/>
        <v>C-R</v>
      </c>
      <c r="V981"/>
      <c r="W981" s="470" t="s">
        <v>493</v>
      </c>
      <c r="X981" s="470" t="s">
        <v>494</v>
      </c>
      <c r="Y981"/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2"/>
      <c r="C982" s="404" t="str">
        <f t="shared" si="239"/>
        <v>C-R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5.87</v>
      </c>
      <c r="H982" s="407">
        <f t="shared" si="250"/>
        <v>1.2</v>
      </c>
      <c r="I982" s="407">
        <f t="shared" si="240"/>
        <v>7.57</v>
      </c>
      <c r="J982" s="407">
        <f t="shared" si="241"/>
        <v>7.6799999994039538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8.07</v>
      </c>
      <c r="N982" s="410">
        <f t="shared" si="244"/>
        <v>8.1799999994039538</v>
      </c>
      <c r="O982" s="411"/>
      <c r="P982" s="485">
        <f t="shared" ca="1" si="245"/>
        <v>0.76071759259259264</v>
      </c>
      <c r="Q982" s="484">
        <f t="shared" ca="1" si="246"/>
        <v>0.76087962962962963</v>
      </c>
      <c r="R982" s="486">
        <v>0.10999999940395355</v>
      </c>
      <c r="S982" s="486"/>
      <c r="T982">
        <v>25</v>
      </c>
      <c r="U982" s="469" t="str">
        <f t="shared" si="247"/>
        <v>C-R</v>
      </c>
      <c r="V982"/>
      <c r="W982" s="470" t="s">
        <v>493</v>
      </c>
      <c r="X982" s="470" t="s">
        <v>494</v>
      </c>
      <c r="Y982"/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2"/>
      <c r="C983" s="404" t="str">
        <f t="shared" si="239"/>
        <v>C-R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5.87</v>
      </c>
      <c r="H983" s="407">
        <f t="shared" si="250"/>
        <v>1.2</v>
      </c>
      <c r="I983" s="407">
        <f t="shared" si="240"/>
        <v>7.57</v>
      </c>
      <c r="J983" s="407">
        <f t="shared" si="241"/>
        <v>7.6799999994039538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8.07</v>
      </c>
      <c r="N983" s="410">
        <f t="shared" si="244"/>
        <v>8.1799999994039538</v>
      </c>
      <c r="O983" s="411"/>
      <c r="P983" s="485">
        <f t="shared" ca="1" si="245"/>
        <v>0.76111111111111107</v>
      </c>
      <c r="Q983" s="484">
        <f t="shared" ca="1" si="246"/>
        <v>0.76124999999999998</v>
      </c>
      <c r="R983" s="486">
        <v>0.10999999940395355</v>
      </c>
      <c r="S983" s="486"/>
      <c r="T983">
        <v>25</v>
      </c>
      <c r="U983" s="469" t="str">
        <f t="shared" si="247"/>
        <v>C-R</v>
      </c>
      <c r="V983"/>
      <c r="W983" s="470" t="s">
        <v>493</v>
      </c>
      <c r="X983" s="470" t="s">
        <v>494</v>
      </c>
      <c r="Y983"/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2"/>
      <c r="C984" s="404" t="str">
        <f t="shared" si="239"/>
        <v>C-R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5.87</v>
      </c>
      <c r="H984" s="407">
        <f t="shared" si="250"/>
        <v>1.2</v>
      </c>
      <c r="I984" s="407">
        <f t="shared" si="240"/>
        <v>7.57</v>
      </c>
      <c r="J984" s="407">
        <f t="shared" si="241"/>
        <v>7.6799999994039538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8.07</v>
      </c>
      <c r="N984" s="410">
        <f t="shared" si="244"/>
        <v>8.1799999994039538</v>
      </c>
      <c r="O984" s="411"/>
      <c r="P984" s="485">
        <f t="shared" ca="1" si="245"/>
        <v>0.76151620370370365</v>
      </c>
      <c r="Q984" s="484">
        <f t="shared" ca="1" si="246"/>
        <v>0.76168981481481479</v>
      </c>
      <c r="R984" s="486">
        <v>0.10999999940395355</v>
      </c>
      <c r="S984" s="486"/>
      <c r="T984">
        <v>25</v>
      </c>
      <c r="U984" s="469" t="str">
        <f t="shared" si="247"/>
        <v>C-R</v>
      </c>
      <c r="V984"/>
      <c r="W984" s="470" t="s">
        <v>493</v>
      </c>
      <c r="X984" s="470" t="s">
        <v>494</v>
      </c>
      <c r="Y984"/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2"/>
      <c r="C985" s="404" t="str">
        <f t="shared" si="239"/>
        <v>C-R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5.87</v>
      </c>
      <c r="H985" s="407">
        <f t="shared" si="250"/>
        <v>1.2</v>
      </c>
      <c r="I985" s="407">
        <f t="shared" si="240"/>
        <v>7.57</v>
      </c>
      <c r="J985" s="407">
        <f t="shared" si="241"/>
        <v>7.6799999994039538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8.07</v>
      </c>
      <c r="N985" s="410">
        <f t="shared" si="244"/>
        <v>8.1799999994039538</v>
      </c>
      <c r="O985" s="411"/>
      <c r="P985" s="485">
        <f t="shared" ca="1" si="245"/>
        <v>0.76192129629629624</v>
      </c>
      <c r="Q985" s="484">
        <f t="shared" ca="1" si="246"/>
        <v>0.76209490740740737</v>
      </c>
      <c r="R985" s="486">
        <v>0.10999999940395355</v>
      </c>
      <c r="S985" s="486"/>
      <c r="T985">
        <v>25</v>
      </c>
      <c r="U985" s="469" t="str">
        <f t="shared" si="247"/>
        <v>C-R</v>
      </c>
      <c r="V985"/>
      <c r="W985" s="470" t="s">
        <v>493</v>
      </c>
      <c r="X985" s="470" t="s">
        <v>494</v>
      </c>
      <c r="Y985"/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2"/>
      <c r="C986" s="404" t="str">
        <f t="shared" si="239"/>
        <v>C-R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5.87</v>
      </c>
      <c r="H986" s="407">
        <f t="shared" si="250"/>
        <v>1.2</v>
      </c>
      <c r="I986" s="407">
        <f t="shared" si="240"/>
        <v>7.57</v>
      </c>
      <c r="J986" s="407">
        <f t="shared" si="241"/>
        <v>7.6799999994039538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8.07</v>
      </c>
      <c r="N986" s="410">
        <f t="shared" si="244"/>
        <v>8.1799999994039538</v>
      </c>
      <c r="O986" s="411"/>
      <c r="P986" s="485">
        <f t="shared" ca="1" si="245"/>
        <v>0.76238425925925923</v>
      </c>
      <c r="Q986" s="484">
        <f t="shared" ca="1" si="246"/>
        <v>0.76254629629629622</v>
      </c>
      <c r="R986" s="486">
        <v>0.10999999940395355</v>
      </c>
      <c r="S986" s="486"/>
      <c r="T986">
        <v>25</v>
      </c>
      <c r="U986" s="469" t="str">
        <f t="shared" si="247"/>
        <v>C-R</v>
      </c>
      <c r="V986"/>
      <c r="W986" s="470" t="s">
        <v>493</v>
      </c>
      <c r="X986" s="470" t="s">
        <v>494</v>
      </c>
      <c r="Y986"/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2"/>
      <c r="C987" s="404" t="str">
        <f t="shared" si="239"/>
        <v>C-R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5.87</v>
      </c>
      <c r="H987" s="407">
        <f t="shared" si="250"/>
        <v>1.2</v>
      </c>
      <c r="I987" s="407">
        <f t="shared" si="240"/>
        <v>7.57</v>
      </c>
      <c r="J987" s="407">
        <f t="shared" si="241"/>
        <v>7.6799999994039538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8.07</v>
      </c>
      <c r="N987" s="410">
        <f t="shared" si="244"/>
        <v>8.1799999994039538</v>
      </c>
      <c r="O987" s="411"/>
      <c r="P987" s="485">
        <f t="shared" ca="1" si="245"/>
        <v>0.76281249999999989</v>
      </c>
      <c r="Q987" s="484">
        <f t="shared" ca="1" si="246"/>
        <v>0.76296296296296284</v>
      </c>
      <c r="R987" s="486">
        <v>0.10999999940395355</v>
      </c>
      <c r="S987" s="486"/>
      <c r="T987">
        <v>25</v>
      </c>
      <c r="U987" s="469" t="str">
        <f t="shared" si="247"/>
        <v>C-R</v>
      </c>
      <c r="V987"/>
      <c r="W987" s="470" t="s">
        <v>493</v>
      </c>
      <c r="X987" s="470" t="s">
        <v>494</v>
      </c>
      <c r="Y987"/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2"/>
      <c r="C988" s="404" t="str">
        <f t="shared" si="239"/>
        <v>C-R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5.87</v>
      </c>
      <c r="H988" s="407">
        <f t="shared" si="250"/>
        <v>1.2</v>
      </c>
      <c r="I988" s="407">
        <f t="shared" si="240"/>
        <v>7.57</v>
      </c>
      <c r="J988" s="407">
        <f t="shared" si="241"/>
        <v>7.6799999994039538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8.07</v>
      </c>
      <c r="N988" s="410">
        <f t="shared" si="244"/>
        <v>8.1799999994039538</v>
      </c>
      <c r="O988" s="411"/>
      <c r="P988" s="485">
        <f t="shared" ca="1" si="245"/>
        <v>0.76324074074074066</v>
      </c>
      <c r="Q988" s="484">
        <f t="shared" ca="1" si="246"/>
        <v>0.76340277777777765</v>
      </c>
      <c r="R988" s="486">
        <v>0.10999999940395355</v>
      </c>
      <c r="S988" s="486"/>
      <c r="T988">
        <v>25</v>
      </c>
      <c r="U988" s="469" t="str">
        <f t="shared" si="247"/>
        <v>C-R</v>
      </c>
      <c r="V988"/>
      <c r="W988" s="470" t="s">
        <v>493</v>
      </c>
      <c r="X988" s="470" t="s">
        <v>494</v>
      </c>
      <c r="Y988"/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2"/>
      <c r="C989" s="404" t="str">
        <f t="shared" si="239"/>
        <v>C-R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5.87</v>
      </c>
      <c r="H989" s="407">
        <f t="shared" si="250"/>
        <v>1.2</v>
      </c>
      <c r="I989" s="407">
        <f t="shared" si="240"/>
        <v>7.57</v>
      </c>
      <c r="J989" s="407">
        <f t="shared" si="241"/>
        <v>7.6799999994039538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8.07</v>
      </c>
      <c r="N989" s="410">
        <f t="shared" si="244"/>
        <v>8.1799999994039538</v>
      </c>
      <c r="O989" s="411"/>
      <c r="P989" s="485">
        <f t="shared" ca="1" si="245"/>
        <v>0.76364583333333325</v>
      </c>
      <c r="Q989" s="484">
        <f t="shared" ca="1" si="246"/>
        <v>0.7637962962962962</v>
      </c>
      <c r="R989" s="486">
        <v>0.10999999940395355</v>
      </c>
      <c r="S989" s="486"/>
      <c r="T989">
        <v>25</v>
      </c>
      <c r="U989" s="469" t="str">
        <f t="shared" si="247"/>
        <v>C-R</v>
      </c>
      <c r="V989"/>
      <c r="W989" s="470" t="s">
        <v>493</v>
      </c>
      <c r="X989" s="470" t="s">
        <v>494</v>
      </c>
      <c r="Y989"/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2"/>
      <c r="C990" s="404" t="str">
        <f t="shared" si="239"/>
        <v>C-R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5.87</v>
      </c>
      <c r="H990" s="407">
        <f t="shared" si="250"/>
        <v>1.2</v>
      </c>
      <c r="I990" s="407">
        <f t="shared" si="240"/>
        <v>7.57</v>
      </c>
      <c r="J990" s="407">
        <f t="shared" si="241"/>
        <v>7.6799999994039538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8.07</v>
      </c>
      <c r="N990" s="410">
        <f t="shared" si="244"/>
        <v>8.1799999994039538</v>
      </c>
      <c r="O990" s="411"/>
      <c r="P990" s="485">
        <f t="shared" ca="1" si="245"/>
        <v>0.76408564814814806</v>
      </c>
      <c r="Q990" s="484">
        <f t="shared" ca="1" si="246"/>
        <v>0.76424768518518504</v>
      </c>
      <c r="R990" s="486">
        <v>0.10999999940395355</v>
      </c>
      <c r="S990" s="486"/>
      <c r="T990">
        <v>25</v>
      </c>
      <c r="U990" s="469" t="str">
        <f t="shared" si="247"/>
        <v>C-R</v>
      </c>
      <c r="V990"/>
      <c r="W990" s="470" t="s">
        <v>493</v>
      </c>
      <c r="X990" s="470" t="s">
        <v>494</v>
      </c>
      <c r="Y990"/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2"/>
      <c r="C991" s="404" t="str">
        <f t="shared" si="239"/>
        <v>C-R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5.87</v>
      </c>
      <c r="H991" s="407">
        <f t="shared" si="250"/>
        <v>1.2</v>
      </c>
      <c r="I991" s="407">
        <f t="shared" si="240"/>
        <v>7.57</v>
      </c>
      <c r="J991" s="407">
        <f t="shared" si="241"/>
        <v>7.6799999994039538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8.07</v>
      </c>
      <c r="N991" s="410">
        <f t="shared" si="244"/>
        <v>8.1799999994039538</v>
      </c>
      <c r="O991" s="411"/>
      <c r="P991" s="485">
        <f t="shared" ca="1" si="245"/>
        <v>0.76449074074074064</v>
      </c>
      <c r="Q991" s="484">
        <f t="shared" ca="1" si="246"/>
        <v>0.76466435185185178</v>
      </c>
      <c r="R991" s="486">
        <v>0.10999999940395355</v>
      </c>
      <c r="S991" s="486"/>
      <c r="T991">
        <v>25</v>
      </c>
      <c r="U991" s="469" t="str">
        <f t="shared" si="247"/>
        <v>C-R</v>
      </c>
      <c r="V991"/>
      <c r="W991" s="470" t="s">
        <v>493</v>
      </c>
      <c r="X991" s="470" t="s">
        <v>494</v>
      </c>
      <c r="Y991"/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2"/>
      <c r="C992" s="404" t="str">
        <f t="shared" si="239"/>
        <v>C-R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5.87</v>
      </c>
      <c r="H992" s="407">
        <f t="shared" si="250"/>
        <v>1.2</v>
      </c>
      <c r="I992" s="407">
        <f t="shared" si="240"/>
        <v>7.57</v>
      </c>
      <c r="J992" s="407">
        <f t="shared" si="241"/>
        <v>7.6799999994039538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8.07</v>
      </c>
      <c r="N992" s="410">
        <f t="shared" si="244"/>
        <v>8.1799999994039538</v>
      </c>
      <c r="O992" s="411"/>
      <c r="P992" s="485">
        <f t="shared" ca="1" si="245"/>
        <v>0.76495370370370364</v>
      </c>
      <c r="Q992" s="484">
        <f t="shared" ca="1" si="246"/>
        <v>0.76509259259259255</v>
      </c>
      <c r="R992" s="486">
        <v>0.10999999940395355</v>
      </c>
      <c r="S992" s="486"/>
      <c r="T992">
        <v>25</v>
      </c>
      <c r="U992" s="469" t="str">
        <f t="shared" si="247"/>
        <v>C-R</v>
      </c>
      <c r="V992"/>
      <c r="W992" s="470" t="s">
        <v>493</v>
      </c>
      <c r="X992" s="470" t="s">
        <v>494</v>
      </c>
      <c r="Y992"/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2"/>
      <c r="C993" s="404" t="str">
        <f t="shared" si="239"/>
        <v>C-R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5.87</v>
      </c>
      <c r="H993" s="407">
        <f t="shared" si="250"/>
        <v>1.2</v>
      </c>
      <c r="I993" s="407">
        <f t="shared" si="240"/>
        <v>7.57</v>
      </c>
      <c r="J993" s="407">
        <f t="shared" si="241"/>
        <v>7.6799999994039538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8.07</v>
      </c>
      <c r="N993" s="410">
        <f t="shared" si="244"/>
        <v>8.1799999994039538</v>
      </c>
      <c r="O993" s="411"/>
      <c r="P993" s="485">
        <f t="shared" ca="1" si="245"/>
        <v>0.76535879629629622</v>
      </c>
      <c r="Q993" s="484">
        <f t="shared" ca="1" si="246"/>
        <v>0.76550925925925917</v>
      </c>
      <c r="R993" s="486">
        <v>0.10999999940395355</v>
      </c>
      <c r="S993" s="486"/>
      <c r="T993">
        <v>25</v>
      </c>
      <c r="U993" s="469" t="str">
        <f t="shared" si="247"/>
        <v>C-R</v>
      </c>
      <c r="V993"/>
      <c r="W993" s="470" t="s">
        <v>493</v>
      </c>
      <c r="X993" s="470" t="s">
        <v>494</v>
      </c>
      <c r="Y993"/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2"/>
      <c r="C994" s="404" t="str">
        <f t="shared" si="239"/>
        <v>C-R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5.87</v>
      </c>
      <c r="H994" s="407">
        <f t="shared" si="252"/>
        <v>1.2</v>
      </c>
      <c r="I994" s="407">
        <f t="shared" si="240"/>
        <v>7.57</v>
      </c>
      <c r="J994" s="407">
        <f t="shared" si="241"/>
        <v>7.6799999994039538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8.07</v>
      </c>
      <c r="N994" s="410">
        <f t="shared" si="244"/>
        <v>8.1799999994039538</v>
      </c>
      <c r="O994" s="411"/>
      <c r="P994" s="485">
        <f t="shared" ca="1" si="245"/>
        <v>0.76575231481481476</v>
      </c>
      <c r="Q994" s="484">
        <f t="shared" ca="1" si="246"/>
        <v>0.76591435185185175</v>
      </c>
      <c r="R994" s="486">
        <v>0.10999999940395355</v>
      </c>
      <c r="S994" s="486"/>
      <c r="T994">
        <v>25</v>
      </c>
      <c r="U994" s="469" t="str">
        <f t="shared" si="247"/>
        <v>C-R</v>
      </c>
      <c r="V994"/>
      <c r="W994" s="470" t="s">
        <v>493</v>
      </c>
      <c r="X994" s="470" t="s">
        <v>494</v>
      </c>
      <c r="Y994"/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2"/>
      <c r="C995" s="404" t="str">
        <f t="shared" si="239"/>
        <v>C-R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5.87</v>
      </c>
      <c r="H995" s="407">
        <f t="shared" si="252"/>
        <v>1.2</v>
      </c>
      <c r="I995" s="407">
        <f t="shared" si="240"/>
        <v>7.57</v>
      </c>
      <c r="J995" s="407">
        <f t="shared" si="241"/>
        <v>7.6799999994039538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8.07</v>
      </c>
      <c r="N995" s="410">
        <f t="shared" si="244"/>
        <v>8.1799999994039538</v>
      </c>
      <c r="O995" s="411"/>
      <c r="P995" s="485">
        <f t="shared" ca="1" si="245"/>
        <v>0.76619212962962957</v>
      </c>
      <c r="Q995" s="484">
        <f t="shared" ca="1" si="246"/>
        <v>0.76635416666666656</v>
      </c>
      <c r="R995" s="486">
        <v>0.10999999940395355</v>
      </c>
      <c r="S995" s="486"/>
      <c r="T995">
        <v>25</v>
      </c>
      <c r="U995" s="469" t="str">
        <f t="shared" si="247"/>
        <v>C-R</v>
      </c>
      <c r="V995"/>
      <c r="W995" s="470" t="s">
        <v>493</v>
      </c>
      <c r="X995" s="470" t="s">
        <v>494</v>
      </c>
      <c r="Y995"/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2"/>
      <c r="C996" s="404" t="str">
        <f t="shared" ref="C996:C1059" si="254">U996</f>
        <v>C-R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5.87</v>
      </c>
      <c r="H996" s="407">
        <f t="shared" si="252"/>
        <v>1.2</v>
      </c>
      <c r="I996" s="407">
        <f t="shared" ref="I996:I1059" si="255">F996+G996</f>
        <v>7.57</v>
      </c>
      <c r="J996" s="407">
        <f t="shared" ref="J996:J1059" si="256">I996+R996</f>
        <v>7.6799999994039538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8.07</v>
      </c>
      <c r="N996" s="410">
        <f t="shared" ref="N996:N1059" si="259">J996+L996</f>
        <v>8.1799999994039538</v>
      </c>
      <c r="O996" s="411"/>
      <c r="P996" s="485">
        <f t="shared" ref="P996:P1059" ca="1" si="260">Q995+TIME(0,0,RANDBETWEEN(20,25))</f>
        <v>0.76663194444444438</v>
      </c>
      <c r="Q996" s="484">
        <f t="shared" ref="Q996:Q1059" ca="1" si="261">P996+TIME(0,0,RANDBETWEEN(12,15))</f>
        <v>0.76678240740740733</v>
      </c>
      <c r="R996" s="486">
        <v>0.10999999940395355</v>
      </c>
      <c r="S996" s="486"/>
      <c r="T996">
        <v>25</v>
      </c>
      <c r="U996" s="469" t="str">
        <f t="shared" ref="U996:U1059" si="262">W996&amp;V996&amp;"-"&amp;X996&amp;Y996</f>
        <v>C-R</v>
      </c>
      <c r="V996"/>
      <c r="W996" s="470" t="s">
        <v>493</v>
      </c>
      <c r="X996" s="470" t="s">
        <v>494</v>
      </c>
      <c r="Y996"/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2"/>
      <c r="C997" s="404" t="str">
        <f t="shared" si="254"/>
        <v>C-R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5.87</v>
      </c>
      <c r="H997" s="407">
        <f t="shared" si="252"/>
        <v>1.2</v>
      </c>
      <c r="I997" s="407">
        <f t="shared" si="255"/>
        <v>7.57</v>
      </c>
      <c r="J997" s="407">
        <f t="shared" si="256"/>
        <v>7.6799999994039538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8.07</v>
      </c>
      <c r="N997" s="410">
        <f t="shared" si="259"/>
        <v>8.1799999994039538</v>
      </c>
      <c r="O997" s="411"/>
      <c r="P997" s="485">
        <f t="shared" ca="1" si="260"/>
        <v>0.767048611111111</v>
      </c>
      <c r="Q997" s="484">
        <f t="shared" ca="1" si="261"/>
        <v>0.76721064814814799</v>
      </c>
      <c r="R997" s="486">
        <v>0.10999999940395355</v>
      </c>
      <c r="S997" s="486"/>
      <c r="T997">
        <v>25</v>
      </c>
      <c r="U997" s="469" t="str">
        <f t="shared" si="262"/>
        <v>C-R</v>
      </c>
      <c r="V997"/>
      <c r="W997" s="470" t="s">
        <v>493</v>
      </c>
      <c r="X997" s="470" t="s">
        <v>494</v>
      </c>
      <c r="Y997"/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2"/>
      <c r="C998" s="404" t="str">
        <f t="shared" si="254"/>
        <v>C-R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5.87</v>
      </c>
      <c r="H998" s="407">
        <f t="shared" si="252"/>
        <v>1.2</v>
      </c>
      <c r="I998" s="407">
        <f t="shared" si="255"/>
        <v>7.57</v>
      </c>
      <c r="J998" s="407">
        <f t="shared" si="256"/>
        <v>7.6799999994039538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8.07</v>
      </c>
      <c r="N998" s="410">
        <f t="shared" si="259"/>
        <v>8.1799999994039538</v>
      </c>
      <c r="O998" s="411"/>
      <c r="P998" s="485">
        <f t="shared" ca="1" si="260"/>
        <v>0.76744212962962943</v>
      </c>
      <c r="Q998" s="484">
        <f t="shared" ca="1" si="261"/>
        <v>0.76758101851851834</v>
      </c>
      <c r="R998" s="486">
        <v>0.10999999940395355</v>
      </c>
      <c r="S998" s="486"/>
      <c r="T998">
        <v>25</v>
      </c>
      <c r="U998" s="469" t="str">
        <f t="shared" si="262"/>
        <v>C-R</v>
      </c>
      <c r="V998"/>
      <c r="W998" s="470" t="s">
        <v>493</v>
      </c>
      <c r="X998" s="470" t="s">
        <v>494</v>
      </c>
      <c r="Y998"/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2"/>
      <c r="C999" s="404" t="str">
        <f t="shared" si="254"/>
        <v>C-R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5.87</v>
      </c>
      <c r="H999" s="407">
        <f t="shared" si="252"/>
        <v>1.2</v>
      </c>
      <c r="I999" s="407">
        <f t="shared" si="255"/>
        <v>7.57</v>
      </c>
      <c r="J999" s="407">
        <f t="shared" si="256"/>
        <v>7.6799999994039538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8.07</v>
      </c>
      <c r="N999" s="410">
        <f t="shared" si="259"/>
        <v>8.1799999994039538</v>
      </c>
      <c r="O999" s="411"/>
      <c r="P999" s="485">
        <f t="shared" ca="1" si="260"/>
        <v>0.76781249999999979</v>
      </c>
      <c r="Q999" s="484">
        <f t="shared" ca="1" si="261"/>
        <v>0.7679513888888887</v>
      </c>
      <c r="R999" s="486">
        <v>0.10999999940395355</v>
      </c>
      <c r="S999" s="486"/>
      <c r="T999">
        <v>25</v>
      </c>
      <c r="U999" s="469" t="str">
        <f t="shared" si="262"/>
        <v>C-R</v>
      </c>
      <c r="V999"/>
      <c r="W999" s="470" t="s">
        <v>493</v>
      </c>
      <c r="X999" s="470" t="s">
        <v>494</v>
      </c>
      <c r="Y999"/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2"/>
      <c r="C1000" s="404" t="str">
        <f t="shared" si="254"/>
        <v>C-R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5.87</v>
      </c>
      <c r="H1000" s="407">
        <f t="shared" si="252"/>
        <v>1.2</v>
      </c>
      <c r="I1000" s="407">
        <f t="shared" si="255"/>
        <v>7.57</v>
      </c>
      <c r="J1000" s="407">
        <f t="shared" si="256"/>
        <v>7.6799999994039538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8.07</v>
      </c>
      <c r="N1000" s="410">
        <f t="shared" si="259"/>
        <v>8.1799999994039538</v>
      </c>
      <c r="O1000" s="411"/>
      <c r="P1000" s="485">
        <f t="shared" ca="1" si="260"/>
        <v>0.76818287037037014</v>
      </c>
      <c r="Q1000" s="484">
        <f t="shared" ca="1" si="261"/>
        <v>0.76833333333333309</v>
      </c>
      <c r="R1000" s="486">
        <v>0.10999999940395355</v>
      </c>
      <c r="S1000" s="486"/>
      <c r="T1000">
        <v>25</v>
      </c>
      <c r="U1000" s="469" t="str">
        <f t="shared" si="262"/>
        <v>C-R</v>
      </c>
      <c r="V1000"/>
      <c r="W1000" s="470" t="s">
        <v>493</v>
      </c>
      <c r="X1000" s="470" t="s">
        <v>494</v>
      </c>
      <c r="Y1000"/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2"/>
      <c r="C1001" s="404" t="str">
        <f t="shared" si="254"/>
        <v>C-R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5.87</v>
      </c>
      <c r="H1001" s="407">
        <f t="shared" si="252"/>
        <v>1.2</v>
      </c>
      <c r="I1001" s="407">
        <f t="shared" si="255"/>
        <v>7.57</v>
      </c>
      <c r="J1001" s="407">
        <f t="shared" si="256"/>
        <v>7.6799999994039538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8.07</v>
      </c>
      <c r="N1001" s="410">
        <f t="shared" si="259"/>
        <v>8.1799999994039538</v>
      </c>
      <c r="O1001" s="411"/>
      <c r="P1001" s="485">
        <f t="shared" ca="1" si="260"/>
        <v>0.76859953703703676</v>
      </c>
      <c r="Q1001" s="484">
        <f t="shared" ca="1" si="261"/>
        <v>0.76876157407407375</v>
      </c>
      <c r="R1001" s="486">
        <v>0.10999999940395355</v>
      </c>
      <c r="S1001" s="486"/>
      <c r="T1001">
        <v>25</v>
      </c>
      <c r="U1001" s="469" t="str">
        <f t="shared" si="262"/>
        <v>C-R</v>
      </c>
      <c r="V1001"/>
      <c r="W1001" s="470" t="s">
        <v>493</v>
      </c>
      <c r="X1001" s="470" t="s">
        <v>494</v>
      </c>
      <c r="Y1001"/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2"/>
      <c r="C1002" s="404" t="str">
        <f t="shared" si="254"/>
        <v>C-R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5.87</v>
      </c>
      <c r="H1002" s="407">
        <f t="shared" si="252"/>
        <v>1.2</v>
      </c>
      <c r="I1002" s="407">
        <f t="shared" si="255"/>
        <v>7.57</v>
      </c>
      <c r="J1002" s="407">
        <f t="shared" si="256"/>
        <v>7.6799999994039538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8.07</v>
      </c>
      <c r="N1002" s="410">
        <f t="shared" si="259"/>
        <v>8.1799999994039538</v>
      </c>
      <c r="O1002" s="411"/>
      <c r="P1002" s="485">
        <f t="shared" ca="1" si="260"/>
        <v>0.76902777777777742</v>
      </c>
      <c r="Q1002" s="484">
        <f t="shared" ca="1" si="261"/>
        <v>0.76916666666666633</v>
      </c>
      <c r="R1002" s="486">
        <v>0.10999999940395355</v>
      </c>
      <c r="S1002" s="486"/>
      <c r="T1002">
        <v>25</v>
      </c>
      <c r="U1002" s="469" t="str">
        <f t="shared" si="262"/>
        <v>C-R</v>
      </c>
      <c r="V1002"/>
      <c r="W1002" s="470" t="s">
        <v>493</v>
      </c>
      <c r="X1002" s="470" t="s">
        <v>494</v>
      </c>
      <c r="Y1002"/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2"/>
      <c r="C1003" s="404" t="str">
        <f t="shared" si="254"/>
        <v>C-R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5.87</v>
      </c>
      <c r="H1003" s="407">
        <f t="shared" si="252"/>
        <v>1.2</v>
      </c>
      <c r="I1003" s="407">
        <f t="shared" si="255"/>
        <v>7.57</v>
      </c>
      <c r="J1003" s="407">
        <f t="shared" si="256"/>
        <v>7.6799999994039538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8.07</v>
      </c>
      <c r="N1003" s="410">
        <f t="shared" si="259"/>
        <v>8.1799999994039538</v>
      </c>
      <c r="O1003" s="411"/>
      <c r="P1003" s="485">
        <f t="shared" ca="1" si="260"/>
        <v>0.76944444444444415</v>
      </c>
      <c r="Q1003" s="484">
        <f t="shared" ca="1" si="261"/>
        <v>0.76960648148148114</v>
      </c>
      <c r="R1003" s="486">
        <v>0.10999999940395355</v>
      </c>
      <c r="S1003" s="486"/>
      <c r="T1003">
        <v>25</v>
      </c>
      <c r="U1003" s="469" t="str">
        <f t="shared" si="262"/>
        <v>C-R</v>
      </c>
      <c r="V1003"/>
      <c r="W1003" s="470" t="s">
        <v>493</v>
      </c>
      <c r="X1003" s="470" t="s">
        <v>494</v>
      </c>
      <c r="Y1003"/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2"/>
      <c r="C1004" s="404" t="str">
        <f t="shared" si="254"/>
        <v>C-R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5.87</v>
      </c>
      <c r="H1004" s="407">
        <f t="shared" si="252"/>
        <v>1.2</v>
      </c>
      <c r="I1004" s="407">
        <f t="shared" si="255"/>
        <v>7.57</v>
      </c>
      <c r="J1004" s="407">
        <f t="shared" si="256"/>
        <v>7.6799999994039538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8.07</v>
      </c>
      <c r="N1004" s="410">
        <f t="shared" si="259"/>
        <v>8.1799999994039538</v>
      </c>
      <c r="O1004" s="411"/>
      <c r="P1004" s="485">
        <f t="shared" ca="1" si="260"/>
        <v>0.76983796296296259</v>
      </c>
      <c r="Q1004" s="484">
        <f t="shared" ca="1" si="261"/>
        <v>0.77001157407407372</v>
      </c>
      <c r="R1004" s="486">
        <v>0.10999999940395355</v>
      </c>
      <c r="S1004" s="486"/>
      <c r="T1004">
        <v>25</v>
      </c>
      <c r="U1004" s="469" t="str">
        <f t="shared" si="262"/>
        <v>C-R</v>
      </c>
      <c r="V1004"/>
      <c r="W1004" s="470" t="s">
        <v>493</v>
      </c>
      <c r="X1004" s="470" t="s">
        <v>494</v>
      </c>
      <c r="Y1004"/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2"/>
      <c r="C1005" s="404" t="str">
        <f t="shared" si="254"/>
        <v>C-R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5.87</v>
      </c>
      <c r="H1005" s="407">
        <f t="shared" si="252"/>
        <v>1.2</v>
      </c>
      <c r="I1005" s="407">
        <f t="shared" si="255"/>
        <v>7.57</v>
      </c>
      <c r="J1005" s="407">
        <f t="shared" si="256"/>
        <v>7.6799999994039538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8.07</v>
      </c>
      <c r="N1005" s="410">
        <f t="shared" si="259"/>
        <v>8.1799999994039538</v>
      </c>
      <c r="O1005" s="411"/>
      <c r="P1005" s="485">
        <f t="shared" ca="1" si="260"/>
        <v>0.77026620370370336</v>
      </c>
      <c r="Q1005" s="484">
        <f t="shared" ca="1" si="261"/>
        <v>0.77043981481481449</v>
      </c>
      <c r="R1005" s="486">
        <v>0.10999999940395355</v>
      </c>
      <c r="S1005" s="486"/>
      <c r="T1005">
        <v>25</v>
      </c>
      <c r="U1005" s="469" t="str">
        <f t="shared" si="262"/>
        <v>C-R</v>
      </c>
      <c r="V1005"/>
      <c r="W1005" s="470" t="s">
        <v>493</v>
      </c>
      <c r="X1005" s="470" t="s">
        <v>494</v>
      </c>
      <c r="Y1005"/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2"/>
      <c r="C1006" s="404" t="str">
        <f t="shared" si="254"/>
        <v>C-R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5.87</v>
      </c>
      <c r="H1006" s="407">
        <f t="shared" si="252"/>
        <v>1.2</v>
      </c>
      <c r="I1006" s="407">
        <f t="shared" si="255"/>
        <v>7.57</v>
      </c>
      <c r="J1006" s="407">
        <f t="shared" si="256"/>
        <v>7.6799999994039538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8.07</v>
      </c>
      <c r="N1006" s="410">
        <f t="shared" si="259"/>
        <v>8.1799999994039538</v>
      </c>
      <c r="O1006" s="411"/>
      <c r="P1006" s="485">
        <f t="shared" ca="1" si="260"/>
        <v>0.77070601851851817</v>
      </c>
      <c r="Q1006" s="484">
        <f t="shared" ca="1" si="261"/>
        <v>0.77086805555555515</v>
      </c>
      <c r="R1006" s="486">
        <v>0.10999999940395355</v>
      </c>
      <c r="S1006" s="486"/>
      <c r="T1006">
        <v>25</v>
      </c>
      <c r="U1006" s="469" t="str">
        <f t="shared" si="262"/>
        <v>C-R</v>
      </c>
      <c r="V1006"/>
      <c r="W1006" s="470" t="s">
        <v>493</v>
      </c>
      <c r="X1006" s="470" t="s">
        <v>494</v>
      </c>
      <c r="Y1006"/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2"/>
      <c r="C1007" s="404" t="str">
        <f t="shared" si="254"/>
        <v>C-R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5.87</v>
      </c>
      <c r="H1007" s="407">
        <f t="shared" si="252"/>
        <v>1.2</v>
      </c>
      <c r="I1007" s="407">
        <f t="shared" si="255"/>
        <v>7.57</v>
      </c>
      <c r="J1007" s="407">
        <f t="shared" si="256"/>
        <v>7.6799999994039538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8.07</v>
      </c>
      <c r="N1007" s="410">
        <f t="shared" si="259"/>
        <v>8.1799999994039538</v>
      </c>
      <c r="O1007" s="411"/>
      <c r="P1007" s="485">
        <f t="shared" ca="1" si="260"/>
        <v>0.7710995370370366</v>
      </c>
      <c r="Q1007" s="484">
        <f t="shared" ca="1" si="261"/>
        <v>0.77123842592592551</v>
      </c>
      <c r="R1007" s="486">
        <v>0.10999999940395355</v>
      </c>
      <c r="S1007" s="486"/>
      <c r="T1007">
        <v>25</v>
      </c>
      <c r="U1007" s="469" t="str">
        <f t="shared" si="262"/>
        <v>C-R</v>
      </c>
      <c r="V1007"/>
      <c r="W1007" s="470" t="s">
        <v>493</v>
      </c>
      <c r="X1007" s="470" t="s">
        <v>494</v>
      </c>
      <c r="Y1007"/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2"/>
      <c r="C1008" s="404" t="str">
        <f t="shared" si="254"/>
        <v>C-R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5.87</v>
      </c>
      <c r="H1008" s="407">
        <f t="shared" si="252"/>
        <v>1.2</v>
      </c>
      <c r="I1008" s="407">
        <f t="shared" si="255"/>
        <v>7.57</v>
      </c>
      <c r="J1008" s="407">
        <f t="shared" si="256"/>
        <v>7.6799999994039538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8.07</v>
      </c>
      <c r="N1008" s="410">
        <f t="shared" si="259"/>
        <v>8.1799999994039538</v>
      </c>
      <c r="O1008" s="411"/>
      <c r="P1008" s="485">
        <f t="shared" ca="1" si="260"/>
        <v>0.77150462962962918</v>
      </c>
      <c r="Q1008" s="484">
        <f t="shared" ca="1" si="261"/>
        <v>0.77164351851851809</v>
      </c>
      <c r="R1008" s="486">
        <v>0.10999999940395355</v>
      </c>
      <c r="S1008" s="486"/>
      <c r="T1008">
        <v>25</v>
      </c>
      <c r="U1008" s="469" t="str">
        <f t="shared" si="262"/>
        <v>C-R</v>
      </c>
      <c r="V1008"/>
      <c r="W1008" s="470" t="s">
        <v>493</v>
      </c>
      <c r="X1008" s="470" t="s">
        <v>494</v>
      </c>
      <c r="Y1008"/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2"/>
      <c r="C1009" s="404" t="str">
        <f t="shared" si="254"/>
        <v>C-R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5.87</v>
      </c>
      <c r="H1009" s="407">
        <f t="shared" si="252"/>
        <v>1.2</v>
      </c>
      <c r="I1009" s="407">
        <f t="shared" si="255"/>
        <v>7.57</v>
      </c>
      <c r="J1009" s="407">
        <f t="shared" si="256"/>
        <v>7.6799999994039538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8.07</v>
      </c>
      <c r="N1009" s="410">
        <f t="shared" si="259"/>
        <v>8.1799999994039538</v>
      </c>
      <c r="O1009" s="411"/>
      <c r="P1009" s="485">
        <f t="shared" ca="1" si="260"/>
        <v>0.77190972222222176</v>
      </c>
      <c r="Q1009" s="484">
        <f t="shared" ca="1" si="261"/>
        <v>0.77207175925925875</v>
      </c>
      <c r="R1009" s="486">
        <v>0.10999999940395355</v>
      </c>
      <c r="S1009" s="486"/>
      <c r="T1009">
        <v>25</v>
      </c>
      <c r="U1009" s="469" t="str">
        <f t="shared" si="262"/>
        <v>C-R</v>
      </c>
      <c r="V1009"/>
      <c r="W1009" s="470" t="s">
        <v>493</v>
      </c>
      <c r="X1009" s="470" t="s">
        <v>494</v>
      </c>
      <c r="Y1009"/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2"/>
      <c r="C1010" s="404" t="str">
        <f t="shared" si="254"/>
        <v>C-R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5.87</v>
      </c>
      <c r="H1010" s="407">
        <f t="shared" si="263"/>
        <v>1.2</v>
      </c>
      <c r="I1010" s="407">
        <f t="shared" si="255"/>
        <v>7.57</v>
      </c>
      <c r="J1010" s="407">
        <f t="shared" si="256"/>
        <v>7.6799999994039538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8.07</v>
      </c>
      <c r="N1010" s="410">
        <f t="shared" si="259"/>
        <v>8.1799999994039538</v>
      </c>
      <c r="O1010" s="411"/>
      <c r="P1010" s="485">
        <f t="shared" ca="1" si="260"/>
        <v>0.77234953703703657</v>
      </c>
      <c r="Q1010" s="484">
        <f t="shared" ca="1" si="261"/>
        <v>0.77248842592592548</v>
      </c>
      <c r="R1010" s="486">
        <v>0.10999999940395355</v>
      </c>
      <c r="S1010" s="486"/>
      <c r="T1010">
        <v>25</v>
      </c>
      <c r="U1010" s="469" t="str">
        <f t="shared" si="262"/>
        <v>C-R</v>
      </c>
      <c r="V1010"/>
      <c r="W1010" s="470" t="s">
        <v>493</v>
      </c>
      <c r="X1010" s="470" t="s">
        <v>494</v>
      </c>
      <c r="Y1010"/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2"/>
      <c r="C1011" s="404" t="str">
        <f t="shared" si="254"/>
        <v>C-R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5.87</v>
      </c>
      <c r="H1011" s="407">
        <f t="shared" si="263"/>
        <v>1.2</v>
      </c>
      <c r="I1011" s="407">
        <f t="shared" si="255"/>
        <v>7.57</v>
      </c>
      <c r="J1011" s="407">
        <f t="shared" si="256"/>
        <v>7.6799999994039538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8.07</v>
      </c>
      <c r="N1011" s="410">
        <f t="shared" si="259"/>
        <v>8.1799999994039538</v>
      </c>
      <c r="O1011" s="411"/>
      <c r="P1011" s="485">
        <f t="shared" ca="1" si="260"/>
        <v>0.77271990740740693</v>
      </c>
      <c r="Q1011" s="484">
        <f t="shared" ca="1" si="261"/>
        <v>0.77289351851851806</v>
      </c>
      <c r="R1011" s="486">
        <v>0.10999999940395355</v>
      </c>
      <c r="S1011" s="486"/>
      <c r="T1011">
        <v>25</v>
      </c>
      <c r="U1011" s="469" t="str">
        <f t="shared" si="262"/>
        <v>C-R</v>
      </c>
      <c r="V1011"/>
      <c r="W1011" s="470" t="s">
        <v>493</v>
      </c>
      <c r="X1011" s="470" t="s">
        <v>494</v>
      </c>
      <c r="Y1011"/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2"/>
      <c r="C1012" s="404" t="str">
        <f t="shared" si="254"/>
        <v>C-R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5.87</v>
      </c>
      <c r="H1012" s="407">
        <f t="shared" si="263"/>
        <v>1.2</v>
      </c>
      <c r="I1012" s="407">
        <f t="shared" si="255"/>
        <v>7.57</v>
      </c>
      <c r="J1012" s="407">
        <f t="shared" si="256"/>
        <v>7.6799999994039538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8.07</v>
      </c>
      <c r="N1012" s="410">
        <f t="shared" si="259"/>
        <v>8.1799999994039538</v>
      </c>
      <c r="O1012" s="411"/>
      <c r="P1012" s="485">
        <f t="shared" ca="1" si="260"/>
        <v>0.77313657407407366</v>
      </c>
      <c r="Q1012" s="484">
        <f t="shared" ca="1" si="261"/>
        <v>0.7733101851851848</v>
      </c>
      <c r="R1012" s="486">
        <v>0.10999999940395355</v>
      </c>
      <c r="S1012" s="486"/>
      <c r="T1012">
        <v>25</v>
      </c>
      <c r="U1012" s="469" t="str">
        <f t="shared" si="262"/>
        <v>C-R</v>
      </c>
      <c r="V1012"/>
      <c r="W1012" s="470" t="s">
        <v>493</v>
      </c>
      <c r="X1012" s="470" t="s">
        <v>494</v>
      </c>
      <c r="Y1012"/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2"/>
      <c r="C1013" s="404" t="str">
        <f t="shared" si="254"/>
        <v>C-R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5.87</v>
      </c>
      <c r="H1013" s="407">
        <f t="shared" si="263"/>
        <v>1.2</v>
      </c>
      <c r="I1013" s="407">
        <f t="shared" si="255"/>
        <v>7.57</v>
      </c>
      <c r="J1013" s="407">
        <f t="shared" si="256"/>
        <v>7.6799999994039538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8.07</v>
      </c>
      <c r="N1013" s="410">
        <f t="shared" si="259"/>
        <v>8.1799999994039538</v>
      </c>
      <c r="O1013" s="411"/>
      <c r="P1013" s="485">
        <f t="shared" ca="1" si="260"/>
        <v>0.77356481481481443</v>
      </c>
      <c r="Q1013" s="484">
        <f t="shared" ca="1" si="261"/>
        <v>0.77372685185185142</v>
      </c>
      <c r="R1013" s="486">
        <v>0.10999999940395355</v>
      </c>
      <c r="S1013" s="486"/>
      <c r="T1013">
        <v>25</v>
      </c>
      <c r="U1013" s="469" t="str">
        <f t="shared" si="262"/>
        <v>C-R</v>
      </c>
      <c r="V1013"/>
      <c r="W1013" s="470" t="s">
        <v>493</v>
      </c>
      <c r="X1013" s="470" t="s">
        <v>494</v>
      </c>
      <c r="Y1013"/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2"/>
      <c r="C1014" s="404" t="str">
        <f t="shared" si="254"/>
        <v>C-R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5.87</v>
      </c>
      <c r="H1014" s="407">
        <f t="shared" si="263"/>
        <v>1.2</v>
      </c>
      <c r="I1014" s="407">
        <f t="shared" si="255"/>
        <v>7.57</v>
      </c>
      <c r="J1014" s="407">
        <f t="shared" si="256"/>
        <v>7.6799999994039538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8.07</v>
      </c>
      <c r="N1014" s="410">
        <f t="shared" si="259"/>
        <v>8.1799999994039538</v>
      </c>
      <c r="O1014" s="411"/>
      <c r="P1014" s="485">
        <f t="shared" ca="1" si="260"/>
        <v>0.77400462962962924</v>
      </c>
      <c r="Q1014" s="484">
        <f t="shared" ca="1" si="261"/>
        <v>0.77414351851851815</v>
      </c>
      <c r="R1014" s="486">
        <v>0.10999999940395355</v>
      </c>
      <c r="S1014" s="486"/>
      <c r="T1014">
        <v>25</v>
      </c>
      <c r="U1014" s="469" t="str">
        <f t="shared" si="262"/>
        <v>C-R</v>
      </c>
      <c r="V1014"/>
      <c r="W1014" s="470" t="s">
        <v>493</v>
      </c>
      <c r="X1014" s="470" t="s">
        <v>494</v>
      </c>
      <c r="Y1014"/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2"/>
      <c r="C1015" s="404" t="str">
        <f t="shared" si="254"/>
        <v>C-R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5.87</v>
      </c>
      <c r="H1015" s="407">
        <f t="shared" si="263"/>
        <v>1.2</v>
      </c>
      <c r="I1015" s="407">
        <f t="shared" si="255"/>
        <v>7.57</v>
      </c>
      <c r="J1015" s="407">
        <f t="shared" si="256"/>
        <v>7.6799999994039538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8.07</v>
      </c>
      <c r="N1015" s="410">
        <f t="shared" si="259"/>
        <v>8.1799999994039538</v>
      </c>
      <c r="O1015" s="411"/>
      <c r="P1015" s="485">
        <f t="shared" ca="1" si="260"/>
        <v>0.77440972222222182</v>
      </c>
      <c r="Q1015" s="484">
        <f t="shared" ca="1" si="261"/>
        <v>0.77457175925925881</v>
      </c>
      <c r="R1015" s="486">
        <v>0.10999999940395355</v>
      </c>
      <c r="S1015" s="486"/>
      <c r="T1015">
        <v>25</v>
      </c>
      <c r="U1015" s="469" t="str">
        <f t="shared" si="262"/>
        <v>C-R</v>
      </c>
      <c r="V1015"/>
      <c r="W1015" s="470" t="s">
        <v>493</v>
      </c>
      <c r="X1015" s="470" t="s">
        <v>494</v>
      </c>
      <c r="Y1015"/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2"/>
      <c r="C1016" s="404" t="str">
        <f t="shared" si="254"/>
        <v>C-R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5.87</v>
      </c>
      <c r="H1016" s="407">
        <f t="shared" si="263"/>
        <v>1.2</v>
      </c>
      <c r="I1016" s="407">
        <f t="shared" si="255"/>
        <v>7.57</v>
      </c>
      <c r="J1016" s="407">
        <f t="shared" si="256"/>
        <v>7.6799999994039538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8.07</v>
      </c>
      <c r="N1016" s="410">
        <f t="shared" si="259"/>
        <v>8.1799999994039538</v>
      </c>
      <c r="O1016" s="411"/>
      <c r="P1016" s="485">
        <f t="shared" ca="1" si="260"/>
        <v>0.77482638888888844</v>
      </c>
      <c r="Q1016" s="484">
        <f t="shared" ca="1" si="261"/>
        <v>0.77497685185185139</v>
      </c>
      <c r="R1016" s="486">
        <v>0.10999999940395355</v>
      </c>
      <c r="S1016" s="486"/>
      <c r="T1016">
        <v>25</v>
      </c>
      <c r="U1016" s="469" t="str">
        <f t="shared" si="262"/>
        <v>C-R</v>
      </c>
      <c r="V1016"/>
      <c r="W1016" s="470" t="s">
        <v>493</v>
      </c>
      <c r="X1016" s="470" t="s">
        <v>494</v>
      </c>
      <c r="Y1016"/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2"/>
      <c r="C1017" s="404" t="str">
        <f t="shared" si="254"/>
        <v>C-R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5.87</v>
      </c>
      <c r="H1017" s="407">
        <f t="shared" si="263"/>
        <v>1.2</v>
      </c>
      <c r="I1017" s="407">
        <f t="shared" si="255"/>
        <v>7.57</v>
      </c>
      <c r="J1017" s="407">
        <f t="shared" si="256"/>
        <v>7.6799999994039538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8.07</v>
      </c>
      <c r="N1017" s="410">
        <f t="shared" si="259"/>
        <v>8.1799999994039538</v>
      </c>
      <c r="O1017" s="411"/>
      <c r="P1017" s="485">
        <f t="shared" ca="1" si="260"/>
        <v>0.77525462962962921</v>
      </c>
      <c r="Q1017" s="484">
        <f t="shared" ca="1" si="261"/>
        <v>0.77542824074074035</v>
      </c>
      <c r="R1017" s="486">
        <v>0.10999999940395355</v>
      </c>
      <c r="S1017" s="486"/>
      <c r="T1017">
        <v>25</v>
      </c>
      <c r="U1017" s="469" t="str">
        <f t="shared" si="262"/>
        <v>C-R</v>
      </c>
      <c r="V1017"/>
      <c r="W1017" s="470" t="s">
        <v>493</v>
      </c>
      <c r="X1017" s="470" t="s">
        <v>494</v>
      </c>
      <c r="Y1017"/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2"/>
      <c r="C1018" s="404" t="str">
        <f t="shared" si="254"/>
        <v>C-R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5.87</v>
      </c>
      <c r="H1018" s="407">
        <f t="shared" si="263"/>
        <v>1.2</v>
      </c>
      <c r="I1018" s="407">
        <f t="shared" si="255"/>
        <v>7.57</v>
      </c>
      <c r="J1018" s="407">
        <f t="shared" si="256"/>
        <v>7.6799999994039538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8.07</v>
      </c>
      <c r="N1018" s="410">
        <f t="shared" si="259"/>
        <v>8.1799999994039538</v>
      </c>
      <c r="O1018" s="411"/>
      <c r="P1018" s="485">
        <f t="shared" ca="1" si="260"/>
        <v>0.77568287037036998</v>
      </c>
      <c r="Q1018" s="484">
        <f t="shared" ca="1" si="261"/>
        <v>0.77582175925925889</v>
      </c>
      <c r="R1018" s="486">
        <v>0.10999999940395355</v>
      </c>
      <c r="S1018" s="486"/>
      <c r="T1018">
        <v>25</v>
      </c>
      <c r="U1018" s="469" t="str">
        <f t="shared" si="262"/>
        <v>C-R</v>
      </c>
      <c r="V1018"/>
      <c r="W1018" s="470" t="s">
        <v>493</v>
      </c>
      <c r="X1018" s="470" t="s">
        <v>494</v>
      </c>
      <c r="Y1018"/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2"/>
      <c r="C1019" s="404" t="str">
        <f t="shared" si="254"/>
        <v>C-R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5.87</v>
      </c>
      <c r="H1019" s="407">
        <f t="shared" si="263"/>
        <v>1.2</v>
      </c>
      <c r="I1019" s="407">
        <f t="shared" si="255"/>
        <v>7.57</v>
      </c>
      <c r="J1019" s="407">
        <f t="shared" si="256"/>
        <v>7.6799999994039538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8.07</v>
      </c>
      <c r="N1019" s="410">
        <f t="shared" si="259"/>
        <v>8.1799999994039538</v>
      </c>
      <c r="O1019" s="411"/>
      <c r="P1019" s="485">
        <f t="shared" ca="1" si="260"/>
        <v>0.77607638888888852</v>
      </c>
      <c r="Q1019" s="484">
        <f t="shared" ca="1" si="261"/>
        <v>0.77622685185185147</v>
      </c>
      <c r="R1019" s="486">
        <v>0.10999999940395355</v>
      </c>
      <c r="S1019" s="486"/>
      <c r="T1019">
        <v>25</v>
      </c>
      <c r="U1019" s="469" t="str">
        <f t="shared" si="262"/>
        <v>C-R</v>
      </c>
      <c r="V1019"/>
      <c r="W1019" s="470" t="s">
        <v>493</v>
      </c>
      <c r="X1019" s="470" t="s">
        <v>494</v>
      </c>
      <c r="Y1019"/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2"/>
      <c r="C1020" s="404" t="str">
        <f t="shared" si="254"/>
        <v>C-R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5.87</v>
      </c>
      <c r="H1020" s="407">
        <f t="shared" si="263"/>
        <v>1.2</v>
      </c>
      <c r="I1020" s="407">
        <f t="shared" si="255"/>
        <v>7.57</v>
      </c>
      <c r="J1020" s="407">
        <f t="shared" si="256"/>
        <v>7.6799999994039538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8.07</v>
      </c>
      <c r="N1020" s="410">
        <f t="shared" si="259"/>
        <v>8.1799999994039538</v>
      </c>
      <c r="O1020" s="411"/>
      <c r="P1020" s="485">
        <f t="shared" ca="1" si="260"/>
        <v>0.77648148148148111</v>
      </c>
      <c r="Q1020" s="484">
        <f t="shared" ca="1" si="261"/>
        <v>0.77664351851851809</v>
      </c>
      <c r="R1020" s="486">
        <v>0.10999999940395355</v>
      </c>
      <c r="S1020" s="486"/>
      <c r="T1020">
        <v>25</v>
      </c>
      <c r="U1020" s="469" t="str">
        <f t="shared" si="262"/>
        <v>C-R</v>
      </c>
      <c r="V1020"/>
      <c r="W1020" s="470" t="s">
        <v>493</v>
      </c>
      <c r="X1020" s="470" t="s">
        <v>494</v>
      </c>
      <c r="Y1020"/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2"/>
      <c r="C1021" s="404" t="str">
        <f t="shared" si="254"/>
        <v>C-R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5.87</v>
      </c>
      <c r="H1021" s="407">
        <f t="shared" si="263"/>
        <v>1.2</v>
      </c>
      <c r="I1021" s="407">
        <f t="shared" si="255"/>
        <v>7.57</v>
      </c>
      <c r="J1021" s="407">
        <f t="shared" si="256"/>
        <v>7.6799999994039538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8.07</v>
      </c>
      <c r="N1021" s="410">
        <f t="shared" si="259"/>
        <v>8.1799999994039538</v>
      </c>
      <c r="O1021" s="411"/>
      <c r="P1021" s="485">
        <f t="shared" ca="1" si="260"/>
        <v>0.77687499999999954</v>
      </c>
      <c r="Q1021" s="484">
        <f t="shared" ca="1" si="261"/>
        <v>0.77701388888888845</v>
      </c>
      <c r="R1021" s="486">
        <v>0.10999999940395355</v>
      </c>
      <c r="S1021" s="486"/>
      <c r="T1021">
        <v>25</v>
      </c>
      <c r="U1021" s="469" t="str">
        <f t="shared" si="262"/>
        <v>C-R</v>
      </c>
      <c r="V1021"/>
      <c r="W1021" s="470" t="s">
        <v>493</v>
      </c>
      <c r="X1021" s="470" t="s">
        <v>494</v>
      </c>
      <c r="Y1021"/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2"/>
      <c r="C1022" s="404" t="str">
        <f t="shared" si="254"/>
        <v>C-R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5.87</v>
      </c>
      <c r="H1022" s="407">
        <f t="shared" si="263"/>
        <v>1.2</v>
      </c>
      <c r="I1022" s="407">
        <f t="shared" si="255"/>
        <v>7.57</v>
      </c>
      <c r="J1022" s="407">
        <f t="shared" si="256"/>
        <v>7.6799999994039538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8.07</v>
      </c>
      <c r="N1022" s="410">
        <f t="shared" si="259"/>
        <v>8.1799999994039538</v>
      </c>
      <c r="O1022" s="411"/>
      <c r="P1022" s="485">
        <f t="shared" ca="1" si="260"/>
        <v>0.77726851851851808</v>
      </c>
      <c r="Q1022" s="484">
        <f t="shared" ca="1" si="261"/>
        <v>0.77744212962962922</v>
      </c>
      <c r="R1022" s="486">
        <v>0.10999999940395355</v>
      </c>
      <c r="S1022" s="486"/>
      <c r="T1022">
        <v>25</v>
      </c>
      <c r="U1022" s="469" t="str">
        <f t="shared" si="262"/>
        <v>C-R</v>
      </c>
      <c r="V1022"/>
      <c r="W1022" s="470" t="s">
        <v>493</v>
      </c>
      <c r="X1022" s="470" t="s">
        <v>494</v>
      </c>
      <c r="Y1022"/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2"/>
      <c r="C1023" s="404" t="str">
        <f t="shared" si="254"/>
        <v>C-R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5.87</v>
      </c>
      <c r="H1023" s="407">
        <f t="shared" si="263"/>
        <v>1.2</v>
      </c>
      <c r="I1023" s="407">
        <f t="shared" si="255"/>
        <v>7.57</v>
      </c>
      <c r="J1023" s="407">
        <f t="shared" si="256"/>
        <v>7.6799999994039538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8.07</v>
      </c>
      <c r="N1023" s="410">
        <f t="shared" si="259"/>
        <v>8.1799999994039538</v>
      </c>
      <c r="O1023" s="411"/>
      <c r="P1023" s="485">
        <f t="shared" ca="1" si="260"/>
        <v>0.77770833333333289</v>
      </c>
      <c r="Q1023" s="484">
        <f t="shared" ca="1" si="261"/>
        <v>0.7778472222222218</v>
      </c>
      <c r="R1023" s="486">
        <v>0.10999999940395355</v>
      </c>
      <c r="S1023" s="486"/>
      <c r="T1023">
        <v>25</v>
      </c>
      <c r="U1023" s="469" t="str">
        <f t="shared" si="262"/>
        <v>C-R</v>
      </c>
      <c r="V1023"/>
      <c r="W1023" s="470" t="s">
        <v>493</v>
      </c>
      <c r="X1023" s="470" t="s">
        <v>494</v>
      </c>
      <c r="Y1023"/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2"/>
      <c r="C1024" s="404" t="str">
        <f t="shared" si="254"/>
        <v>C-R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5.87</v>
      </c>
      <c r="H1024" s="407">
        <f t="shared" si="263"/>
        <v>1.2</v>
      </c>
      <c r="I1024" s="407">
        <f t="shared" si="255"/>
        <v>7.57</v>
      </c>
      <c r="J1024" s="407">
        <f t="shared" si="256"/>
        <v>7.6799999994039538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8.07</v>
      </c>
      <c r="N1024" s="410">
        <f t="shared" si="259"/>
        <v>8.1799999994039538</v>
      </c>
      <c r="O1024" s="411"/>
      <c r="P1024" s="485">
        <f t="shared" ca="1" si="260"/>
        <v>0.77811342592592547</v>
      </c>
      <c r="Q1024" s="484">
        <f t="shared" ca="1" si="261"/>
        <v>0.77827546296296246</v>
      </c>
      <c r="R1024" s="486">
        <v>0.10999999940395355</v>
      </c>
      <c r="S1024" s="486"/>
      <c r="T1024">
        <v>25</v>
      </c>
      <c r="U1024" s="469" t="str">
        <f t="shared" si="262"/>
        <v>C-R</v>
      </c>
      <c r="V1024"/>
      <c r="W1024" s="470" t="s">
        <v>493</v>
      </c>
      <c r="X1024" s="470" t="s">
        <v>494</v>
      </c>
      <c r="Y1024"/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2"/>
      <c r="C1025" s="404" t="str">
        <f t="shared" si="254"/>
        <v>C-R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5.87</v>
      </c>
      <c r="H1025" s="407">
        <f t="shared" si="263"/>
        <v>1.2</v>
      </c>
      <c r="I1025" s="407">
        <f t="shared" si="255"/>
        <v>7.57</v>
      </c>
      <c r="J1025" s="407">
        <f t="shared" si="256"/>
        <v>7.6799999994039538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8.07</v>
      </c>
      <c r="N1025" s="410">
        <f t="shared" si="259"/>
        <v>8.1799999994039538</v>
      </c>
      <c r="O1025" s="411"/>
      <c r="P1025" s="485">
        <f t="shared" ca="1" si="260"/>
        <v>0.77854166666666613</v>
      </c>
      <c r="Q1025" s="484">
        <f t="shared" ca="1" si="261"/>
        <v>0.77869212962962908</v>
      </c>
      <c r="R1025" s="486">
        <v>0.10999999940395355</v>
      </c>
      <c r="S1025" s="486"/>
      <c r="T1025">
        <v>25</v>
      </c>
      <c r="U1025" s="469" t="str">
        <f t="shared" si="262"/>
        <v>C-R</v>
      </c>
      <c r="V1025"/>
      <c r="W1025" s="470" t="s">
        <v>493</v>
      </c>
      <c r="X1025" s="470" t="s">
        <v>494</v>
      </c>
      <c r="Y1025"/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2"/>
      <c r="C1026" s="404" t="str">
        <f t="shared" si="254"/>
        <v>C-R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5.87</v>
      </c>
      <c r="H1026" s="407">
        <f t="shared" si="264"/>
        <v>1.2</v>
      </c>
      <c r="I1026" s="407">
        <f t="shared" si="255"/>
        <v>7.57</v>
      </c>
      <c r="J1026" s="407">
        <f t="shared" si="256"/>
        <v>7.6799999994039538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8.07</v>
      </c>
      <c r="N1026" s="410">
        <f t="shared" si="259"/>
        <v>8.1799999994039538</v>
      </c>
      <c r="O1026" s="411"/>
      <c r="P1026" s="485">
        <f t="shared" ca="1" si="260"/>
        <v>0.77893518518518468</v>
      </c>
      <c r="Q1026" s="484">
        <f t="shared" ca="1" si="261"/>
        <v>0.77909722222222166</v>
      </c>
      <c r="R1026" s="486">
        <v>0.10999999940395355</v>
      </c>
      <c r="S1026" s="486"/>
      <c r="T1026">
        <v>25</v>
      </c>
      <c r="U1026" s="469" t="str">
        <f t="shared" si="262"/>
        <v>C-R</v>
      </c>
      <c r="V1026"/>
      <c r="W1026" s="470" t="s">
        <v>493</v>
      </c>
      <c r="X1026" s="470" t="s">
        <v>494</v>
      </c>
      <c r="Y1026"/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2"/>
      <c r="C1027" s="404" t="str">
        <f t="shared" si="254"/>
        <v>C-R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5.87</v>
      </c>
      <c r="H1027" s="407">
        <f t="shared" si="264"/>
        <v>1.2</v>
      </c>
      <c r="I1027" s="407">
        <f t="shared" si="255"/>
        <v>7.57</v>
      </c>
      <c r="J1027" s="407">
        <f t="shared" si="256"/>
        <v>7.6799999994039538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8.07</v>
      </c>
      <c r="N1027" s="410">
        <f t="shared" si="259"/>
        <v>8.1799999994039538</v>
      </c>
      <c r="O1027" s="411"/>
      <c r="P1027" s="485">
        <f t="shared" ca="1" si="260"/>
        <v>0.77934027777777726</v>
      </c>
      <c r="Q1027" s="484">
        <f t="shared" ca="1" si="261"/>
        <v>0.7795138888888884</v>
      </c>
      <c r="R1027" s="486">
        <v>0.10999999940395355</v>
      </c>
      <c r="S1027" s="486"/>
      <c r="T1027">
        <v>25</v>
      </c>
      <c r="U1027" s="469" t="str">
        <f t="shared" si="262"/>
        <v>C-R</v>
      </c>
      <c r="V1027"/>
      <c r="W1027" s="470" t="s">
        <v>493</v>
      </c>
      <c r="X1027" s="470" t="s">
        <v>494</v>
      </c>
      <c r="Y1027"/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2"/>
      <c r="C1028" s="404" t="str">
        <f t="shared" si="254"/>
        <v>C-R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5.87</v>
      </c>
      <c r="H1028" s="407">
        <f t="shared" si="264"/>
        <v>1.2</v>
      </c>
      <c r="I1028" s="407">
        <f t="shared" si="255"/>
        <v>7.57</v>
      </c>
      <c r="J1028" s="407">
        <f t="shared" si="256"/>
        <v>7.6799999994039538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8.07</v>
      </c>
      <c r="N1028" s="410">
        <f t="shared" si="259"/>
        <v>8.1799999994039538</v>
      </c>
      <c r="O1028" s="411"/>
      <c r="P1028" s="485">
        <f t="shared" ca="1" si="260"/>
        <v>0.77978009259259207</v>
      </c>
      <c r="Q1028" s="484">
        <f t="shared" ca="1" si="261"/>
        <v>0.77991898148148098</v>
      </c>
      <c r="R1028" s="486">
        <v>0.10999999940395355</v>
      </c>
      <c r="S1028" s="486"/>
      <c r="T1028">
        <v>25</v>
      </c>
      <c r="U1028" s="469" t="str">
        <f t="shared" si="262"/>
        <v>C-R</v>
      </c>
      <c r="V1028"/>
      <c r="W1028" s="470" t="s">
        <v>493</v>
      </c>
      <c r="X1028" s="470" t="s">
        <v>494</v>
      </c>
      <c r="Y1028"/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2"/>
      <c r="C1029" s="404" t="str">
        <f t="shared" si="254"/>
        <v>C-R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5.87</v>
      </c>
      <c r="H1029" s="407">
        <f t="shared" si="264"/>
        <v>1.2</v>
      </c>
      <c r="I1029" s="407">
        <f t="shared" si="255"/>
        <v>7.57</v>
      </c>
      <c r="J1029" s="407">
        <f t="shared" si="256"/>
        <v>7.6799999994039538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8.07</v>
      </c>
      <c r="N1029" s="410">
        <f t="shared" si="259"/>
        <v>8.1799999994039538</v>
      </c>
      <c r="O1029" s="411"/>
      <c r="P1029" s="485">
        <f t="shared" ca="1" si="260"/>
        <v>0.7801967592592588</v>
      </c>
      <c r="Q1029" s="484">
        <f t="shared" ca="1" si="261"/>
        <v>0.78037037037036994</v>
      </c>
      <c r="R1029" s="486">
        <v>0.10999999940395355</v>
      </c>
      <c r="S1029" s="486"/>
      <c r="T1029">
        <v>25</v>
      </c>
      <c r="U1029" s="469" t="str">
        <f t="shared" si="262"/>
        <v>C-R</v>
      </c>
      <c r="V1029"/>
      <c r="W1029" s="470" t="s">
        <v>493</v>
      </c>
      <c r="X1029" s="470" t="s">
        <v>494</v>
      </c>
      <c r="Y1029"/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2"/>
      <c r="C1030" s="404" t="str">
        <f t="shared" si="254"/>
        <v>C-R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5.87</v>
      </c>
      <c r="H1030" s="407">
        <f t="shared" si="264"/>
        <v>1.2</v>
      </c>
      <c r="I1030" s="407">
        <f t="shared" si="255"/>
        <v>7.57</v>
      </c>
      <c r="J1030" s="407">
        <f t="shared" si="256"/>
        <v>7.6799999994039538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8.07</v>
      </c>
      <c r="N1030" s="410">
        <f t="shared" si="259"/>
        <v>8.1799999994039538</v>
      </c>
      <c r="O1030" s="411"/>
      <c r="P1030" s="485">
        <f t="shared" ca="1" si="260"/>
        <v>0.78060185185185138</v>
      </c>
      <c r="Q1030" s="484">
        <f t="shared" ca="1" si="261"/>
        <v>0.78074074074074029</v>
      </c>
      <c r="R1030" s="486">
        <v>0.10999999940395355</v>
      </c>
      <c r="S1030" s="486"/>
      <c r="T1030">
        <v>25</v>
      </c>
      <c r="U1030" s="469" t="str">
        <f t="shared" si="262"/>
        <v>C-R</v>
      </c>
      <c r="V1030"/>
      <c r="W1030" s="470" t="s">
        <v>493</v>
      </c>
      <c r="X1030" s="470" t="s">
        <v>494</v>
      </c>
      <c r="Y1030"/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2"/>
      <c r="C1031" s="404" t="str">
        <f t="shared" si="254"/>
        <v>C-R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5.87</v>
      </c>
      <c r="H1031" s="407">
        <f t="shared" si="264"/>
        <v>1.2</v>
      </c>
      <c r="I1031" s="407">
        <f t="shared" si="255"/>
        <v>7.57</v>
      </c>
      <c r="J1031" s="407">
        <f t="shared" si="256"/>
        <v>7.6799999994039538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8.07</v>
      </c>
      <c r="N1031" s="410">
        <f t="shared" si="259"/>
        <v>8.1799999994039538</v>
      </c>
      <c r="O1031" s="411"/>
      <c r="P1031" s="485">
        <f t="shared" ca="1" si="260"/>
        <v>0.78097222222222173</v>
      </c>
      <c r="Q1031" s="484">
        <f t="shared" ca="1" si="261"/>
        <v>0.78112268518518468</v>
      </c>
      <c r="R1031" s="486">
        <v>0.10999999940395355</v>
      </c>
      <c r="S1031" s="486"/>
      <c r="T1031">
        <v>25</v>
      </c>
      <c r="U1031" s="469" t="str">
        <f t="shared" si="262"/>
        <v>C-R</v>
      </c>
      <c r="V1031"/>
      <c r="W1031" s="470" t="s">
        <v>493</v>
      </c>
      <c r="X1031" s="470" t="s">
        <v>494</v>
      </c>
      <c r="Y1031"/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2"/>
      <c r="C1032" s="404" t="str">
        <f t="shared" si="254"/>
        <v>C-R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5.87</v>
      </c>
      <c r="H1032" s="407">
        <f t="shared" si="264"/>
        <v>1.2</v>
      </c>
      <c r="I1032" s="407">
        <f t="shared" si="255"/>
        <v>7.57</v>
      </c>
      <c r="J1032" s="407">
        <f t="shared" si="256"/>
        <v>7.6799999994039538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8.07</v>
      </c>
      <c r="N1032" s="410">
        <f t="shared" si="259"/>
        <v>8.1799999994039538</v>
      </c>
      <c r="O1032" s="411"/>
      <c r="P1032" s="485">
        <f t="shared" ca="1" si="260"/>
        <v>0.78135416666666613</v>
      </c>
      <c r="Q1032" s="484">
        <f t="shared" ca="1" si="261"/>
        <v>0.78149305555555504</v>
      </c>
      <c r="R1032" s="486">
        <v>0.10999999940395355</v>
      </c>
      <c r="S1032" s="486"/>
      <c r="T1032">
        <v>25</v>
      </c>
      <c r="U1032" s="469" t="str">
        <f t="shared" si="262"/>
        <v>C-R</v>
      </c>
      <c r="V1032"/>
      <c r="W1032" s="470" t="s">
        <v>493</v>
      </c>
      <c r="X1032" s="470" t="s">
        <v>494</v>
      </c>
      <c r="Y1032"/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2"/>
      <c r="C1033" s="404" t="str">
        <f t="shared" si="254"/>
        <v>C-R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5.87</v>
      </c>
      <c r="H1033" s="407">
        <f t="shared" si="264"/>
        <v>1.2</v>
      </c>
      <c r="I1033" s="407">
        <f t="shared" si="255"/>
        <v>7.57</v>
      </c>
      <c r="J1033" s="407">
        <f t="shared" si="256"/>
        <v>7.6799999994039538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8.07</v>
      </c>
      <c r="N1033" s="410">
        <f t="shared" si="259"/>
        <v>8.1799999994039538</v>
      </c>
      <c r="O1033" s="411"/>
      <c r="P1033" s="485">
        <f t="shared" ca="1" si="260"/>
        <v>0.78174768518518467</v>
      </c>
      <c r="Q1033" s="484">
        <f t="shared" ca="1" si="261"/>
        <v>0.78192129629629581</v>
      </c>
      <c r="R1033" s="486">
        <v>0.10999999940395355</v>
      </c>
      <c r="S1033" s="486"/>
      <c r="T1033">
        <v>25</v>
      </c>
      <c r="U1033" s="469" t="str">
        <f t="shared" si="262"/>
        <v>C-R</v>
      </c>
      <c r="V1033"/>
      <c r="W1033" s="470" t="s">
        <v>493</v>
      </c>
      <c r="X1033" s="470" t="s">
        <v>494</v>
      </c>
      <c r="Y1033"/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2"/>
      <c r="C1034" s="404" t="str">
        <f t="shared" si="254"/>
        <v>C-R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5.87</v>
      </c>
      <c r="H1034" s="407">
        <f t="shared" si="264"/>
        <v>1.2</v>
      </c>
      <c r="I1034" s="407">
        <f t="shared" si="255"/>
        <v>7.57</v>
      </c>
      <c r="J1034" s="407">
        <f t="shared" si="256"/>
        <v>7.6799999994039538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8.07</v>
      </c>
      <c r="N1034" s="410">
        <f t="shared" si="259"/>
        <v>8.1799999994039538</v>
      </c>
      <c r="O1034" s="411"/>
      <c r="P1034" s="485">
        <f t="shared" ca="1" si="260"/>
        <v>0.78218749999999948</v>
      </c>
      <c r="Q1034" s="484">
        <f t="shared" ca="1" si="261"/>
        <v>0.78233796296296243</v>
      </c>
      <c r="R1034" s="486">
        <v>0.10999999940395355</v>
      </c>
      <c r="S1034" s="486"/>
      <c r="T1034">
        <v>25</v>
      </c>
      <c r="U1034" s="469" t="str">
        <f t="shared" si="262"/>
        <v>C-R</v>
      </c>
      <c r="V1034"/>
      <c r="W1034" s="470" t="s">
        <v>493</v>
      </c>
      <c r="X1034" s="470" t="s">
        <v>494</v>
      </c>
      <c r="Y1034"/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2"/>
      <c r="C1035" s="404" t="str">
        <f t="shared" si="254"/>
        <v>C-R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5.87</v>
      </c>
      <c r="H1035" s="407">
        <f t="shared" si="264"/>
        <v>1.2</v>
      </c>
      <c r="I1035" s="407">
        <f t="shared" si="255"/>
        <v>7.57</v>
      </c>
      <c r="J1035" s="407">
        <f t="shared" si="256"/>
        <v>7.6799999994039538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8.07</v>
      </c>
      <c r="N1035" s="410">
        <f t="shared" si="259"/>
        <v>8.1799999994039538</v>
      </c>
      <c r="O1035" s="411"/>
      <c r="P1035" s="485">
        <f t="shared" ca="1" si="260"/>
        <v>0.78259259259259206</v>
      </c>
      <c r="Q1035" s="484">
        <f t="shared" ca="1" si="261"/>
        <v>0.78275462962962905</v>
      </c>
      <c r="R1035" s="486">
        <v>0.10999999940395355</v>
      </c>
      <c r="S1035" s="486"/>
      <c r="T1035">
        <v>25</v>
      </c>
      <c r="U1035" s="469" t="str">
        <f t="shared" si="262"/>
        <v>C-R</v>
      </c>
      <c r="V1035"/>
      <c r="W1035" s="470" t="s">
        <v>493</v>
      </c>
      <c r="X1035" s="470" t="s">
        <v>494</v>
      </c>
      <c r="Y1035"/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2"/>
      <c r="C1036" s="404" t="str">
        <f t="shared" si="254"/>
        <v>C-R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5.87</v>
      </c>
      <c r="H1036" s="407">
        <f t="shared" si="264"/>
        <v>1.2</v>
      </c>
      <c r="I1036" s="407">
        <f t="shared" si="255"/>
        <v>7.57</v>
      </c>
      <c r="J1036" s="407">
        <f t="shared" si="256"/>
        <v>7.6799999994039538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8.07</v>
      </c>
      <c r="N1036" s="410">
        <f t="shared" si="259"/>
        <v>8.1799999994039538</v>
      </c>
      <c r="O1036" s="411"/>
      <c r="P1036" s="485">
        <f t="shared" ca="1" si="260"/>
        <v>0.78303240740740687</v>
      </c>
      <c r="Q1036" s="484">
        <f t="shared" ca="1" si="261"/>
        <v>0.78318287037036982</v>
      </c>
      <c r="R1036" s="486">
        <v>0.10999999940395355</v>
      </c>
      <c r="S1036" s="486"/>
      <c r="T1036">
        <v>25</v>
      </c>
      <c r="U1036" s="469" t="str">
        <f t="shared" si="262"/>
        <v>C-R</v>
      </c>
      <c r="V1036"/>
      <c r="W1036" s="470" t="s">
        <v>493</v>
      </c>
      <c r="X1036" s="470" t="s">
        <v>494</v>
      </c>
      <c r="Y1036"/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2"/>
      <c r="C1037" s="404" t="str">
        <f t="shared" si="254"/>
        <v>C-R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5.87</v>
      </c>
      <c r="H1037" s="407">
        <f t="shared" si="264"/>
        <v>1.2</v>
      </c>
      <c r="I1037" s="407">
        <f t="shared" si="255"/>
        <v>7.57</v>
      </c>
      <c r="J1037" s="407">
        <f t="shared" si="256"/>
        <v>7.6799999994039538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8.07</v>
      </c>
      <c r="N1037" s="410">
        <f t="shared" si="259"/>
        <v>8.1799999994039538</v>
      </c>
      <c r="O1037" s="411"/>
      <c r="P1037" s="485">
        <f t="shared" ca="1" si="260"/>
        <v>0.78346064814814764</v>
      </c>
      <c r="Q1037" s="484">
        <f t="shared" ca="1" si="261"/>
        <v>0.78359953703703655</v>
      </c>
      <c r="R1037" s="486">
        <v>0.10999999940395355</v>
      </c>
      <c r="S1037" s="486"/>
      <c r="T1037">
        <v>25</v>
      </c>
      <c r="U1037" s="469" t="str">
        <f t="shared" si="262"/>
        <v>C-R</v>
      </c>
      <c r="V1037"/>
      <c r="W1037" s="470" t="s">
        <v>493</v>
      </c>
      <c r="X1037" s="470" t="s">
        <v>494</v>
      </c>
      <c r="Y1037"/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2"/>
      <c r="C1038" s="404" t="str">
        <f t="shared" si="254"/>
        <v>C-R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5.87</v>
      </c>
      <c r="H1038" s="407">
        <f t="shared" si="264"/>
        <v>1.2</v>
      </c>
      <c r="I1038" s="407">
        <f t="shared" si="255"/>
        <v>7.57</v>
      </c>
      <c r="J1038" s="407">
        <f t="shared" si="256"/>
        <v>7.6799999994039538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8.07</v>
      </c>
      <c r="N1038" s="410">
        <f t="shared" si="259"/>
        <v>8.1799999994039538</v>
      </c>
      <c r="O1038" s="411"/>
      <c r="P1038" s="485">
        <f t="shared" ca="1" si="260"/>
        <v>0.78388888888888841</v>
      </c>
      <c r="Q1038" s="484">
        <f t="shared" ca="1" si="261"/>
        <v>0.78406249999999955</v>
      </c>
      <c r="R1038" s="486">
        <v>0.10999999940395355</v>
      </c>
      <c r="S1038" s="486"/>
      <c r="T1038">
        <v>25</v>
      </c>
      <c r="U1038" s="469" t="str">
        <f t="shared" si="262"/>
        <v>C-R</v>
      </c>
      <c r="V1038"/>
      <c r="W1038" s="470" t="s">
        <v>493</v>
      </c>
      <c r="X1038" s="470" t="s">
        <v>494</v>
      </c>
      <c r="Y1038"/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2"/>
      <c r="C1039" s="404" t="str">
        <f t="shared" si="254"/>
        <v>C-R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5.87</v>
      </c>
      <c r="H1039" s="407">
        <f t="shared" si="264"/>
        <v>1.2</v>
      </c>
      <c r="I1039" s="407">
        <f t="shared" si="255"/>
        <v>7.57</v>
      </c>
      <c r="J1039" s="407">
        <f t="shared" si="256"/>
        <v>7.6799999994039538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8.07</v>
      </c>
      <c r="N1039" s="410">
        <f t="shared" si="259"/>
        <v>8.1799999994039538</v>
      </c>
      <c r="O1039" s="411"/>
      <c r="P1039" s="485">
        <f t="shared" ca="1" si="260"/>
        <v>0.784293981481481</v>
      </c>
      <c r="Q1039" s="484">
        <f t="shared" ca="1" si="261"/>
        <v>0.78445601851851798</v>
      </c>
      <c r="R1039" s="486">
        <v>0.10999999940395355</v>
      </c>
      <c r="S1039" s="486"/>
      <c r="T1039">
        <v>25</v>
      </c>
      <c r="U1039" s="469" t="str">
        <f t="shared" si="262"/>
        <v>C-R</v>
      </c>
      <c r="V1039"/>
      <c r="W1039" s="470" t="s">
        <v>493</v>
      </c>
      <c r="X1039" s="470" t="s">
        <v>494</v>
      </c>
      <c r="Y1039"/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2"/>
      <c r="C1040" s="404" t="str">
        <f t="shared" si="254"/>
        <v>C-R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5.87</v>
      </c>
      <c r="H1040" s="407">
        <f t="shared" si="264"/>
        <v>1.2</v>
      </c>
      <c r="I1040" s="407">
        <f t="shared" si="255"/>
        <v>7.57</v>
      </c>
      <c r="J1040" s="407">
        <f t="shared" si="256"/>
        <v>7.6799999994039538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8.07</v>
      </c>
      <c r="N1040" s="410">
        <f t="shared" si="259"/>
        <v>8.1799999994039538</v>
      </c>
      <c r="O1040" s="411"/>
      <c r="P1040" s="485">
        <f t="shared" ca="1" si="260"/>
        <v>0.78469907407407358</v>
      </c>
      <c r="Q1040" s="484">
        <f t="shared" ca="1" si="261"/>
        <v>0.78486111111111057</v>
      </c>
      <c r="R1040" s="486">
        <v>0.10999999940395355</v>
      </c>
      <c r="S1040" s="486"/>
      <c r="T1040">
        <v>25</v>
      </c>
      <c r="U1040" s="469" t="str">
        <f t="shared" si="262"/>
        <v>C-R</v>
      </c>
      <c r="V1040"/>
      <c r="W1040" s="470" t="s">
        <v>493</v>
      </c>
      <c r="X1040" s="470" t="s">
        <v>494</v>
      </c>
      <c r="Y1040"/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2"/>
      <c r="C1041" s="404" t="str">
        <f t="shared" si="254"/>
        <v>C-R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5.87</v>
      </c>
      <c r="H1041" s="407">
        <f t="shared" si="264"/>
        <v>1.2</v>
      </c>
      <c r="I1041" s="407">
        <f t="shared" si="255"/>
        <v>7.57</v>
      </c>
      <c r="J1041" s="407">
        <f t="shared" si="256"/>
        <v>7.6799999994039538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8.07</v>
      </c>
      <c r="N1041" s="410">
        <f t="shared" si="259"/>
        <v>8.1799999994039538</v>
      </c>
      <c r="O1041" s="411"/>
      <c r="P1041" s="485">
        <f t="shared" ca="1" si="260"/>
        <v>0.78513888888888839</v>
      </c>
      <c r="Q1041" s="484">
        <f t="shared" ca="1" si="261"/>
        <v>0.7852777777777773</v>
      </c>
      <c r="R1041" s="486">
        <v>0.10999999940395355</v>
      </c>
      <c r="S1041" s="486"/>
      <c r="T1041">
        <v>25</v>
      </c>
      <c r="U1041" s="469" t="str">
        <f t="shared" si="262"/>
        <v>C-R</v>
      </c>
      <c r="V1041"/>
      <c r="W1041" s="470" t="s">
        <v>493</v>
      </c>
      <c r="X1041" s="470" t="s">
        <v>494</v>
      </c>
      <c r="Y1041"/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2"/>
      <c r="C1042" s="404" t="str">
        <f t="shared" si="254"/>
        <v>C-R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5.87</v>
      </c>
      <c r="H1042" s="407">
        <f t="shared" si="265"/>
        <v>1.2</v>
      </c>
      <c r="I1042" s="407">
        <f t="shared" si="255"/>
        <v>7.57</v>
      </c>
      <c r="J1042" s="407">
        <f t="shared" si="256"/>
        <v>7.6799999994039538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8.07</v>
      </c>
      <c r="N1042" s="410">
        <f t="shared" si="259"/>
        <v>8.1799999994039538</v>
      </c>
      <c r="O1042" s="411"/>
      <c r="P1042" s="485">
        <f t="shared" ca="1" si="260"/>
        <v>0.78552083333333289</v>
      </c>
      <c r="Q1042" s="484">
        <f t="shared" ca="1" si="261"/>
        <v>0.78569444444444403</v>
      </c>
      <c r="R1042" s="486">
        <v>0.10999999940395355</v>
      </c>
      <c r="S1042" s="486"/>
      <c r="T1042">
        <v>25</v>
      </c>
      <c r="U1042" s="469" t="str">
        <f t="shared" si="262"/>
        <v>C-R</v>
      </c>
      <c r="V1042"/>
      <c r="W1042" s="470" t="s">
        <v>493</v>
      </c>
      <c r="X1042" s="470" t="s">
        <v>494</v>
      </c>
      <c r="Y1042"/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2"/>
      <c r="C1043" s="404" t="str">
        <f t="shared" si="254"/>
        <v>C-R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5.87</v>
      </c>
      <c r="H1043" s="407">
        <f t="shared" si="265"/>
        <v>1.2</v>
      </c>
      <c r="I1043" s="407">
        <f t="shared" si="255"/>
        <v>7.57</v>
      </c>
      <c r="J1043" s="407">
        <f t="shared" si="256"/>
        <v>7.6799999994039538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8.07</v>
      </c>
      <c r="N1043" s="410">
        <f t="shared" si="259"/>
        <v>8.1799999994039538</v>
      </c>
      <c r="O1043" s="411"/>
      <c r="P1043" s="485">
        <f t="shared" ca="1" si="260"/>
        <v>0.78592592592592547</v>
      </c>
      <c r="Q1043" s="484">
        <f t="shared" ca="1" si="261"/>
        <v>0.78606481481481438</v>
      </c>
      <c r="R1043" s="486">
        <v>0.10999999940395355</v>
      </c>
      <c r="S1043" s="486"/>
      <c r="T1043">
        <v>25</v>
      </c>
      <c r="U1043" s="469" t="str">
        <f t="shared" si="262"/>
        <v>C-R</v>
      </c>
      <c r="V1043"/>
      <c r="W1043" s="470" t="s">
        <v>493</v>
      </c>
      <c r="X1043" s="470" t="s">
        <v>494</v>
      </c>
      <c r="Y1043"/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2"/>
      <c r="C1044" s="404" t="str">
        <f t="shared" si="254"/>
        <v>C-R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5.87</v>
      </c>
      <c r="H1044" s="407">
        <f t="shared" si="265"/>
        <v>1.2</v>
      </c>
      <c r="I1044" s="407">
        <f t="shared" si="255"/>
        <v>7.57</v>
      </c>
      <c r="J1044" s="407">
        <f t="shared" si="256"/>
        <v>7.6799999994039538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8.07</v>
      </c>
      <c r="N1044" s="410">
        <f t="shared" si="259"/>
        <v>8.1799999994039538</v>
      </c>
      <c r="O1044" s="411"/>
      <c r="P1044" s="485">
        <f t="shared" ca="1" si="260"/>
        <v>0.78629629629629583</v>
      </c>
      <c r="Q1044" s="484">
        <f t="shared" ca="1" si="261"/>
        <v>0.78645833333333282</v>
      </c>
      <c r="R1044" s="486">
        <v>0.10999999940395355</v>
      </c>
      <c r="S1044" s="486"/>
      <c r="T1044">
        <v>25</v>
      </c>
      <c r="U1044" s="469" t="str">
        <f t="shared" si="262"/>
        <v>C-R</v>
      </c>
      <c r="V1044"/>
      <c r="W1044" s="470" t="s">
        <v>493</v>
      </c>
      <c r="X1044" s="470" t="s">
        <v>494</v>
      </c>
      <c r="Y1044"/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2"/>
      <c r="C1045" s="404" t="str">
        <f t="shared" si="254"/>
        <v>C-R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5.87</v>
      </c>
      <c r="H1045" s="407">
        <f t="shared" si="265"/>
        <v>1.2</v>
      </c>
      <c r="I1045" s="407">
        <f t="shared" si="255"/>
        <v>7.57</v>
      </c>
      <c r="J1045" s="407">
        <f t="shared" si="256"/>
        <v>7.6799999994039538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8.07</v>
      </c>
      <c r="N1045" s="410">
        <f t="shared" si="259"/>
        <v>8.1799999994039538</v>
      </c>
      <c r="O1045" s="411"/>
      <c r="P1045" s="485">
        <f t="shared" ca="1" si="260"/>
        <v>0.78668981481481426</v>
      </c>
      <c r="Q1045" s="484">
        <f t="shared" ca="1" si="261"/>
        <v>0.78684027777777721</v>
      </c>
      <c r="R1045" s="486">
        <v>0.10999999940395355</v>
      </c>
      <c r="S1045" s="486"/>
      <c r="T1045">
        <v>25</v>
      </c>
      <c r="U1045" s="469" t="str">
        <f t="shared" si="262"/>
        <v>C-R</v>
      </c>
      <c r="V1045"/>
      <c r="W1045" s="470" t="s">
        <v>493</v>
      </c>
      <c r="X1045" s="470" t="s">
        <v>494</v>
      </c>
      <c r="Y1045"/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2"/>
      <c r="C1046" s="404" t="str">
        <f t="shared" si="254"/>
        <v>C-R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5.87</v>
      </c>
      <c r="H1046" s="407">
        <f t="shared" si="265"/>
        <v>1.2</v>
      </c>
      <c r="I1046" s="407">
        <f t="shared" si="255"/>
        <v>7.57</v>
      </c>
      <c r="J1046" s="407">
        <f t="shared" si="256"/>
        <v>7.6799999994039538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8.07</v>
      </c>
      <c r="N1046" s="410">
        <f t="shared" si="259"/>
        <v>8.1799999994039538</v>
      </c>
      <c r="O1046" s="411"/>
      <c r="P1046" s="485">
        <f t="shared" ca="1" si="260"/>
        <v>0.78707175925925865</v>
      </c>
      <c r="Q1046" s="484">
        <f t="shared" ca="1" si="261"/>
        <v>0.7872222222222216</v>
      </c>
      <c r="R1046" s="486">
        <v>0.10999999940395355</v>
      </c>
      <c r="S1046" s="486"/>
      <c r="T1046">
        <v>25</v>
      </c>
      <c r="U1046" s="469" t="str">
        <f t="shared" si="262"/>
        <v>C-R</v>
      </c>
      <c r="V1046"/>
      <c r="W1046" s="470" t="s">
        <v>493</v>
      </c>
      <c r="X1046" s="470" t="s">
        <v>494</v>
      </c>
      <c r="Y1046"/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2"/>
      <c r="C1047" s="404" t="str">
        <f t="shared" si="254"/>
        <v>C-R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5.87</v>
      </c>
      <c r="H1047" s="407">
        <f t="shared" si="265"/>
        <v>1.2</v>
      </c>
      <c r="I1047" s="407">
        <f t="shared" si="255"/>
        <v>7.57</v>
      </c>
      <c r="J1047" s="407">
        <f t="shared" si="256"/>
        <v>7.6799999994039538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8.07</v>
      </c>
      <c r="N1047" s="410">
        <f t="shared" si="259"/>
        <v>8.1799999994039538</v>
      </c>
      <c r="O1047" s="411"/>
      <c r="P1047" s="485">
        <f t="shared" ca="1" si="260"/>
        <v>0.78751157407407346</v>
      </c>
      <c r="Q1047" s="484">
        <f t="shared" ca="1" si="261"/>
        <v>0.78766203703703641</v>
      </c>
      <c r="R1047" s="486">
        <v>0.10999999940395355</v>
      </c>
      <c r="S1047" s="486"/>
      <c r="T1047">
        <v>25</v>
      </c>
      <c r="U1047" s="469" t="str">
        <f t="shared" si="262"/>
        <v>C-R</v>
      </c>
      <c r="V1047"/>
      <c r="W1047" s="470" t="s">
        <v>493</v>
      </c>
      <c r="X1047" s="470" t="s">
        <v>494</v>
      </c>
      <c r="Y1047"/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2"/>
      <c r="C1048" s="404" t="str">
        <f t="shared" si="254"/>
        <v>C-R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5.87</v>
      </c>
      <c r="H1048" s="407">
        <f t="shared" si="265"/>
        <v>1.2</v>
      </c>
      <c r="I1048" s="407">
        <f t="shared" si="255"/>
        <v>7.57</v>
      </c>
      <c r="J1048" s="407">
        <f t="shared" si="256"/>
        <v>7.6799999994039538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8.07</v>
      </c>
      <c r="N1048" s="410">
        <f t="shared" si="259"/>
        <v>8.1799999994039538</v>
      </c>
      <c r="O1048" s="411"/>
      <c r="P1048" s="485">
        <f t="shared" ca="1" si="260"/>
        <v>0.78795138888888827</v>
      </c>
      <c r="Q1048" s="484">
        <f t="shared" ca="1" si="261"/>
        <v>0.78809027777777718</v>
      </c>
      <c r="R1048" s="486">
        <v>0.10999999940395355</v>
      </c>
      <c r="S1048" s="486"/>
      <c r="T1048">
        <v>25</v>
      </c>
      <c r="U1048" s="469" t="str">
        <f t="shared" si="262"/>
        <v>C-R</v>
      </c>
      <c r="V1048"/>
      <c r="W1048" s="470" t="s">
        <v>493</v>
      </c>
      <c r="X1048" s="470" t="s">
        <v>494</v>
      </c>
      <c r="Y1048"/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2"/>
      <c r="C1049" s="404" t="str">
        <f t="shared" si="254"/>
        <v>C-R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5.87</v>
      </c>
      <c r="H1049" s="407">
        <f t="shared" si="265"/>
        <v>1.2</v>
      </c>
      <c r="I1049" s="407">
        <f t="shared" si="255"/>
        <v>7.57</v>
      </c>
      <c r="J1049" s="407">
        <f t="shared" si="256"/>
        <v>7.6799999994039538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8.07</v>
      </c>
      <c r="N1049" s="410">
        <f t="shared" si="259"/>
        <v>8.1799999994039538</v>
      </c>
      <c r="O1049" s="411"/>
      <c r="P1049" s="485">
        <f t="shared" ca="1" si="260"/>
        <v>0.78837962962962904</v>
      </c>
      <c r="Q1049" s="484">
        <f t="shared" ca="1" si="261"/>
        <v>0.78851851851851795</v>
      </c>
      <c r="R1049" s="486">
        <v>0.10999999940395355</v>
      </c>
      <c r="S1049" s="486"/>
      <c r="T1049">
        <v>25</v>
      </c>
      <c r="U1049" s="469" t="str">
        <f t="shared" si="262"/>
        <v>C-R</v>
      </c>
      <c r="V1049"/>
      <c r="W1049" s="470" t="s">
        <v>493</v>
      </c>
      <c r="X1049" s="470" t="s">
        <v>494</v>
      </c>
      <c r="Y1049"/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2"/>
      <c r="C1050" s="404" t="str">
        <f t="shared" si="254"/>
        <v>C-R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5.87</v>
      </c>
      <c r="H1050" s="407">
        <f t="shared" si="265"/>
        <v>1.2</v>
      </c>
      <c r="I1050" s="407">
        <f t="shared" si="255"/>
        <v>7.57</v>
      </c>
      <c r="J1050" s="407">
        <f t="shared" si="256"/>
        <v>7.6799999994039538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8.07</v>
      </c>
      <c r="N1050" s="410">
        <f t="shared" si="259"/>
        <v>8.1799999994039538</v>
      </c>
      <c r="O1050" s="411"/>
      <c r="P1050" s="485">
        <f t="shared" ca="1" si="260"/>
        <v>0.78879629629629577</v>
      </c>
      <c r="Q1050" s="484">
        <f t="shared" ca="1" si="261"/>
        <v>0.78893518518518468</v>
      </c>
      <c r="R1050" s="486">
        <v>0.10999999940395355</v>
      </c>
      <c r="S1050" s="486"/>
      <c r="T1050">
        <v>25</v>
      </c>
      <c r="U1050" s="469" t="str">
        <f t="shared" si="262"/>
        <v>C-R</v>
      </c>
      <c r="V1050"/>
      <c r="W1050" s="470" t="s">
        <v>493</v>
      </c>
      <c r="X1050" s="470" t="s">
        <v>494</v>
      </c>
      <c r="Y1050"/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2"/>
      <c r="C1051" s="404" t="str">
        <f t="shared" si="254"/>
        <v>C-R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5.87</v>
      </c>
      <c r="H1051" s="407">
        <f t="shared" si="265"/>
        <v>1.2</v>
      </c>
      <c r="I1051" s="407">
        <f t="shared" si="255"/>
        <v>7.57</v>
      </c>
      <c r="J1051" s="407">
        <f t="shared" si="256"/>
        <v>7.6799999994039538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8.07</v>
      </c>
      <c r="N1051" s="410">
        <f t="shared" si="259"/>
        <v>8.1799999994039538</v>
      </c>
      <c r="O1051" s="411"/>
      <c r="P1051" s="485">
        <f t="shared" ca="1" si="260"/>
        <v>0.78922453703703654</v>
      </c>
      <c r="Q1051" s="484">
        <f t="shared" ca="1" si="261"/>
        <v>0.78936342592592545</v>
      </c>
      <c r="R1051" s="486">
        <v>0.10999999940395355</v>
      </c>
      <c r="S1051" s="486"/>
      <c r="T1051">
        <v>25</v>
      </c>
      <c r="U1051" s="469" t="str">
        <f t="shared" si="262"/>
        <v>C-R</v>
      </c>
      <c r="V1051"/>
      <c r="W1051" s="470" t="s">
        <v>493</v>
      </c>
      <c r="X1051" s="470" t="s">
        <v>494</v>
      </c>
      <c r="Y1051"/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2"/>
      <c r="C1052" s="404" t="str">
        <f t="shared" si="254"/>
        <v>C-R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5.87</v>
      </c>
      <c r="H1052" s="407">
        <f t="shared" si="265"/>
        <v>1.2</v>
      </c>
      <c r="I1052" s="407">
        <f t="shared" si="255"/>
        <v>7.57</v>
      </c>
      <c r="J1052" s="407">
        <f t="shared" si="256"/>
        <v>7.6799999994039538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8.07</v>
      </c>
      <c r="N1052" s="410">
        <f t="shared" si="259"/>
        <v>8.1799999994039538</v>
      </c>
      <c r="O1052" s="411"/>
      <c r="P1052" s="485">
        <f t="shared" ca="1" si="260"/>
        <v>0.78964120370370328</v>
      </c>
      <c r="Q1052" s="484">
        <f t="shared" ca="1" si="261"/>
        <v>0.78980324074074026</v>
      </c>
      <c r="R1052" s="486">
        <v>0.10999999940395355</v>
      </c>
      <c r="S1052" s="486"/>
      <c r="T1052">
        <v>25</v>
      </c>
      <c r="U1052" s="469" t="str">
        <f t="shared" si="262"/>
        <v>C-R</v>
      </c>
      <c r="V1052"/>
      <c r="W1052" s="470" t="s">
        <v>493</v>
      </c>
      <c r="X1052" s="470" t="s">
        <v>494</v>
      </c>
      <c r="Y1052"/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2"/>
      <c r="C1053" s="404" t="str">
        <f t="shared" si="254"/>
        <v>C-R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5.87</v>
      </c>
      <c r="H1053" s="407">
        <f t="shared" si="265"/>
        <v>1.2</v>
      </c>
      <c r="I1053" s="407">
        <f t="shared" si="255"/>
        <v>7.57</v>
      </c>
      <c r="J1053" s="407">
        <f t="shared" si="256"/>
        <v>7.6799999994039538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8.07</v>
      </c>
      <c r="N1053" s="410">
        <f t="shared" si="259"/>
        <v>8.1799999994039538</v>
      </c>
      <c r="O1053" s="411"/>
      <c r="P1053" s="485">
        <f t="shared" ca="1" si="260"/>
        <v>0.79003472222222171</v>
      </c>
      <c r="Q1053" s="484">
        <f t="shared" ca="1" si="261"/>
        <v>0.79017361111111062</v>
      </c>
      <c r="R1053" s="486">
        <v>0.10999999940395355</v>
      </c>
      <c r="S1053" s="486"/>
      <c r="T1053">
        <v>25</v>
      </c>
      <c r="U1053" s="469" t="str">
        <f t="shared" si="262"/>
        <v>C-R</v>
      </c>
      <c r="V1053"/>
      <c r="W1053" s="470" t="s">
        <v>493</v>
      </c>
      <c r="X1053" s="470" t="s">
        <v>494</v>
      </c>
      <c r="Y1053"/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2"/>
      <c r="C1054" s="404" t="str">
        <f t="shared" si="254"/>
        <v>C-R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5.87</v>
      </c>
      <c r="H1054" s="407">
        <f t="shared" si="265"/>
        <v>1.2</v>
      </c>
      <c r="I1054" s="407">
        <f t="shared" si="255"/>
        <v>7.57</v>
      </c>
      <c r="J1054" s="407">
        <f t="shared" si="256"/>
        <v>7.6799999994039538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8.07</v>
      </c>
      <c r="N1054" s="410">
        <f t="shared" si="259"/>
        <v>8.1799999994039538</v>
      </c>
      <c r="O1054" s="411"/>
      <c r="P1054" s="485">
        <f t="shared" ca="1" si="260"/>
        <v>0.79040509259259206</v>
      </c>
      <c r="Q1054" s="484">
        <f t="shared" ca="1" si="261"/>
        <v>0.79056712962962905</v>
      </c>
      <c r="R1054" s="486">
        <v>0.10999999940395355</v>
      </c>
      <c r="S1054" s="486"/>
      <c r="T1054">
        <v>25</v>
      </c>
      <c r="U1054" s="469" t="str">
        <f t="shared" si="262"/>
        <v>C-R</v>
      </c>
      <c r="V1054"/>
      <c r="W1054" s="470" t="s">
        <v>493</v>
      </c>
      <c r="X1054" s="470" t="s">
        <v>494</v>
      </c>
      <c r="Y1054"/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2"/>
      <c r="C1055" s="404" t="str">
        <f t="shared" si="254"/>
        <v>C-R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5.87</v>
      </c>
      <c r="H1055" s="407">
        <f t="shared" si="265"/>
        <v>1.2</v>
      </c>
      <c r="I1055" s="407">
        <f t="shared" si="255"/>
        <v>7.57</v>
      </c>
      <c r="J1055" s="407">
        <f t="shared" si="256"/>
        <v>7.6799999994039538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8.07</v>
      </c>
      <c r="N1055" s="410">
        <f t="shared" si="259"/>
        <v>8.1799999994039538</v>
      </c>
      <c r="O1055" s="411"/>
      <c r="P1055" s="485">
        <f t="shared" ca="1" si="260"/>
        <v>0.79084490740740687</v>
      </c>
      <c r="Q1055" s="484">
        <f t="shared" ca="1" si="261"/>
        <v>0.79099537037036982</v>
      </c>
      <c r="R1055" s="486">
        <v>0.10999999940395355</v>
      </c>
      <c r="S1055" s="486"/>
      <c r="T1055">
        <v>25</v>
      </c>
      <c r="U1055" s="469" t="str">
        <f t="shared" si="262"/>
        <v>C-R</v>
      </c>
      <c r="V1055"/>
      <c r="W1055" s="470" t="s">
        <v>493</v>
      </c>
      <c r="X1055" s="470" t="s">
        <v>494</v>
      </c>
      <c r="Y1055"/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2"/>
      <c r="C1056" s="404" t="str">
        <f t="shared" si="254"/>
        <v>C-R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5.87</v>
      </c>
      <c r="H1056" s="407">
        <f t="shared" si="265"/>
        <v>1.2</v>
      </c>
      <c r="I1056" s="407">
        <f t="shared" si="255"/>
        <v>7.57</v>
      </c>
      <c r="J1056" s="407">
        <f t="shared" si="256"/>
        <v>7.6799999994039538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8.07</v>
      </c>
      <c r="N1056" s="410">
        <f t="shared" si="259"/>
        <v>8.1799999994039538</v>
      </c>
      <c r="O1056" s="411"/>
      <c r="P1056" s="485">
        <f t="shared" ca="1" si="260"/>
        <v>0.79128472222222168</v>
      </c>
      <c r="Q1056" s="484">
        <f t="shared" ca="1" si="261"/>
        <v>0.79142361111111059</v>
      </c>
      <c r="R1056" s="486">
        <v>0.10999999940395355</v>
      </c>
      <c r="S1056" s="486"/>
      <c r="T1056">
        <v>25</v>
      </c>
      <c r="U1056" s="469" t="str">
        <f t="shared" si="262"/>
        <v>C-R</v>
      </c>
      <c r="V1056"/>
      <c r="W1056" s="470" t="s">
        <v>493</v>
      </c>
      <c r="X1056" s="470" t="s">
        <v>494</v>
      </c>
      <c r="Y1056"/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2"/>
      <c r="C1057" s="404" t="str">
        <f t="shared" si="254"/>
        <v>C-R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5.87</v>
      </c>
      <c r="H1057" s="407">
        <f t="shared" si="265"/>
        <v>1.2</v>
      </c>
      <c r="I1057" s="407">
        <f t="shared" si="255"/>
        <v>7.57</v>
      </c>
      <c r="J1057" s="407">
        <f t="shared" si="256"/>
        <v>7.6799999994039538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8.07</v>
      </c>
      <c r="N1057" s="410">
        <f t="shared" si="259"/>
        <v>8.1799999994039538</v>
      </c>
      <c r="O1057" s="411"/>
      <c r="P1057" s="485">
        <f t="shared" ca="1" si="260"/>
        <v>0.79171296296296245</v>
      </c>
      <c r="Q1057" s="484">
        <f t="shared" ca="1" si="261"/>
        <v>0.79188657407407359</v>
      </c>
      <c r="R1057" s="486">
        <v>0.10999999940395355</v>
      </c>
      <c r="S1057" s="486"/>
      <c r="T1057">
        <v>25</v>
      </c>
      <c r="U1057" s="469" t="str">
        <f t="shared" si="262"/>
        <v>C-R</v>
      </c>
      <c r="V1057"/>
      <c r="W1057" s="470" t="s">
        <v>493</v>
      </c>
      <c r="X1057" s="470" t="s">
        <v>494</v>
      </c>
      <c r="Y1057"/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2"/>
      <c r="C1058" s="404" t="str">
        <f t="shared" si="254"/>
        <v>C-R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5.87</v>
      </c>
      <c r="H1058" s="407">
        <f t="shared" si="267"/>
        <v>1.2</v>
      </c>
      <c r="I1058" s="407">
        <f t="shared" si="255"/>
        <v>7.57</v>
      </c>
      <c r="J1058" s="407">
        <f t="shared" si="256"/>
        <v>7.6799999994039538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8.07</v>
      </c>
      <c r="N1058" s="410">
        <f t="shared" si="259"/>
        <v>8.1799999994039538</v>
      </c>
      <c r="O1058" s="411"/>
      <c r="P1058" s="485">
        <f t="shared" ca="1" si="260"/>
        <v>0.79216435185185141</v>
      </c>
      <c r="Q1058" s="484">
        <f t="shared" ca="1" si="261"/>
        <v>0.7923263888888884</v>
      </c>
      <c r="R1058" s="486">
        <v>0.10999999940395355</v>
      </c>
      <c r="S1058" s="486"/>
      <c r="T1058">
        <v>25</v>
      </c>
      <c r="U1058" s="469" t="str">
        <f t="shared" si="262"/>
        <v>C-R</v>
      </c>
      <c r="V1058"/>
      <c r="W1058" s="470" t="s">
        <v>493</v>
      </c>
      <c r="X1058" s="470" t="s">
        <v>494</v>
      </c>
      <c r="Y1058"/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2"/>
      <c r="C1059" s="404" t="str">
        <f t="shared" si="254"/>
        <v>C-R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5.87</v>
      </c>
      <c r="H1059" s="407">
        <f t="shared" si="267"/>
        <v>1.2</v>
      </c>
      <c r="I1059" s="407">
        <f t="shared" si="255"/>
        <v>7.57</v>
      </c>
      <c r="J1059" s="407">
        <f t="shared" si="256"/>
        <v>7.6799999994039538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8.07</v>
      </c>
      <c r="N1059" s="410">
        <f t="shared" si="259"/>
        <v>8.1799999994039538</v>
      </c>
      <c r="O1059" s="411"/>
      <c r="P1059" s="485">
        <f t="shared" ca="1" si="260"/>
        <v>0.79260416666666622</v>
      </c>
      <c r="Q1059" s="484">
        <f t="shared" ca="1" si="261"/>
        <v>0.79275462962962917</v>
      </c>
      <c r="R1059" s="486">
        <v>0.10999999940395355</v>
      </c>
      <c r="S1059" s="486"/>
      <c r="T1059">
        <v>25</v>
      </c>
      <c r="U1059" s="469" t="str">
        <f t="shared" si="262"/>
        <v>C-R</v>
      </c>
      <c r="V1059"/>
      <c r="W1059" s="470" t="s">
        <v>493</v>
      </c>
      <c r="X1059" s="470" t="s">
        <v>494</v>
      </c>
      <c r="Y1059"/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2"/>
      <c r="C1060" s="404" t="str">
        <f t="shared" ref="C1060:C1123" si="269">U1060</f>
        <v>C-R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5.87</v>
      </c>
      <c r="H1060" s="407">
        <f t="shared" si="267"/>
        <v>1.2</v>
      </c>
      <c r="I1060" s="407">
        <f t="shared" ref="I1060:I1123" si="270">F1060+G1060</f>
        <v>7.57</v>
      </c>
      <c r="J1060" s="407">
        <f t="shared" ref="J1060:J1123" si="271">I1060+R1060</f>
        <v>7.6799999994039538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8.07</v>
      </c>
      <c r="N1060" s="410">
        <f t="shared" ref="N1060:N1123" si="274">J1060+L1060</f>
        <v>8.1799999994039538</v>
      </c>
      <c r="O1060" s="411"/>
      <c r="P1060" s="485">
        <f t="shared" ref="P1060:P1123" ca="1" si="275">Q1059+TIME(0,0,RANDBETWEEN(20,25))</f>
        <v>0.79302083333333284</v>
      </c>
      <c r="Q1060" s="484">
        <f t="shared" ref="Q1060:Q1123" ca="1" si="276">P1060+TIME(0,0,RANDBETWEEN(12,15))</f>
        <v>0.79317129629629579</v>
      </c>
      <c r="R1060" s="486">
        <v>0.10999999940395355</v>
      </c>
      <c r="S1060" s="486"/>
      <c r="T1060">
        <v>25</v>
      </c>
      <c r="U1060" s="469" t="str">
        <f t="shared" ref="U1060:U1123" si="277">W1060&amp;V1060&amp;"-"&amp;X1060&amp;Y1060</f>
        <v>C-R</v>
      </c>
      <c r="V1060"/>
      <c r="W1060" s="470" t="s">
        <v>493</v>
      </c>
      <c r="X1060" s="470" t="s">
        <v>494</v>
      </c>
      <c r="Y1060"/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2"/>
      <c r="C1061" s="404" t="str">
        <f t="shared" si="269"/>
        <v>C-R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5.87</v>
      </c>
      <c r="H1061" s="407">
        <f t="shared" si="267"/>
        <v>1.2</v>
      </c>
      <c r="I1061" s="407">
        <f t="shared" si="270"/>
        <v>7.57</v>
      </c>
      <c r="J1061" s="407">
        <f t="shared" si="271"/>
        <v>7.6799999994039538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8.07</v>
      </c>
      <c r="N1061" s="410">
        <f t="shared" si="274"/>
        <v>8.1799999994039538</v>
      </c>
      <c r="O1061" s="411"/>
      <c r="P1061" s="485">
        <f t="shared" ca="1" si="275"/>
        <v>0.79342592592592542</v>
      </c>
      <c r="Q1061" s="484">
        <f t="shared" ca="1" si="276"/>
        <v>0.79358796296296241</v>
      </c>
      <c r="R1061" s="486">
        <v>0.10999999940395355</v>
      </c>
      <c r="S1061" s="486"/>
      <c r="T1061">
        <v>25</v>
      </c>
      <c r="U1061" s="469" t="str">
        <f t="shared" si="277"/>
        <v>C-R</v>
      </c>
      <c r="V1061"/>
      <c r="W1061" s="470" t="s">
        <v>493</v>
      </c>
      <c r="X1061" s="470" t="s">
        <v>494</v>
      </c>
      <c r="Y1061"/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2"/>
      <c r="C1062" s="404" t="str">
        <f t="shared" si="269"/>
        <v>C-R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5.87</v>
      </c>
      <c r="H1062" s="407">
        <f t="shared" si="267"/>
        <v>1.2</v>
      </c>
      <c r="I1062" s="407">
        <f t="shared" si="270"/>
        <v>7.57</v>
      </c>
      <c r="J1062" s="407">
        <f t="shared" si="271"/>
        <v>7.6799999994039538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8.07</v>
      </c>
      <c r="N1062" s="410">
        <f t="shared" si="274"/>
        <v>8.1799999994039538</v>
      </c>
      <c r="O1062" s="411"/>
      <c r="P1062" s="485">
        <f t="shared" ca="1" si="275"/>
        <v>0.79387731481481427</v>
      </c>
      <c r="Q1062" s="484">
        <f t="shared" ca="1" si="276"/>
        <v>0.79401620370370318</v>
      </c>
      <c r="R1062" s="486">
        <v>0.10999999940395355</v>
      </c>
      <c r="S1062" s="486"/>
      <c r="T1062">
        <v>25</v>
      </c>
      <c r="U1062" s="469" t="str">
        <f t="shared" si="277"/>
        <v>C-R</v>
      </c>
      <c r="V1062"/>
      <c r="W1062" s="470" t="s">
        <v>493</v>
      </c>
      <c r="X1062" s="470" t="s">
        <v>494</v>
      </c>
      <c r="Y1062"/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2"/>
      <c r="C1063" s="404" t="str">
        <f t="shared" si="269"/>
        <v>C-R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5.87</v>
      </c>
      <c r="H1063" s="407">
        <f t="shared" si="267"/>
        <v>1.2</v>
      </c>
      <c r="I1063" s="407">
        <f t="shared" si="270"/>
        <v>7.57</v>
      </c>
      <c r="J1063" s="407">
        <f t="shared" si="271"/>
        <v>7.6799999994039538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8.07</v>
      </c>
      <c r="N1063" s="410">
        <f t="shared" si="274"/>
        <v>8.1799999994039538</v>
      </c>
      <c r="O1063" s="411"/>
      <c r="P1063" s="485">
        <f t="shared" ca="1" si="275"/>
        <v>0.79427083333333282</v>
      </c>
      <c r="Q1063" s="484">
        <f t="shared" ca="1" si="276"/>
        <v>0.79444444444444395</v>
      </c>
      <c r="R1063" s="486">
        <v>0.10999999940395355</v>
      </c>
      <c r="S1063" s="486"/>
      <c r="T1063">
        <v>25</v>
      </c>
      <c r="U1063" s="469" t="str">
        <f t="shared" si="277"/>
        <v>C-R</v>
      </c>
      <c r="V1063"/>
      <c r="W1063" s="470" t="s">
        <v>493</v>
      </c>
      <c r="X1063" s="470" t="s">
        <v>494</v>
      </c>
      <c r="Y1063"/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2"/>
      <c r="C1064" s="404" t="str">
        <f t="shared" si="269"/>
        <v>C-R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5.87</v>
      </c>
      <c r="H1064" s="407">
        <f t="shared" si="267"/>
        <v>1.2</v>
      </c>
      <c r="I1064" s="407">
        <f t="shared" si="270"/>
        <v>7.57</v>
      </c>
      <c r="J1064" s="407">
        <f t="shared" si="271"/>
        <v>7.6799999994039538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8.07</v>
      </c>
      <c r="N1064" s="410">
        <f t="shared" si="274"/>
        <v>8.1799999994039538</v>
      </c>
      <c r="O1064" s="411"/>
      <c r="P1064" s="485">
        <f t="shared" ca="1" si="275"/>
        <v>0.7946759259259254</v>
      </c>
      <c r="Q1064" s="484">
        <f t="shared" ca="1" si="276"/>
        <v>0.79484953703703654</v>
      </c>
      <c r="R1064" s="486">
        <v>0.10999999940395355</v>
      </c>
      <c r="S1064" s="486"/>
      <c r="T1064">
        <v>25</v>
      </c>
      <c r="U1064" s="469" t="str">
        <f t="shared" si="277"/>
        <v>C-R</v>
      </c>
      <c r="V1064"/>
      <c r="W1064" s="470" t="s">
        <v>493</v>
      </c>
      <c r="X1064" s="470" t="s">
        <v>494</v>
      </c>
      <c r="Y1064"/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2"/>
      <c r="C1065" s="404" t="str">
        <f t="shared" si="269"/>
        <v>C-R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5.87</v>
      </c>
      <c r="H1065" s="407">
        <f t="shared" si="267"/>
        <v>1.2</v>
      </c>
      <c r="I1065" s="407">
        <f t="shared" si="270"/>
        <v>7.57</v>
      </c>
      <c r="J1065" s="407">
        <f t="shared" si="271"/>
        <v>7.6799999994039538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8.07</v>
      </c>
      <c r="N1065" s="410">
        <f t="shared" si="274"/>
        <v>8.1799999994039538</v>
      </c>
      <c r="O1065" s="411"/>
      <c r="P1065" s="485">
        <f t="shared" ca="1" si="275"/>
        <v>0.79512731481481436</v>
      </c>
      <c r="Q1065" s="484">
        <f t="shared" ca="1" si="276"/>
        <v>0.79530092592592549</v>
      </c>
      <c r="R1065" s="486">
        <v>0.10999999940395355</v>
      </c>
      <c r="S1065" s="486"/>
      <c r="T1065">
        <v>25</v>
      </c>
      <c r="U1065" s="469" t="str">
        <f t="shared" si="277"/>
        <v>C-R</v>
      </c>
      <c r="V1065"/>
      <c r="W1065" s="470" t="s">
        <v>493</v>
      </c>
      <c r="X1065" s="470" t="s">
        <v>494</v>
      </c>
      <c r="Y1065"/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2"/>
      <c r="C1066" s="404" t="str">
        <f t="shared" si="269"/>
        <v>C-R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5.87</v>
      </c>
      <c r="H1066" s="407">
        <f t="shared" si="267"/>
        <v>1.2</v>
      </c>
      <c r="I1066" s="407">
        <f t="shared" si="270"/>
        <v>7.57</v>
      </c>
      <c r="J1066" s="407">
        <f t="shared" si="271"/>
        <v>7.6799999994039538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8.07</v>
      </c>
      <c r="N1066" s="410">
        <f t="shared" si="274"/>
        <v>8.1799999994039538</v>
      </c>
      <c r="O1066" s="411"/>
      <c r="P1066" s="485">
        <f t="shared" ca="1" si="275"/>
        <v>0.79557870370370332</v>
      </c>
      <c r="Q1066" s="484">
        <f t="shared" ca="1" si="276"/>
        <v>0.7957407407407403</v>
      </c>
      <c r="R1066" s="486">
        <v>0.10999999940395355</v>
      </c>
      <c r="S1066" s="486"/>
      <c r="T1066">
        <v>25</v>
      </c>
      <c r="U1066" s="469" t="str">
        <f t="shared" si="277"/>
        <v>C-R</v>
      </c>
      <c r="V1066"/>
      <c r="W1066" s="470" t="s">
        <v>493</v>
      </c>
      <c r="X1066" s="470" t="s">
        <v>494</v>
      </c>
      <c r="Y1066"/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2"/>
      <c r="C1067" s="404" t="str">
        <f t="shared" si="269"/>
        <v>C-R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5.87</v>
      </c>
      <c r="H1067" s="407">
        <f t="shared" si="267"/>
        <v>1.2</v>
      </c>
      <c r="I1067" s="407">
        <f t="shared" si="270"/>
        <v>7.57</v>
      </c>
      <c r="J1067" s="407">
        <f t="shared" si="271"/>
        <v>7.6799999994039538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8.07</v>
      </c>
      <c r="N1067" s="410">
        <f t="shared" si="274"/>
        <v>8.1799999994039538</v>
      </c>
      <c r="O1067" s="411"/>
      <c r="P1067" s="485">
        <f t="shared" ca="1" si="275"/>
        <v>0.79601851851851813</v>
      </c>
      <c r="Q1067" s="484">
        <f t="shared" ca="1" si="276"/>
        <v>0.79616898148148108</v>
      </c>
      <c r="R1067" s="486">
        <v>0.10999999940395355</v>
      </c>
      <c r="S1067" s="486"/>
      <c r="T1067">
        <v>25</v>
      </c>
      <c r="U1067" s="469" t="str">
        <f t="shared" si="277"/>
        <v>C-R</v>
      </c>
      <c r="V1067"/>
      <c r="W1067" s="470" t="s">
        <v>493</v>
      </c>
      <c r="X1067" s="470" t="s">
        <v>494</v>
      </c>
      <c r="Y1067"/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2"/>
      <c r="C1068" s="404" t="str">
        <f t="shared" si="269"/>
        <v>C-R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5.87</v>
      </c>
      <c r="H1068" s="407">
        <f t="shared" si="267"/>
        <v>1.2</v>
      </c>
      <c r="I1068" s="407">
        <f t="shared" si="270"/>
        <v>7.57</v>
      </c>
      <c r="J1068" s="407">
        <f t="shared" si="271"/>
        <v>7.6799999994039538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8.07</v>
      </c>
      <c r="N1068" s="410">
        <f t="shared" si="274"/>
        <v>8.1799999994039538</v>
      </c>
      <c r="O1068" s="411"/>
      <c r="P1068" s="485">
        <f t="shared" ca="1" si="275"/>
        <v>0.7964467592592589</v>
      </c>
      <c r="Q1068" s="484">
        <f t="shared" ca="1" si="276"/>
        <v>0.79659722222222185</v>
      </c>
      <c r="R1068" s="486">
        <v>0.10999999940395355</v>
      </c>
      <c r="S1068" s="486"/>
      <c r="T1068">
        <v>25</v>
      </c>
      <c r="U1068" s="469" t="str">
        <f t="shared" si="277"/>
        <v>C-R</v>
      </c>
      <c r="V1068"/>
      <c r="W1068" s="470" t="s">
        <v>493</v>
      </c>
      <c r="X1068" s="470" t="s">
        <v>494</v>
      </c>
      <c r="Y1068"/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2"/>
      <c r="C1069" s="404" t="str">
        <f t="shared" si="269"/>
        <v>C-R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5.87</v>
      </c>
      <c r="H1069" s="407">
        <f t="shared" si="267"/>
        <v>1.2</v>
      </c>
      <c r="I1069" s="407">
        <f t="shared" si="270"/>
        <v>7.57</v>
      </c>
      <c r="J1069" s="407">
        <f t="shared" si="271"/>
        <v>7.6799999994039538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8.07</v>
      </c>
      <c r="N1069" s="410">
        <f t="shared" si="274"/>
        <v>8.1799999994039538</v>
      </c>
      <c r="O1069" s="411"/>
      <c r="P1069" s="485">
        <f t="shared" ca="1" si="275"/>
        <v>0.79685185185185148</v>
      </c>
      <c r="Q1069" s="484">
        <f t="shared" ca="1" si="276"/>
        <v>0.79700231481481443</v>
      </c>
      <c r="R1069" s="486">
        <v>0.10999999940395355</v>
      </c>
      <c r="S1069" s="486"/>
      <c r="T1069">
        <v>25</v>
      </c>
      <c r="U1069" s="469" t="str">
        <f t="shared" si="277"/>
        <v>C-R</v>
      </c>
      <c r="V1069"/>
      <c r="W1069" s="470" t="s">
        <v>493</v>
      </c>
      <c r="X1069" s="470" t="s">
        <v>494</v>
      </c>
      <c r="Y1069"/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2"/>
      <c r="C1070" s="404" t="str">
        <f t="shared" si="269"/>
        <v>C-R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5.87</v>
      </c>
      <c r="H1070" s="407">
        <f t="shared" si="267"/>
        <v>1.2</v>
      </c>
      <c r="I1070" s="407">
        <f t="shared" si="270"/>
        <v>7.57</v>
      </c>
      <c r="J1070" s="407">
        <f t="shared" si="271"/>
        <v>7.6799999994039538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8.07</v>
      </c>
      <c r="N1070" s="410">
        <f t="shared" si="274"/>
        <v>8.1799999994039538</v>
      </c>
      <c r="O1070" s="411"/>
      <c r="P1070" s="485">
        <f t="shared" ca="1" si="275"/>
        <v>0.79725694444444406</v>
      </c>
      <c r="Q1070" s="484">
        <f t="shared" ca="1" si="276"/>
        <v>0.7974305555555552</v>
      </c>
      <c r="R1070" s="486">
        <v>0.10999999940395355</v>
      </c>
      <c r="S1070" s="486"/>
      <c r="T1070">
        <v>25</v>
      </c>
      <c r="U1070" s="469" t="str">
        <f t="shared" si="277"/>
        <v>C-R</v>
      </c>
      <c r="V1070"/>
      <c r="W1070" s="470" t="s">
        <v>493</v>
      </c>
      <c r="X1070" s="470" t="s">
        <v>494</v>
      </c>
      <c r="Y1070"/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2"/>
      <c r="C1071" s="404" t="str">
        <f t="shared" si="269"/>
        <v>C-R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5.87</v>
      </c>
      <c r="H1071" s="407">
        <f t="shared" si="267"/>
        <v>1.2</v>
      </c>
      <c r="I1071" s="407">
        <f t="shared" si="270"/>
        <v>7.57</v>
      </c>
      <c r="J1071" s="407">
        <f t="shared" si="271"/>
        <v>7.6799999994039538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8.07</v>
      </c>
      <c r="N1071" s="410">
        <f t="shared" si="274"/>
        <v>8.1799999994039538</v>
      </c>
      <c r="O1071" s="411"/>
      <c r="P1071" s="485">
        <f t="shared" ca="1" si="275"/>
        <v>0.79771990740740706</v>
      </c>
      <c r="Q1071" s="484">
        <f t="shared" ca="1" si="276"/>
        <v>0.79787037037037001</v>
      </c>
      <c r="R1071" s="486">
        <v>0.10999999940395355</v>
      </c>
      <c r="S1071" s="486"/>
      <c r="T1071">
        <v>25</v>
      </c>
      <c r="U1071" s="469" t="str">
        <f t="shared" si="277"/>
        <v>C-R</v>
      </c>
      <c r="V1071"/>
      <c r="W1071" s="470" t="s">
        <v>493</v>
      </c>
      <c r="X1071" s="470" t="s">
        <v>494</v>
      </c>
      <c r="Y1071"/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2"/>
      <c r="C1072" s="404" t="str">
        <f t="shared" si="269"/>
        <v>C-R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5.87</v>
      </c>
      <c r="H1072" s="407">
        <f t="shared" si="267"/>
        <v>1.2</v>
      </c>
      <c r="I1072" s="407">
        <f t="shared" si="270"/>
        <v>7.57</v>
      </c>
      <c r="J1072" s="407">
        <f t="shared" si="271"/>
        <v>7.6799999994039538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8.07</v>
      </c>
      <c r="N1072" s="410">
        <f t="shared" si="274"/>
        <v>8.1799999994039538</v>
      </c>
      <c r="O1072" s="411"/>
      <c r="P1072" s="485">
        <f t="shared" ca="1" si="275"/>
        <v>0.79810185185185145</v>
      </c>
      <c r="Q1072" s="484">
        <f t="shared" ca="1" si="276"/>
        <v>0.79824074074074036</v>
      </c>
      <c r="R1072" s="486">
        <v>0.10999999940395355</v>
      </c>
      <c r="S1072" s="486"/>
      <c r="T1072">
        <v>25</v>
      </c>
      <c r="U1072" s="469" t="str">
        <f t="shared" si="277"/>
        <v>C-R</v>
      </c>
      <c r="V1072"/>
      <c r="W1072" s="470" t="s">
        <v>493</v>
      </c>
      <c r="X1072" s="470" t="s">
        <v>494</v>
      </c>
      <c r="Y1072"/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2"/>
      <c r="C1073" s="404" t="str">
        <f t="shared" si="269"/>
        <v>C-R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5.87</v>
      </c>
      <c r="H1073" s="407">
        <f t="shared" si="267"/>
        <v>1.2</v>
      </c>
      <c r="I1073" s="407">
        <f t="shared" si="270"/>
        <v>7.57</v>
      </c>
      <c r="J1073" s="407">
        <f t="shared" si="271"/>
        <v>7.6799999994039538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8.07</v>
      </c>
      <c r="N1073" s="410">
        <f t="shared" si="274"/>
        <v>8.1799999994039538</v>
      </c>
      <c r="O1073" s="411"/>
      <c r="P1073" s="485">
        <f t="shared" ca="1" si="275"/>
        <v>0.79853009259259222</v>
      </c>
      <c r="Q1073" s="484">
        <f t="shared" ca="1" si="276"/>
        <v>0.79866898148148113</v>
      </c>
      <c r="R1073" s="486">
        <v>0.10999999940395355</v>
      </c>
      <c r="S1073" s="486"/>
      <c r="T1073">
        <v>25</v>
      </c>
      <c r="U1073" s="469" t="str">
        <f t="shared" si="277"/>
        <v>C-R</v>
      </c>
      <c r="V1073"/>
      <c r="W1073" s="470" t="s">
        <v>493</v>
      </c>
      <c r="X1073" s="470" t="s">
        <v>494</v>
      </c>
      <c r="Y1073"/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2"/>
      <c r="C1074" s="404" t="str">
        <f t="shared" si="269"/>
        <v>C-R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5.87</v>
      </c>
      <c r="H1074" s="407">
        <f t="shared" si="278"/>
        <v>1.2</v>
      </c>
      <c r="I1074" s="407">
        <f t="shared" si="270"/>
        <v>7.57</v>
      </c>
      <c r="J1074" s="407">
        <f t="shared" si="271"/>
        <v>7.6799999994039538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8.07</v>
      </c>
      <c r="N1074" s="410">
        <f t="shared" si="274"/>
        <v>8.1799999994039538</v>
      </c>
      <c r="O1074" s="411"/>
      <c r="P1074" s="485">
        <f t="shared" ca="1" si="275"/>
        <v>0.7989351851851848</v>
      </c>
      <c r="Q1074" s="484">
        <f t="shared" ca="1" si="276"/>
        <v>0.79907407407407371</v>
      </c>
      <c r="R1074" s="486">
        <v>0.10999999940395355</v>
      </c>
      <c r="S1074" s="486"/>
      <c r="T1074">
        <v>25</v>
      </c>
      <c r="U1074" s="469" t="str">
        <f t="shared" si="277"/>
        <v>C-R</v>
      </c>
      <c r="V1074"/>
      <c r="W1074" s="470" t="s">
        <v>493</v>
      </c>
      <c r="X1074" s="470" t="s">
        <v>494</v>
      </c>
      <c r="Y1074"/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2"/>
      <c r="C1075" s="404" t="str">
        <f t="shared" si="269"/>
        <v>C-R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5.87</v>
      </c>
      <c r="H1075" s="407">
        <f t="shared" si="278"/>
        <v>1.2</v>
      </c>
      <c r="I1075" s="407">
        <f t="shared" si="270"/>
        <v>7.57</v>
      </c>
      <c r="J1075" s="407">
        <f t="shared" si="271"/>
        <v>7.6799999994039538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8.07</v>
      </c>
      <c r="N1075" s="410">
        <f t="shared" si="274"/>
        <v>8.1799999994039538</v>
      </c>
      <c r="O1075" s="411"/>
      <c r="P1075" s="485">
        <f t="shared" ca="1" si="275"/>
        <v>0.79930555555555516</v>
      </c>
      <c r="Q1075" s="484">
        <f t="shared" ca="1" si="276"/>
        <v>0.7994791666666663</v>
      </c>
      <c r="R1075" s="486">
        <v>0.10999999940395355</v>
      </c>
      <c r="S1075" s="486"/>
      <c r="T1075">
        <v>25</v>
      </c>
      <c r="U1075" s="469" t="str">
        <f t="shared" si="277"/>
        <v>C-R</v>
      </c>
      <c r="V1075"/>
      <c r="W1075" s="470" t="s">
        <v>493</v>
      </c>
      <c r="X1075" s="470" t="s">
        <v>494</v>
      </c>
      <c r="Y1075"/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2"/>
      <c r="C1076" s="404" t="str">
        <f t="shared" si="269"/>
        <v>C-R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5.87</v>
      </c>
      <c r="H1076" s="407">
        <f t="shared" si="278"/>
        <v>1.2</v>
      </c>
      <c r="I1076" s="407">
        <f t="shared" si="270"/>
        <v>7.57</v>
      </c>
      <c r="J1076" s="407">
        <f t="shared" si="271"/>
        <v>7.6799999994039538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8.07</v>
      </c>
      <c r="N1076" s="410">
        <f t="shared" si="274"/>
        <v>8.1799999994039538</v>
      </c>
      <c r="O1076" s="411"/>
      <c r="P1076" s="485">
        <f t="shared" ca="1" si="275"/>
        <v>0.79974537037036997</v>
      </c>
      <c r="Q1076" s="484">
        <f t="shared" ca="1" si="276"/>
        <v>0.79989583333333292</v>
      </c>
      <c r="R1076" s="486">
        <v>0.10999999940395355</v>
      </c>
      <c r="S1076" s="486"/>
      <c r="T1076">
        <v>25</v>
      </c>
      <c r="U1076" s="469" t="str">
        <f t="shared" si="277"/>
        <v>C-R</v>
      </c>
      <c r="V1076"/>
      <c r="W1076" s="470" t="s">
        <v>493</v>
      </c>
      <c r="X1076" s="470" t="s">
        <v>494</v>
      </c>
      <c r="Y1076"/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2"/>
      <c r="C1077" s="404" t="str">
        <f t="shared" si="269"/>
        <v>C-R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5.87</v>
      </c>
      <c r="H1077" s="407">
        <f t="shared" si="278"/>
        <v>1.2</v>
      </c>
      <c r="I1077" s="407">
        <f t="shared" si="270"/>
        <v>7.57</v>
      </c>
      <c r="J1077" s="407">
        <f t="shared" si="271"/>
        <v>7.6799999994039538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8.07</v>
      </c>
      <c r="N1077" s="410">
        <f t="shared" si="274"/>
        <v>8.1799999994039538</v>
      </c>
      <c r="O1077" s="411"/>
      <c r="P1077" s="485">
        <f t="shared" ca="1" si="275"/>
        <v>0.80017361111111074</v>
      </c>
      <c r="Q1077" s="484">
        <f t="shared" ca="1" si="276"/>
        <v>0.80033564814814773</v>
      </c>
      <c r="R1077" s="486">
        <v>0.10999999940395355</v>
      </c>
      <c r="S1077" s="486"/>
      <c r="T1077">
        <v>25</v>
      </c>
      <c r="U1077" s="469" t="str">
        <f t="shared" si="277"/>
        <v>C-R</v>
      </c>
      <c r="V1077"/>
      <c r="W1077" s="470" t="s">
        <v>493</v>
      </c>
      <c r="X1077" s="470" t="s">
        <v>494</v>
      </c>
      <c r="Y1077"/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2"/>
      <c r="C1078" s="404" t="str">
        <f t="shared" si="269"/>
        <v>C-R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5.87</v>
      </c>
      <c r="H1078" s="407">
        <f t="shared" si="278"/>
        <v>1.2</v>
      </c>
      <c r="I1078" s="407">
        <f t="shared" si="270"/>
        <v>7.57</v>
      </c>
      <c r="J1078" s="407">
        <f t="shared" si="271"/>
        <v>7.6799999994039538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8.07</v>
      </c>
      <c r="N1078" s="410">
        <f t="shared" si="274"/>
        <v>8.1799999994039538</v>
      </c>
      <c r="O1078" s="411"/>
      <c r="P1078" s="485">
        <f t="shared" ca="1" si="275"/>
        <v>0.80059027777777736</v>
      </c>
      <c r="Q1078" s="484">
        <f t="shared" ca="1" si="276"/>
        <v>0.80072916666666627</v>
      </c>
      <c r="R1078" s="486">
        <v>0.10999999940395355</v>
      </c>
      <c r="S1078" s="486"/>
      <c r="T1078">
        <v>25</v>
      </c>
      <c r="U1078" s="469" t="str">
        <f t="shared" si="277"/>
        <v>C-R</v>
      </c>
      <c r="V1078"/>
      <c r="W1078" s="470" t="s">
        <v>493</v>
      </c>
      <c r="X1078" s="470" t="s">
        <v>494</v>
      </c>
      <c r="Y1078"/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2"/>
      <c r="C1079" s="404" t="str">
        <f t="shared" si="269"/>
        <v>C-R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5.87</v>
      </c>
      <c r="H1079" s="407">
        <f t="shared" si="278"/>
        <v>1.2</v>
      </c>
      <c r="I1079" s="407">
        <f t="shared" si="270"/>
        <v>7.57</v>
      </c>
      <c r="J1079" s="407">
        <f t="shared" si="271"/>
        <v>7.6799999994039538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8.07</v>
      </c>
      <c r="N1079" s="410">
        <f t="shared" si="274"/>
        <v>8.1799999994039538</v>
      </c>
      <c r="O1079" s="411"/>
      <c r="P1079" s="485">
        <f t="shared" ca="1" si="275"/>
        <v>0.80100694444444409</v>
      </c>
      <c r="Q1079" s="484">
        <f t="shared" ca="1" si="276"/>
        <v>0.801145833333333</v>
      </c>
      <c r="R1079" s="486">
        <v>0.10999999940395355</v>
      </c>
      <c r="S1079" s="486"/>
      <c r="T1079">
        <v>25</v>
      </c>
      <c r="U1079" s="469" t="str">
        <f t="shared" si="277"/>
        <v>C-R</v>
      </c>
      <c r="V1079"/>
      <c r="W1079" s="470" t="s">
        <v>493</v>
      </c>
      <c r="X1079" s="470" t="s">
        <v>494</v>
      </c>
      <c r="Y1079"/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2"/>
      <c r="C1080" s="404" t="str">
        <f t="shared" si="269"/>
        <v>C-R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5.87</v>
      </c>
      <c r="H1080" s="407">
        <f t="shared" si="278"/>
        <v>1.2</v>
      </c>
      <c r="I1080" s="407">
        <f t="shared" si="270"/>
        <v>7.57</v>
      </c>
      <c r="J1080" s="407">
        <f t="shared" si="271"/>
        <v>7.6799999994039538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8.07</v>
      </c>
      <c r="N1080" s="410">
        <f t="shared" si="274"/>
        <v>8.1799999994039538</v>
      </c>
      <c r="O1080" s="411"/>
      <c r="P1080" s="485">
        <f t="shared" ca="1" si="275"/>
        <v>0.80141203703703667</v>
      </c>
      <c r="Q1080" s="484">
        <f t="shared" ca="1" si="276"/>
        <v>0.80155092592592558</v>
      </c>
      <c r="R1080" s="486">
        <v>0.10999999940395355</v>
      </c>
      <c r="S1080" s="486"/>
      <c r="T1080">
        <v>25</v>
      </c>
      <c r="U1080" s="469" t="str">
        <f t="shared" si="277"/>
        <v>C-R</v>
      </c>
      <c r="V1080"/>
      <c r="W1080" s="470" t="s">
        <v>493</v>
      </c>
      <c r="X1080" s="470" t="s">
        <v>494</v>
      </c>
      <c r="Y1080"/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2"/>
      <c r="C1081" s="404" t="str">
        <f t="shared" si="269"/>
        <v>C-R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5.87</v>
      </c>
      <c r="H1081" s="407">
        <f t="shared" si="278"/>
        <v>1.2</v>
      </c>
      <c r="I1081" s="407">
        <f t="shared" si="270"/>
        <v>7.57</v>
      </c>
      <c r="J1081" s="407">
        <f t="shared" si="271"/>
        <v>7.6799999994039538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8.07</v>
      </c>
      <c r="N1081" s="410">
        <f t="shared" si="274"/>
        <v>8.1799999994039538</v>
      </c>
      <c r="O1081" s="411"/>
      <c r="P1081" s="485">
        <f t="shared" ca="1" si="275"/>
        <v>0.80181712962962925</v>
      </c>
      <c r="Q1081" s="484">
        <f t="shared" ca="1" si="276"/>
        <v>0.80199074074074039</v>
      </c>
      <c r="R1081" s="486">
        <v>0.10999999940395355</v>
      </c>
      <c r="S1081" s="486"/>
      <c r="T1081">
        <v>25</v>
      </c>
      <c r="U1081" s="469" t="str">
        <f t="shared" si="277"/>
        <v>C-R</v>
      </c>
      <c r="V1081"/>
      <c r="W1081" s="470" t="s">
        <v>493</v>
      </c>
      <c r="X1081" s="470" t="s">
        <v>494</v>
      </c>
      <c r="Y1081"/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2"/>
      <c r="C1082" s="404" t="str">
        <f t="shared" si="269"/>
        <v>C-R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5.87</v>
      </c>
      <c r="H1082" s="407">
        <f t="shared" si="278"/>
        <v>1.2</v>
      </c>
      <c r="I1082" s="407">
        <f t="shared" si="270"/>
        <v>7.57</v>
      </c>
      <c r="J1082" s="407">
        <f t="shared" si="271"/>
        <v>7.6799999994039538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8.07</v>
      </c>
      <c r="N1082" s="410">
        <f t="shared" si="274"/>
        <v>8.1799999994039538</v>
      </c>
      <c r="O1082" s="411"/>
      <c r="P1082" s="485">
        <f t="shared" ca="1" si="275"/>
        <v>0.80226851851851821</v>
      </c>
      <c r="Q1082" s="484">
        <f t="shared" ca="1" si="276"/>
        <v>0.80240740740740712</v>
      </c>
      <c r="R1082" s="486">
        <v>0.10999999940395355</v>
      </c>
      <c r="S1082" s="486"/>
      <c r="T1082">
        <v>25</v>
      </c>
      <c r="U1082" s="469" t="str">
        <f t="shared" si="277"/>
        <v>C-R</v>
      </c>
      <c r="V1082"/>
      <c r="W1082" s="470" t="s">
        <v>493</v>
      </c>
      <c r="X1082" s="470" t="s">
        <v>494</v>
      </c>
      <c r="Y1082"/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2"/>
      <c r="C1083" s="404" t="str">
        <f t="shared" si="269"/>
        <v>C-R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5.87</v>
      </c>
      <c r="H1083" s="407">
        <f t="shared" si="278"/>
        <v>1.2</v>
      </c>
      <c r="I1083" s="407">
        <f t="shared" si="270"/>
        <v>7.57</v>
      </c>
      <c r="J1083" s="407">
        <f t="shared" si="271"/>
        <v>7.6799999994039538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8.07</v>
      </c>
      <c r="N1083" s="410">
        <f t="shared" si="274"/>
        <v>8.1799999994039538</v>
      </c>
      <c r="O1083" s="411"/>
      <c r="P1083" s="485">
        <f t="shared" ca="1" si="275"/>
        <v>0.80265046296296272</v>
      </c>
      <c r="Q1083" s="484">
        <f t="shared" ca="1" si="276"/>
        <v>0.80281249999999971</v>
      </c>
      <c r="R1083" s="486">
        <v>0.10999999940395355</v>
      </c>
      <c r="S1083" s="486"/>
      <c r="T1083">
        <v>25</v>
      </c>
      <c r="U1083" s="469" t="str">
        <f t="shared" si="277"/>
        <v>C-R</v>
      </c>
      <c r="V1083"/>
      <c r="W1083" s="470" t="s">
        <v>493</v>
      </c>
      <c r="X1083" s="470" t="s">
        <v>494</v>
      </c>
      <c r="Y1083"/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2"/>
      <c r="C1084" s="404" t="str">
        <f t="shared" si="269"/>
        <v>C-R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5.87</v>
      </c>
      <c r="H1084" s="407">
        <f t="shared" si="278"/>
        <v>1.2</v>
      </c>
      <c r="I1084" s="407">
        <f t="shared" si="270"/>
        <v>7.57</v>
      </c>
      <c r="J1084" s="407">
        <f t="shared" si="271"/>
        <v>7.6799999994039538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8.07</v>
      </c>
      <c r="N1084" s="410">
        <f t="shared" si="274"/>
        <v>8.1799999994039538</v>
      </c>
      <c r="O1084" s="411"/>
      <c r="P1084" s="485">
        <f t="shared" ca="1" si="275"/>
        <v>0.80309027777777753</v>
      </c>
      <c r="Q1084" s="484">
        <f t="shared" ca="1" si="276"/>
        <v>0.80326388888888867</v>
      </c>
      <c r="R1084" s="486">
        <v>0.10999999940395355</v>
      </c>
      <c r="S1084" s="486"/>
      <c r="T1084">
        <v>25</v>
      </c>
      <c r="U1084" s="469" t="str">
        <f t="shared" si="277"/>
        <v>C-R</v>
      </c>
      <c r="V1084"/>
      <c r="W1084" s="470" t="s">
        <v>493</v>
      </c>
      <c r="X1084" s="470" t="s">
        <v>494</v>
      </c>
      <c r="Y1084"/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2"/>
      <c r="C1085" s="404" t="str">
        <f t="shared" si="269"/>
        <v>C-R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5.87</v>
      </c>
      <c r="H1085" s="407">
        <f t="shared" si="278"/>
        <v>1.2</v>
      </c>
      <c r="I1085" s="407">
        <f t="shared" si="270"/>
        <v>7.57</v>
      </c>
      <c r="J1085" s="407">
        <f t="shared" si="271"/>
        <v>7.6799999994039538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8.07</v>
      </c>
      <c r="N1085" s="410">
        <f t="shared" si="274"/>
        <v>8.1799999994039538</v>
      </c>
      <c r="O1085" s="411"/>
      <c r="P1085" s="485">
        <f t="shared" ca="1" si="275"/>
        <v>0.80355324074074053</v>
      </c>
      <c r="Q1085" s="484">
        <f t="shared" ca="1" si="276"/>
        <v>0.80369212962962944</v>
      </c>
      <c r="R1085" s="486">
        <v>0.10999999940395355</v>
      </c>
      <c r="S1085" s="486"/>
      <c r="T1085">
        <v>25</v>
      </c>
      <c r="U1085" s="469" t="str">
        <f t="shared" si="277"/>
        <v>C-R</v>
      </c>
      <c r="V1085"/>
      <c r="W1085" s="470" t="s">
        <v>493</v>
      </c>
      <c r="X1085" s="470" t="s">
        <v>494</v>
      </c>
      <c r="Y1085"/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2"/>
      <c r="C1086" s="404" t="str">
        <f t="shared" si="269"/>
        <v>C-R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5.87</v>
      </c>
      <c r="H1086" s="407">
        <f t="shared" si="278"/>
        <v>1.2</v>
      </c>
      <c r="I1086" s="407">
        <f t="shared" si="270"/>
        <v>7.57</v>
      </c>
      <c r="J1086" s="407">
        <f t="shared" si="271"/>
        <v>7.6799999994039538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8.07</v>
      </c>
      <c r="N1086" s="410">
        <f t="shared" si="274"/>
        <v>8.1799999994039538</v>
      </c>
      <c r="O1086" s="411"/>
      <c r="P1086" s="485">
        <f t="shared" ca="1" si="275"/>
        <v>0.80393518518518503</v>
      </c>
      <c r="Q1086" s="484">
        <f t="shared" ca="1" si="276"/>
        <v>0.80409722222222202</v>
      </c>
      <c r="R1086" s="486">
        <v>0.10999999940395355</v>
      </c>
      <c r="S1086" s="486"/>
      <c r="T1086">
        <v>25</v>
      </c>
      <c r="U1086" s="469" t="str">
        <f t="shared" si="277"/>
        <v>C-R</v>
      </c>
      <c r="V1086"/>
      <c r="W1086" s="470" t="s">
        <v>493</v>
      </c>
      <c r="X1086" s="470" t="s">
        <v>494</v>
      </c>
      <c r="Y1086"/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2"/>
      <c r="C1087" s="404" t="str">
        <f t="shared" si="269"/>
        <v>C-R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5.87</v>
      </c>
      <c r="H1087" s="407">
        <f t="shared" si="278"/>
        <v>1.2</v>
      </c>
      <c r="I1087" s="407">
        <f t="shared" si="270"/>
        <v>7.57</v>
      </c>
      <c r="J1087" s="407">
        <f t="shared" si="271"/>
        <v>7.6799999994039538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8.07</v>
      </c>
      <c r="N1087" s="410">
        <f t="shared" si="274"/>
        <v>8.1799999994039538</v>
      </c>
      <c r="O1087" s="411"/>
      <c r="P1087" s="485">
        <f t="shared" ca="1" si="275"/>
        <v>0.80432870370370346</v>
      </c>
      <c r="Q1087" s="484">
        <f t="shared" ca="1" si="276"/>
        <v>0.80446759259259237</v>
      </c>
      <c r="R1087" s="486">
        <v>0.10999999940395355</v>
      </c>
      <c r="S1087" s="486"/>
      <c r="T1087">
        <v>25</v>
      </c>
      <c r="U1087" s="469" t="str">
        <f t="shared" si="277"/>
        <v>C-R</v>
      </c>
      <c r="V1087"/>
      <c r="W1087" s="470" t="s">
        <v>493</v>
      </c>
      <c r="X1087" s="470" t="s">
        <v>494</v>
      </c>
      <c r="Y1087"/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2"/>
      <c r="C1088" s="404" t="str">
        <f t="shared" si="269"/>
        <v>C-R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5.87</v>
      </c>
      <c r="H1088" s="407">
        <f t="shared" si="278"/>
        <v>1.2</v>
      </c>
      <c r="I1088" s="407">
        <f t="shared" si="270"/>
        <v>7.57</v>
      </c>
      <c r="J1088" s="407">
        <f t="shared" si="271"/>
        <v>7.6799999994039538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8.07</v>
      </c>
      <c r="N1088" s="410">
        <f t="shared" si="274"/>
        <v>8.1799999994039538</v>
      </c>
      <c r="O1088" s="411"/>
      <c r="P1088" s="485">
        <f t="shared" ca="1" si="275"/>
        <v>0.80474537037037019</v>
      </c>
      <c r="Q1088" s="484">
        <f t="shared" ca="1" si="276"/>
        <v>0.80490740740740718</v>
      </c>
      <c r="R1088" s="486">
        <v>0.10999999940395355</v>
      </c>
      <c r="S1088" s="486"/>
      <c r="T1088">
        <v>25</v>
      </c>
      <c r="U1088" s="469" t="str">
        <f t="shared" si="277"/>
        <v>C-R</v>
      </c>
      <c r="V1088"/>
      <c r="W1088" s="470" t="s">
        <v>493</v>
      </c>
      <c r="X1088" s="470" t="s">
        <v>494</v>
      </c>
      <c r="Y1088"/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2"/>
      <c r="C1089" s="404" t="str">
        <f t="shared" si="269"/>
        <v>C-R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5.87</v>
      </c>
      <c r="H1089" s="407">
        <f t="shared" si="278"/>
        <v>1.2</v>
      </c>
      <c r="I1089" s="407">
        <f t="shared" si="270"/>
        <v>7.57</v>
      </c>
      <c r="J1089" s="407">
        <f t="shared" si="271"/>
        <v>7.6799999994039538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8.07</v>
      </c>
      <c r="N1089" s="410">
        <f t="shared" si="274"/>
        <v>8.1799999994039538</v>
      </c>
      <c r="O1089" s="411"/>
      <c r="P1089" s="485">
        <f t="shared" ca="1" si="275"/>
        <v>0.80517361111111085</v>
      </c>
      <c r="Q1089" s="484">
        <f t="shared" ca="1" si="276"/>
        <v>0.8053240740740738</v>
      </c>
      <c r="R1089" s="486">
        <v>0.10999999940395355</v>
      </c>
      <c r="S1089" s="486"/>
      <c r="T1089">
        <v>25</v>
      </c>
      <c r="U1089" s="469" t="str">
        <f t="shared" si="277"/>
        <v>C-R</v>
      </c>
      <c r="V1089"/>
      <c r="W1089" s="470" t="s">
        <v>493</v>
      </c>
      <c r="X1089" s="470" t="s">
        <v>494</v>
      </c>
      <c r="Y1089"/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2"/>
      <c r="C1090" s="404" t="str">
        <f t="shared" si="269"/>
        <v>C-R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5.87</v>
      </c>
      <c r="H1090" s="407">
        <f t="shared" si="279"/>
        <v>1.2</v>
      </c>
      <c r="I1090" s="407">
        <f t="shared" si="270"/>
        <v>7.57</v>
      </c>
      <c r="J1090" s="407">
        <f t="shared" si="271"/>
        <v>7.6799999994039538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8.07</v>
      </c>
      <c r="N1090" s="410">
        <f t="shared" si="274"/>
        <v>8.1799999994039538</v>
      </c>
      <c r="O1090" s="411"/>
      <c r="P1090" s="485">
        <f t="shared" ca="1" si="275"/>
        <v>0.80561342592592566</v>
      </c>
      <c r="Q1090" s="484">
        <f t="shared" ca="1" si="276"/>
        <v>0.80577546296296265</v>
      </c>
      <c r="R1090" s="486">
        <v>0.10999999940395355</v>
      </c>
      <c r="S1090" s="486"/>
      <c r="T1090">
        <v>25</v>
      </c>
      <c r="U1090" s="469" t="str">
        <f t="shared" si="277"/>
        <v>C-R</v>
      </c>
      <c r="V1090"/>
      <c r="W1090" s="470" t="s">
        <v>493</v>
      </c>
      <c r="X1090" s="470" t="s">
        <v>494</v>
      </c>
      <c r="Y1090"/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2"/>
      <c r="C1091" s="404" t="str">
        <f t="shared" si="269"/>
        <v>C-R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5.87</v>
      </c>
      <c r="H1091" s="407">
        <f t="shared" si="279"/>
        <v>1.2</v>
      </c>
      <c r="I1091" s="407">
        <f t="shared" si="270"/>
        <v>7.57</v>
      </c>
      <c r="J1091" s="407">
        <f t="shared" si="271"/>
        <v>7.6799999994039538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8.07</v>
      </c>
      <c r="N1091" s="410">
        <f t="shared" si="274"/>
        <v>8.1799999994039538</v>
      </c>
      <c r="O1091" s="411"/>
      <c r="P1091" s="485">
        <f t="shared" ca="1" si="275"/>
        <v>0.80603009259259228</v>
      </c>
      <c r="Q1091" s="484">
        <f t="shared" ca="1" si="276"/>
        <v>0.80618055555555523</v>
      </c>
      <c r="R1091" s="486">
        <v>0.10999999940395355</v>
      </c>
      <c r="S1091" s="486"/>
      <c r="T1091">
        <v>25</v>
      </c>
      <c r="U1091" s="469" t="str">
        <f t="shared" si="277"/>
        <v>C-R</v>
      </c>
      <c r="V1091"/>
      <c r="W1091" s="470" t="s">
        <v>493</v>
      </c>
      <c r="X1091" s="470" t="s">
        <v>494</v>
      </c>
      <c r="Y1091"/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2"/>
      <c r="C1092" s="404" t="str">
        <f t="shared" si="269"/>
        <v>C-R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5.87</v>
      </c>
      <c r="H1092" s="407">
        <f t="shared" si="279"/>
        <v>1.2</v>
      </c>
      <c r="I1092" s="407">
        <f t="shared" si="270"/>
        <v>7.57</v>
      </c>
      <c r="J1092" s="407">
        <f t="shared" si="271"/>
        <v>7.6799999994039538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8.07</v>
      </c>
      <c r="N1092" s="410">
        <f t="shared" si="274"/>
        <v>8.1799999994039538</v>
      </c>
      <c r="O1092" s="411"/>
      <c r="P1092" s="485">
        <f t="shared" ca="1" si="275"/>
        <v>0.80643518518518487</v>
      </c>
      <c r="Q1092" s="484">
        <f t="shared" ca="1" si="276"/>
        <v>0.80658564814814782</v>
      </c>
      <c r="R1092" s="486">
        <v>0.10999999940395355</v>
      </c>
      <c r="S1092" s="486"/>
      <c r="T1092">
        <v>25</v>
      </c>
      <c r="U1092" s="469" t="str">
        <f t="shared" si="277"/>
        <v>C-R</v>
      </c>
      <c r="V1092"/>
      <c r="W1092" s="470" t="s">
        <v>493</v>
      </c>
      <c r="X1092" s="470" t="s">
        <v>494</v>
      </c>
      <c r="Y1092"/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2"/>
      <c r="C1093" s="404" t="str">
        <f t="shared" si="269"/>
        <v>C-R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5.87</v>
      </c>
      <c r="H1093" s="407">
        <f t="shared" si="279"/>
        <v>1.2</v>
      </c>
      <c r="I1093" s="407">
        <f t="shared" si="270"/>
        <v>7.57</v>
      </c>
      <c r="J1093" s="407">
        <f t="shared" si="271"/>
        <v>7.6799999994039538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8.07</v>
      </c>
      <c r="N1093" s="410">
        <f t="shared" si="274"/>
        <v>8.1799999994039538</v>
      </c>
      <c r="O1093" s="411"/>
      <c r="P1093" s="485">
        <f t="shared" ca="1" si="275"/>
        <v>0.80682870370370341</v>
      </c>
      <c r="Q1093" s="484">
        <f t="shared" ca="1" si="276"/>
        <v>0.80700231481481455</v>
      </c>
      <c r="R1093" s="486">
        <v>0.10999999940395355</v>
      </c>
      <c r="S1093" s="486"/>
      <c r="T1093">
        <v>25</v>
      </c>
      <c r="U1093" s="469" t="str">
        <f t="shared" si="277"/>
        <v>C-R</v>
      </c>
      <c r="V1093"/>
      <c r="W1093" s="470" t="s">
        <v>493</v>
      </c>
      <c r="X1093" s="470" t="s">
        <v>494</v>
      </c>
      <c r="Y1093"/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2"/>
      <c r="C1094" s="404" t="str">
        <f t="shared" si="269"/>
        <v>C-R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5.87</v>
      </c>
      <c r="H1094" s="407">
        <f t="shared" si="279"/>
        <v>1.2</v>
      </c>
      <c r="I1094" s="407">
        <f t="shared" si="270"/>
        <v>7.57</v>
      </c>
      <c r="J1094" s="407">
        <f t="shared" si="271"/>
        <v>7.6799999994039538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8.07</v>
      </c>
      <c r="N1094" s="410">
        <f t="shared" si="274"/>
        <v>8.1799999994039538</v>
      </c>
      <c r="O1094" s="411"/>
      <c r="P1094" s="485">
        <f t="shared" ca="1" si="275"/>
        <v>0.80726851851851822</v>
      </c>
      <c r="Q1094" s="484">
        <f t="shared" ca="1" si="276"/>
        <v>0.80740740740740713</v>
      </c>
      <c r="R1094" s="486">
        <v>0.10999999940395355</v>
      </c>
      <c r="S1094" s="486"/>
      <c r="T1094">
        <v>25</v>
      </c>
      <c r="U1094" s="469" t="str">
        <f t="shared" si="277"/>
        <v>C-R</v>
      </c>
      <c r="V1094"/>
      <c r="W1094" s="470" t="s">
        <v>493</v>
      </c>
      <c r="X1094" s="470" t="s">
        <v>494</v>
      </c>
      <c r="Y1094"/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2"/>
      <c r="C1095" s="404" t="str">
        <f t="shared" si="269"/>
        <v>C-R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5.87</v>
      </c>
      <c r="H1095" s="407">
        <f t="shared" si="279"/>
        <v>1.2</v>
      </c>
      <c r="I1095" s="407">
        <f t="shared" si="270"/>
        <v>7.57</v>
      </c>
      <c r="J1095" s="407">
        <f t="shared" si="271"/>
        <v>7.6799999994039538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8.07</v>
      </c>
      <c r="N1095" s="410">
        <f t="shared" si="274"/>
        <v>8.1799999994039538</v>
      </c>
      <c r="O1095" s="411"/>
      <c r="P1095" s="485">
        <f t="shared" ca="1" si="275"/>
        <v>0.80765046296296272</v>
      </c>
      <c r="Q1095" s="484">
        <f t="shared" ca="1" si="276"/>
        <v>0.80782407407407386</v>
      </c>
      <c r="R1095" s="486">
        <v>0.10999999940395355</v>
      </c>
      <c r="S1095" s="486"/>
      <c r="T1095">
        <v>25</v>
      </c>
      <c r="U1095" s="469" t="str">
        <f t="shared" si="277"/>
        <v>C-R</v>
      </c>
      <c r="V1095"/>
      <c r="W1095" s="470" t="s">
        <v>493</v>
      </c>
      <c r="X1095" s="470" t="s">
        <v>494</v>
      </c>
      <c r="Y1095"/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2"/>
      <c r="C1096" s="404" t="str">
        <f t="shared" si="269"/>
        <v>C-R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5.87</v>
      </c>
      <c r="H1096" s="407">
        <f t="shared" si="279"/>
        <v>1.2</v>
      </c>
      <c r="I1096" s="407">
        <f t="shared" si="270"/>
        <v>7.57</v>
      </c>
      <c r="J1096" s="407">
        <f t="shared" si="271"/>
        <v>7.6799999994039538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8.07</v>
      </c>
      <c r="N1096" s="410">
        <f t="shared" si="274"/>
        <v>8.1799999994039538</v>
      </c>
      <c r="O1096" s="411"/>
      <c r="P1096" s="485">
        <f t="shared" ca="1" si="275"/>
        <v>0.80807870370370349</v>
      </c>
      <c r="Q1096" s="484">
        <f t="shared" ca="1" si="276"/>
        <v>0.80824074074074048</v>
      </c>
      <c r="R1096" s="486">
        <v>0.10999999940395355</v>
      </c>
      <c r="S1096" s="486"/>
      <c r="T1096">
        <v>25</v>
      </c>
      <c r="U1096" s="469" t="str">
        <f t="shared" si="277"/>
        <v>C-R</v>
      </c>
      <c r="V1096"/>
      <c r="W1096" s="470" t="s">
        <v>493</v>
      </c>
      <c r="X1096" s="470" t="s">
        <v>494</v>
      </c>
      <c r="Y1096"/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2"/>
      <c r="C1097" s="404" t="str">
        <f t="shared" si="269"/>
        <v>C-R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5.87</v>
      </c>
      <c r="H1097" s="407">
        <f t="shared" si="279"/>
        <v>1.2</v>
      </c>
      <c r="I1097" s="407">
        <f t="shared" si="270"/>
        <v>7.57</v>
      </c>
      <c r="J1097" s="407">
        <f t="shared" si="271"/>
        <v>7.6799999994039538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8.07</v>
      </c>
      <c r="N1097" s="410">
        <f t="shared" si="274"/>
        <v>8.1799999994039538</v>
      </c>
      <c r="O1097" s="411"/>
      <c r="P1097" s="485">
        <f t="shared" ca="1" si="275"/>
        <v>0.80853009259259234</v>
      </c>
      <c r="Q1097" s="484">
        <f t="shared" ca="1" si="276"/>
        <v>0.80868055555555529</v>
      </c>
      <c r="R1097" s="486">
        <v>0.10999999940395355</v>
      </c>
      <c r="S1097" s="486"/>
      <c r="T1097">
        <v>25</v>
      </c>
      <c r="U1097" s="469" t="str">
        <f t="shared" si="277"/>
        <v>C-R</v>
      </c>
      <c r="V1097"/>
      <c r="W1097" s="470" t="s">
        <v>493</v>
      </c>
      <c r="X1097" s="470" t="s">
        <v>494</v>
      </c>
      <c r="Y1097"/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2"/>
      <c r="C1098" s="404" t="str">
        <f t="shared" si="269"/>
        <v>C-R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5.87</v>
      </c>
      <c r="H1098" s="407">
        <f t="shared" si="279"/>
        <v>1.2</v>
      </c>
      <c r="I1098" s="407">
        <f t="shared" si="270"/>
        <v>7.57</v>
      </c>
      <c r="J1098" s="407">
        <f t="shared" si="271"/>
        <v>7.6799999994039538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8.07</v>
      </c>
      <c r="N1098" s="410">
        <f t="shared" si="274"/>
        <v>8.1799999994039538</v>
      </c>
      <c r="O1098" s="411"/>
      <c r="P1098" s="485">
        <f t="shared" ca="1" si="275"/>
        <v>0.80895833333333311</v>
      </c>
      <c r="Q1098" s="484">
        <f t="shared" ca="1" si="276"/>
        <v>0.80913194444444425</v>
      </c>
      <c r="R1098" s="486">
        <v>0.10999999940395355</v>
      </c>
      <c r="S1098" s="486"/>
      <c r="T1098">
        <v>25</v>
      </c>
      <c r="U1098" s="469" t="str">
        <f t="shared" si="277"/>
        <v>C-R</v>
      </c>
      <c r="V1098"/>
      <c r="W1098" s="470" t="s">
        <v>493</v>
      </c>
      <c r="X1098" s="470" t="s">
        <v>494</v>
      </c>
      <c r="Y1098"/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2"/>
      <c r="C1099" s="404" t="str">
        <f t="shared" si="269"/>
        <v>C-R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5.87</v>
      </c>
      <c r="H1099" s="407">
        <f t="shared" si="279"/>
        <v>1.2</v>
      </c>
      <c r="I1099" s="407">
        <f t="shared" si="270"/>
        <v>7.57</v>
      </c>
      <c r="J1099" s="407">
        <f t="shared" si="271"/>
        <v>7.6799999994039538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8.07</v>
      </c>
      <c r="N1099" s="410">
        <f t="shared" si="274"/>
        <v>8.1799999994039538</v>
      </c>
      <c r="O1099" s="411"/>
      <c r="P1099" s="485">
        <f t="shared" ca="1" si="275"/>
        <v>0.80938657407407388</v>
      </c>
      <c r="Q1099" s="484">
        <f t="shared" ca="1" si="276"/>
        <v>0.80952546296296279</v>
      </c>
      <c r="R1099" s="486">
        <v>0.10999999940395355</v>
      </c>
      <c r="S1099" s="486"/>
      <c r="T1099">
        <v>25</v>
      </c>
      <c r="U1099" s="469" t="str">
        <f t="shared" si="277"/>
        <v>C-R</v>
      </c>
      <c r="V1099"/>
      <c r="W1099" s="470" t="s">
        <v>493</v>
      </c>
      <c r="X1099" s="470" t="s">
        <v>494</v>
      </c>
      <c r="Y1099"/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2"/>
      <c r="C1100" s="404" t="str">
        <f t="shared" si="269"/>
        <v>C-R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5.87</v>
      </c>
      <c r="H1100" s="407">
        <f t="shared" si="279"/>
        <v>1.2</v>
      </c>
      <c r="I1100" s="407">
        <f t="shared" si="270"/>
        <v>7.57</v>
      </c>
      <c r="J1100" s="407">
        <f t="shared" si="271"/>
        <v>7.6799999994039538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8.07</v>
      </c>
      <c r="N1100" s="410">
        <f t="shared" si="274"/>
        <v>8.1799999994039538</v>
      </c>
      <c r="O1100" s="411"/>
      <c r="P1100" s="485">
        <f t="shared" ca="1" si="275"/>
        <v>0.80979166666666647</v>
      </c>
      <c r="Q1100" s="484">
        <f t="shared" ca="1" si="276"/>
        <v>0.80995370370370345</v>
      </c>
      <c r="R1100" s="486">
        <v>0.10999999940395355</v>
      </c>
      <c r="S1100" s="486"/>
      <c r="T1100">
        <v>25</v>
      </c>
      <c r="U1100" s="469" t="str">
        <f t="shared" si="277"/>
        <v>C-R</v>
      </c>
      <c r="V1100"/>
      <c r="W1100" s="470" t="s">
        <v>493</v>
      </c>
      <c r="X1100" s="470" t="s">
        <v>494</v>
      </c>
      <c r="Y1100"/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2"/>
      <c r="C1101" s="404" t="str">
        <f t="shared" si="269"/>
        <v>C-R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5.87</v>
      </c>
      <c r="H1101" s="407">
        <f t="shared" si="279"/>
        <v>1.2</v>
      </c>
      <c r="I1101" s="407">
        <f t="shared" si="270"/>
        <v>7.57</v>
      </c>
      <c r="J1101" s="407">
        <f t="shared" si="271"/>
        <v>7.6799999994039538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8.07</v>
      </c>
      <c r="N1101" s="410">
        <f t="shared" si="274"/>
        <v>8.1799999994039538</v>
      </c>
      <c r="O1101" s="411"/>
      <c r="P1101" s="485">
        <f t="shared" ca="1" si="275"/>
        <v>0.81023148148148127</v>
      </c>
      <c r="Q1101" s="484">
        <f t="shared" ca="1" si="276"/>
        <v>0.81039351851851826</v>
      </c>
      <c r="R1101" s="486">
        <v>0.10999999940395355</v>
      </c>
      <c r="S1101" s="486"/>
      <c r="T1101">
        <v>25</v>
      </c>
      <c r="U1101" s="469" t="str">
        <f t="shared" si="277"/>
        <v>C-R</v>
      </c>
      <c r="V1101"/>
      <c r="W1101" s="470" t="s">
        <v>493</v>
      </c>
      <c r="X1101" s="470" t="s">
        <v>494</v>
      </c>
      <c r="Y1101"/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2"/>
      <c r="C1102" s="404" t="str">
        <f t="shared" si="269"/>
        <v>C-R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5.87</v>
      </c>
      <c r="H1102" s="407">
        <f t="shared" si="279"/>
        <v>1.2</v>
      </c>
      <c r="I1102" s="407">
        <f t="shared" si="270"/>
        <v>7.57</v>
      </c>
      <c r="J1102" s="407">
        <f t="shared" si="271"/>
        <v>7.6799999994039538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8.07</v>
      </c>
      <c r="N1102" s="410">
        <f t="shared" si="274"/>
        <v>8.1799999994039538</v>
      </c>
      <c r="O1102" s="411"/>
      <c r="P1102" s="485">
        <f t="shared" ca="1" si="275"/>
        <v>0.81062499999999971</v>
      </c>
      <c r="Q1102" s="484">
        <f t="shared" ca="1" si="276"/>
        <v>0.8107870370370367</v>
      </c>
      <c r="R1102" s="486">
        <v>0.10999999940395355</v>
      </c>
      <c r="S1102" s="486"/>
      <c r="T1102">
        <v>25</v>
      </c>
      <c r="U1102" s="469" t="str">
        <f t="shared" si="277"/>
        <v>C-R</v>
      </c>
      <c r="V1102"/>
      <c r="W1102" s="470" t="s">
        <v>493</v>
      </c>
      <c r="X1102" s="470" t="s">
        <v>494</v>
      </c>
      <c r="Y1102"/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2"/>
      <c r="C1103" s="404" t="str">
        <f t="shared" si="269"/>
        <v>C-R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5.87</v>
      </c>
      <c r="H1103" s="407">
        <f t="shared" si="279"/>
        <v>1.2</v>
      </c>
      <c r="I1103" s="407">
        <f t="shared" si="270"/>
        <v>7.57</v>
      </c>
      <c r="J1103" s="407">
        <f t="shared" si="271"/>
        <v>7.6799999994039538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8.07</v>
      </c>
      <c r="N1103" s="410">
        <f t="shared" si="274"/>
        <v>8.1799999994039538</v>
      </c>
      <c r="O1103" s="411"/>
      <c r="P1103" s="485">
        <f t="shared" ca="1" si="275"/>
        <v>0.81105324074074037</v>
      </c>
      <c r="Q1103" s="484">
        <f t="shared" ca="1" si="276"/>
        <v>0.81121527777777735</v>
      </c>
      <c r="R1103" s="486">
        <v>0.10999999940395355</v>
      </c>
      <c r="S1103" s="486"/>
      <c r="T1103">
        <v>25</v>
      </c>
      <c r="U1103" s="469" t="str">
        <f t="shared" si="277"/>
        <v>C-R</v>
      </c>
      <c r="V1103"/>
      <c r="W1103" s="470" t="s">
        <v>493</v>
      </c>
      <c r="X1103" s="470" t="s">
        <v>494</v>
      </c>
      <c r="Y1103"/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2"/>
      <c r="C1104" s="404" t="str">
        <f t="shared" si="269"/>
        <v>C-R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5.87</v>
      </c>
      <c r="H1104" s="407">
        <f t="shared" si="279"/>
        <v>1.2</v>
      </c>
      <c r="I1104" s="407">
        <f t="shared" si="270"/>
        <v>7.57</v>
      </c>
      <c r="J1104" s="407">
        <f t="shared" si="271"/>
        <v>7.6799999994039538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8.07</v>
      </c>
      <c r="N1104" s="410">
        <f t="shared" si="274"/>
        <v>8.1799999994039538</v>
      </c>
      <c r="O1104" s="411"/>
      <c r="P1104" s="485">
        <f t="shared" ca="1" si="275"/>
        <v>0.81149305555555518</v>
      </c>
      <c r="Q1104" s="484">
        <f t="shared" ca="1" si="276"/>
        <v>0.81165509259259216</v>
      </c>
      <c r="R1104" s="486">
        <v>0.10999999940395355</v>
      </c>
      <c r="S1104" s="486"/>
      <c r="T1104">
        <v>25</v>
      </c>
      <c r="U1104" s="469" t="str">
        <f t="shared" si="277"/>
        <v>C-R</v>
      </c>
      <c r="V1104"/>
      <c r="W1104" s="470" t="s">
        <v>493</v>
      </c>
      <c r="X1104" s="470" t="s">
        <v>494</v>
      </c>
      <c r="Y1104"/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2"/>
      <c r="C1105" s="404" t="str">
        <f t="shared" si="269"/>
        <v>C-R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5.87</v>
      </c>
      <c r="H1105" s="407">
        <f t="shared" si="279"/>
        <v>1.2</v>
      </c>
      <c r="I1105" s="407">
        <f t="shared" si="270"/>
        <v>7.57</v>
      </c>
      <c r="J1105" s="407">
        <f t="shared" si="271"/>
        <v>7.6799999994039538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8.07</v>
      </c>
      <c r="N1105" s="410">
        <f t="shared" si="274"/>
        <v>8.1799999994039538</v>
      </c>
      <c r="O1105" s="411"/>
      <c r="P1105" s="485">
        <f t="shared" ca="1" si="275"/>
        <v>0.81194444444444402</v>
      </c>
      <c r="Q1105" s="484">
        <f t="shared" ca="1" si="276"/>
        <v>0.81211805555555516</v>
      </c>
      <c r="R1105" s="486">
        <v>0.10999999940395355</v>
      </c>
      <c r="S1105" s="486"/>
      <c r="T1105">
        <v>25</v>
      </c>
      <c r="U1105" s="469" t="str">
        <f t="shared" si="277"/>
        <v>C-R</v>
      </c>
      <c r="V1105"/>
      <c r="W1105" s="470" t="s">
        <v>493</v>
      </c>
      <c r="X1105" s="470" t="s">
        <v>494</v>
      </c>
      <c r="Y1105"/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2"/>
      <c r="C1106" s="404" t="str">
        <f t="shared" si="269"/>
        <v>C-R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5.87</v>
      </c>
      <c r="H1106" s="407">
        <f t="shared" si="280"/>
        <v>1.2</v>
      </c>
      <c r="I1106" s="407">
        <f t="shared" si="270"/>
        <v>7.57</v>
      </c>
      <c r="J1106" s="407">
        <f t="shared" si="271"/>
        <v>7.6799999994039538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8.07</v>
      </c>
      <c r="N1106" s="410">
        <f t="shared" si="274"/>
        <v>8.1799999994039538</v>
      </c>
      <c r="O1106" s="411"/>
      <c r="P1106" s="485">
        <f t="shared" ca="1" si="275"/>
        <v>0.8123726851851848</v>
      </c>
      <c r="Q1106" s="484">
        <f t="shared" ca="1" si="276"/>
        <v>0.81252314814814774</v>
      </c>
      <c r="R1106" s="486">
        <v>0.10999999940395355</v>
      </c>
      <c r="S1106" s="486"/>
      <c r="T1106">
        <v>25</v>
      </c>
      <c r="U1106" s="469" t="str">
        <f t="shared" si="277"/>
        <v>C-R</v>
      </c>
      <c r="V1106"/>
      <c r="W1106" s="470" t="s">
        <v>493</v>
      </c>
      <c r="X1106" s="470" t="s">
        <v>494</v>
      </c>
      <c r="Y1106"/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2"/>
      <c r="C1107" s="404" t="str">
        <f t="shared" si="269"/>
        <v>C-R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5.87</v>
      </c>
      <c r="H1107" s="407">
        <f t="shared" si="280"/>
        <v>1.2</v>
      </c>
      <c r="I1107" s="407">
        <f t="shared" si="270"/>
        <v>7.57</v>
      </c>
      <c r="J1107" s="407">
        <f t="shared" si="271"/>
        <v>7.6799999994039538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8.07</v>
      </c>
      <c r="N1107" s="410">
        <f t="shared" si="274"/>
        <v>8.1799999994039538</v>
      </c>
      <c r="O1107" s="411"/>
      <c r="P1107" s="485">
        <f t="shared" ca="1" si="275"/>
        <v>0.81278935185185142</v>
      </c>
      <c r="Q1107" s="484">
        <f t="shared" ca="1" si="276"/>
        <v>0.81293981481481437</v>
      </c>
      <c r="R1107" s="486">
        <v>0.10999999940395355</v>
      </c>
      <c r="S1107" s="486"/>
      <c r="T1107">
        <v>25</v>
      </c>
      <c r="U1107" s="469" t="str">
        <f t="shared" si="277"/>
        <v>C-R</v>
      </c>
      <c r="V1107"/>
      <c r="W1107" s="470" t="s">
        <v>493</v>
      </c>
      <c r="X1107" s="470" t="s">
        <v>494</v>
      </c>
      <c r="Y1107"/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2"/>
      <c r="C1108" s="404" t="str">
        <f t="shared" si="269"/>
        <v>C-R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5.87</v>
      </c>
      <c r="H1108" s="407">
        <f t="shared" si="280"/>
        <v>1.2</v>
      </c>
      <c r="I1108" s="407">
        <f t="shared" si="270"/>
        <v>7.57</v>
      </c>
      <c r="J1108" s="407">
        <f t="shared" si="271"/>
        <v>7.6799999994039538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8.07</v>
      </c>
      <c r="N1108" s="410">
        <f t="shared" si="274"/>
        <v>8.1799999994039538</v>
      </c>
      <c r="O1108" s="411"/>
      <c r="P1108" s="485">
        <f t="shared" ca="1" si="275"/>
        <v>0.81322916666666623</v>
      </c>
      <c r="Q1108" s="484">
        <f t="shared" ca="1" si="276"/>
        <v>0.81340277777777736</v>
      </c>
      <c r="R1108" s="486">
        <v>0.10999999940395355</v>
      </c>
      <c r="S1108" s="486"/>
      <c r="T1108">
        <v>25</v>
      </c>
      <c r="U1108" s="469" t="str">
        <f t="shared" si="277"/>
        <v>C-R</v>
      </c>
      <c r="V1108"/>
      <c r="W1108" s="470" t="s">
        <v>493</v>
      </c>
      <c r="X1108" s="470" t="s">
        <v>494</v>
      </c>
      <c r="Y1108"/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2"/>
      <c r="C1109" s="404" t="str">
        <f t="shared" si="269"/>
        <v>C-R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5.87</v>
      </c>
      <c r="H1109" s="407">
        <f t="shared" si="280"/>
        <v>1.2</v>
      </c>
      <c r="I1109" s="407">
        <f t="shared" si="270"/>
        <v>7.57</v>
      </c>
      <c r="J1109" s="407">
        <f t="shared" si="271"/>
        <v>7.6799999994039538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8.07</v>
      </c>
      <c r="N1109" s="410">
        <f t="shared" si="274"/>
        <v>8.1799999994039538</v>
      </c>
      <c r="O1109" s="411"/>
      <c r="P1109" s="485">
        <f t="shared" ca="1" si="275"/>
        <v>0.81369212962962922</v>
      </c>
      <c r="Q1109" s="484">
        <f t="shared" ca="1" si="276"/>
        <v>0.81385416666666621</v>
      </c>
      <c r="R1109" s="486">
        <v>0.10999999940395355</v>
      </c>
      <c r="S1109" s="486"/>
      <c r="T1109">
        <v>25</v>
      </c>
      <c r="U1109" s="469" t="str">
        <f t="shared" si="277"/>
        <v>C-R</v>
      </c>
      <c r="V1109"/>
      <c r="W1109" s="470" t="s">
        <v>493</v>
      </c>
      <c r="X1109" s="470" t="s">
        <v>494</v>
      </c>
      <c r="Y1109"/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2"/>
      <c r="C1110" s="404" t="str">
        <f t="shared" si="269"/>
        <v>C-R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5.87</v>
      </c>
      <c r="H1110" s="407">
        <f t="shared" si="280"/>
        <v>1.2</v>
      </c>
      <c r="I1110" s="407">
        <f t="shared" si="270"/>
        <v>7.57</v>
      </c>
      <c r="J1110" s="407">
        <f t="shared" si="271"/>
        <v>7.6799999994039538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8.07</v>
      </c>
      <c r="N1110" s="410">
        <f t="shared" si="274"/>
        <v>8.1799999994039538</v>
      </c>
      <c r="O1110" s="411"/>
      <c r="P1110" s="485">
        <f t="shared" ca="1" si="275"/>
        <v>0.81409722222222181</v>
      </c>
      <c r="Q1110" s="484">
        <f t="shared" ca="1" si="276"/>
        <v>0.81423611111111072</v>
      </c>
      <c r="R1110" s="486">
        <v>0.10999999940395355</v>
      </c>
      <c r="S1110" s="486"/>
      <c r="T1110">
        <v>25</v>
      </c>
      <c r="U1110" s="469" t="str">
        <f t="shared" si="277"/>
        <v>C-R</v>
      </c>
      <c r="V1110"/>
      <c r="W1110" s="470" t="s">
        <v>493</v>
      </c>
      <c r="X1110" s="470" t="s">
        <v>494</v>
      </c>
      <c r="Y1110"/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2"/>
      <c r="C1111" s="404" t="str">
        <f t="shared" si="269"/>
        <v>C-R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5.87</v>
      </c>
      <c r="H1111" s="407">
        <f t="shared" si="280"/>
        <v>1.2</v>
      </c>
      <c r="I1111" s="407">
        <f t="shared" si="270"/>
        <v>7.57</v>
      </c>
      <c r="J1111" s="407">
        <f t="shared" si="271"/>
        <v>7.6799999994039538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8.07</v>
      </c>
      <c r="N1111" s="410">
        <f t="shared" si="274"/>
        <v>8.1799999994039538</v>
      </c>
      <c r="O1111" s="411"/>
      <c r="P1111" s="485">
        <f t="shared" ca="1" si="275"/>
        <v>0.81450231481481439</v>
      </c>
      <c r="Q1111" s="484">
        <f t="shared" ca="1" si="276"/>
        <v>0.8146412037037033</v>
      </c>
      <c r="R1111" s="486">
        <v>0.10999999940395355</v>
      </c>
      <c r="S1111" s="486"/>
      <c r="T1111">
        <v>25</v>
      </c>
      <c r="U1111" s="469" t="str">
        <f t="shared" si="277"/>
        <v>C-R</v>
      </c>
      <c r="V1111"/>
      <c r="W1111" s="470" t="s">
        <v>493</v>
      </c>
      <c r="X1111" s="470" t="s">
        <v>494</v>
      </c>
      <c r="Y1111"/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2"/>
      <c r="C1112" s="404" t="str">
        <f t="shared" si="269"/>
        <v>C-R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5.87</v>
      </c>
      <c r="H1112" s="407">
        <f t="shared" si="280"/>
        <v>1.2</v>
      </c>
      <c r="I1112" s="407">
        <f t="shared" si="270"/>
        <v>7.57</v>
      </c>
      <c r="J1112" s="407">
        <f t="shared" si="271"/>
        <v>7.6799999994039538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8.07</v>
      </c>
      <c r="N1112" s="410">
        <f t="shared" si="274"/>
        <v>8.1799999994039538</v>
      </c>
      <c r="O1112" s="411"/>
      <c r="P1112" s="485">
        <f t="shared" ca="1" si="275"/>
        <v>0.81488425925925889</v>
      </c>
      <c r="Q1112" s="484">
        <f t="shared" ca="1" si="276"/>
        <v>0.81504629629629588</v>
      </c>
      <c r="R1112" s="486">
        <v>0.10999999940395355</v>
      </c>
      <c r="S1112" s="486"/>
      <c r="T1112">
        <v>25</v>
      </c>
      <c r="U1112" s="469" t="str">
        <f t="shared" si="277"/>
        <v>C-R</v>
      </c>
      <c r="V1112"/>
      <c r="W1112" s="470" t="s">
        <v>493</v>
      </c>
      <c r="X1112" s="470" t="s">
        <v>494</v>
      </c>
      <c r="Y1112"/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2"/>
      <c r="C1113" s="404" t="str">
        <f t="shared" si="269"/>
        <v>C-R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5.87</v>
      </c>
      <c r="H1113" s="407">
        <f t="shared" si="280"/>
        <v>1.2</v>
      </c>
      <c r="I1113" s="407">
        <f t="shared" si="270"/>
        <v>7.57</v>
      </c>
      <c r="J1113" s="407">
        <f t="shared" si="271"/>
        <v>7.6799999994039538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8.07</v>
      </c>
      <c r="N1113" s="410">
        <f t="shared" si="274"/>
        <v>8.1799999994039538</v>
      </c>
      <c r="O1113" s="411"/>
      <c r="P1113" s="485">
        <f t="shared" ca="1" si="275"/>
        <v>0.81533564814814774</v>
      </c>
      <c r="Q1113" s="484">
        <f t="shared" ca="1" si="276"/>
        <v>0.81549768518518473</v>
      </c>
      <c r="R1113" s="486">
        <v>0.10999999940395355</v>
      </c>
      <c r="S1113" s="486"/>
      <c r="T1113">
        <v>25</v>
      </c>
      <c r="U1113" s="469" t="str">
        <f t="shared" si="277"/>
        <v>C-R</v>
      </c>
      <c r="V1113"/>
      <c r="W1113" s="470" t="s">
        <v>493</v>
      </c>
      <c r="X1113" s="470" t="s">
        <v>494</v>
      </c>
      <c r="Y1113"/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2"/>
      <c r="C1114" s="404" t="str">
        <f t="shared" si="269"/>
        <v>C-R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5.87</v>
      </c>
      <c r="H1114" s="407">
        <f t="shared" si="280"/>
        <v>1.2</v>
      </c>
      <c r="I1114" s="407">
        <f t="shared" si="270"/>
        <v>7.57</v>
      </c>
      <c r="J1114" s="407">
        <f t="shared" si="271"/>
        <v>7.6799999994039538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8.07</v>
      </c>
      <c r="N1114" s="410">
        <f t="shared" si="274"/>
        <v>8.1799999994039538</v>
      </c>
      <c r="O1114" s="411"/>
      <c r="P1114" s="485">
        <f t="shared" ca="1" si="275"/>
        <v>0.81577546296296255</v>
      </c>
      <c r="Q1114" s="484">
        <f t="shared" ca="1" si="276"/>
        <v>0.81593749999999954</v>
      </c>
      <c r="R1114" s="486">
        <v>0.10999999940395355</v>
      </c>
      <c r="S1114" s="486"/>
      <c r="T1114">
        <v>25</v>
      </c>
      <c r="U1114" s="469" t="str">
        <f t="shared" si="277"/>
        <v>C-R</v>
      </c>
      <c r="V1114"/>
      <c r="W1114" s="470" t="s">
        <v>493</v>
      </c>
      <c r="X1114" s="470" t="s">
        <v>494</v>
      </c>
      <c r="Y1114"/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2"/>
      <c r="C1115" s="404" t="str">
        <f t="shared" si="269"/>
        <v>C-R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5.87</v>
      </c>
      <c r="H1115" s="407">
        <f t="shared" si="280"/>
        <v>1.2</v>
      </c>
      <c r="I1115" s="407">
        <f t="shared" si="270"/>
        <v>7.57</v>
      </c>
      <c r="J1115" s="407">
        <f t="shared" si="271"/>
        <v>7.6799999994039538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8.07</v>
      </c>
      <c r="N1115" s="410">
        <f t="shared" si="274"/>
        <v>8.1799999994039538</v>
      </c>
      <c r="O1115" s="411"/>
      <c r="P1115" s="485">
        <f t="shared" ca="1" si="275"/>
        <v>0.81621527777777736</v>
      </c>
      <c r="Q1115" s="484">
        <f t="shared" ca="1" si="276"/>
        <v>0.81635416666666627</v>
      </c>
      <c r="R1115" s="486">
        <v>0.10999999940395355</v>
      </c>
      <c r="S1115" s="486"/>
      <c r="T1115">
        <v>25</v>
      </c>
      <c r="U1115" s="469" t="str">
        <f t="shared" si="277"/>
        <v>C-R</v>
      </c>
      <c r="V1115"/>
      <c r="W1115" s="470" t="s">
        <v>493</v>
      </c>
      <c r="X1115" s="470" t="s">
        <v>494</v>
      </c>
      <c r="Y1115"/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2"/>
      <c r="C1116" s="404" t="str">
        <f t="shared" si="269"/>
        <v>C-R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5.87</v>
      </c>
      <c r="H1116" s="407">
        <f t="shared" si="280"/>
        <v>1.2</v>
      </c>
      <c r="I1116" s="407">
        <f t="shared" si="270"/>
        <v>7.57</v>
      </c>
      <c r="J1116" s="407">
        <f t="shared" si="271"/>
        <v>7.6799999994039538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8.07</v>
      </c>
      <c r="N1116" s="410">
        <f t="shared" si="274"/>
        <v>8.1799999994039538</v>
      </c>
      <c r="O1116" s="411"/>
      <c r="P1116" s="485">
        <f t="shared" ca="1" si="275"/>
        <v>0.8166087962962959</v>
      </c>
      <c r="Q1116" s="484">
        <f t="shared" ca="1" si="276"/>
        <v>0.81677083333333289</v>
      </c>
      <c r="R1116" s="486">
        <v>0.10999999940395355</v>
      </c>
      <c r="S1116" s="486"/>
      <c r="T1116">
        <v>25</v>
      </c>
      <c r="U1116" s="469" t="str">
        <f t="shared" si="277"/>
        <v>C-R</v>
      </c>
      <c r="V1116"/>
      <c r="W1116" s="470" t="s">
        <v>493</v>
      </c>
      <c r="X1116" s="470" t="s">
        <v>494</v>
      </c>
      <c r="Y1116"/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2"/>
      <c r="C1117" s="404" t="str">
        <f t="shared" si="269"/>
        <v>C-R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5.87</v>
      </c>
      <c r="H1117" s="407">
        <f t="shared" si="280"/>
        <v>1.2</v>
      </c>
      <c r="I1117" s="407">
        <f t="shared" si="270"/>
        <v>7.57</v>
      </c>
      <c r="J1117" s="407">
        <f t="shared" si="271"/>
        <v>7.6799999994039538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8.07</v>
      </c>
      <c r="N1117" s="410">
        <f t="shared" si="274"/>
        <v>8.1799999994039538</v>
      </c>
      <c r="O1117" s="411"/>
      <c r="P1117" s="485">
        <f t="shared" ca="1" si="275"/>
        <v>0.81701388888888848</v>
      </c>
      <c r="Q1117" s="484">
        <f t="shared" ca="1" si="276"/>
        <v>0.81718749999999962</v>
      </c>
      <c r="R1117" s="486">
        <v>0.10999999940395355</v>
      </c>
      <c r="S1117" s="486"/>
      <c r="T1117">
        <v>25</v>
      </c>
      <c r="U1117" s="469" t="str">
        <f t="shared" si="277"/>
        <v>C-R</v>
      </c>
      <c r="V1117"/>
      <c r="W1117" s="470" t="s">
        <v>493</v>
      </c>
      <c r="X1117" s="470" t="s">
        <v>494</v>
      </c>
      <c r="Y1117"/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2"/>
      <c r="C1118" s="404" t="str">
        <f t="shared" si="269"/>
        <v>C-R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5.87</v>
      </c>
      <c r="H1118" s="407">
        <f t="shared" si="280"/>
        <v>1.2</v>
      </c>
      <c r="I1118" s="407">
        <f t="shared" si="270"/>
        <v>7.57</v>
      </c>
      <c r="J1118" s="407">
        <f t="shared" si="271"/>
        <v>7.6799999994039538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8.07</v>
      </c>
      <c r="N1118" s="410">
        <f t="shared" si="274"/>
        <v>8.1799999994039538</v>
      </c>
      <c r="O1118" s="411"/>
      <c r="P1118" s="485">
        <f t="shared" ca="1" si="275"/>
        <v>0.81745370370370329</v>
      </c>
      <c r="Q1118" s="484">
        <f t="shared" ca="1" si="276"/>
        <v>0.8175925925925922</v>
      </c>
      <c r="R1118" s="486">
        <v>0.10999999940395355</v>
      </c>
      <c r="S1118" s="486"/>
      <c r="T1118">
        <v>25</v>
      </c>
      <c r="U1118" s="469" t="str">
        <f t="shared" si="277"/>
        <v>C-R</v>
      </c>
      <c r="V1118"/>
      <c r="W1118" s="470" t="s">
        <v>493</v>
      </c>
      <c r="X1118" s="470" t="s">
        <v>494</v>
      </c>
      <c r="Y1118"/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2"/>
      <c r="C1119" s="404" t="str">
        <f t="shared" si="269"/>
        <v>C-R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5.87</v>
      </c>
      <c r="H1119" s="407">
        <f t="shared" si="280"/>
        <v>1.2</v>
      </c>
      <c r="I1119" s="407">
        <f t="shared" si="270"/>
        <v>7.57</v>
      </c>
      <c r="J1119" s="407">
        <f t="shared" si="271"/>
        <v>7.6799999994039538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8.07</v>
      </c>
      <c r="N1119" s="410">
        <f t="shared" si="274"/>
        <v>8.1799999994039538</v>
      </c>
      <c r="O1119" s="411"/>
      <c r="P1119" s="485">
        <f t="shared" ca="1" si="275"/>
        <v>0.8178356481481478</v>
      </c>
      <c r="Q1119" s="484">
        <f t="shared" ca="1" si="276"/>
        <v>0.81799768518518479</v>
      </c>
      <c r="R1119" s="486">
        <v>0.10999999940395355</v>
      </c>
      <c r="S1119" s="486"/>
      <c r="T1119">
        <v>25</v>
      </c>
      <c r="U1119" s="469" t="str">
        <f t="shared" si="277"/>
        <v>C-R</v>
      </c>
      <c r="V1119"/>
      <c r="W1119" s="470" t="s">
        <v>493</v>
      </c>
      <c r="X1119" s="470" t="s">
        <v>494</v>
      </c>
      <c r="Y1119"/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2"/>
      <c r="C1120" s="404" t="str">
        <f t="shared" si="269"/>
        <v>C-R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5.87</v>
      </c>
      <c r="H1120" s="407">
        <f t="shared" si="280"/>
        <v>1.2</v>
      </c>
      <c r="I1120" s="407">
        <f t="shared" si="270"/>
        <v>7.57</v>
      </c>
      <c r="J1120" s="407">
        <f t="shared" si="271"/>
        <v>7.6799999994039538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8.07</v>
      </c>
      <c r="N1120" s="410">
        <f t="shared" si="274"/>
        <v>8.1799999994039538</v>
      </c>
      <c r="O1120" s="411"/>
      <c r="P1120" s="485">
        <f t="shared" ca="1" si="275"/>
        <v>0.81826388888888846</v>
      </c>
      <c r="Q1120" s="484">
        <f t="shared" ca="1" si="276"/>
        <v>0.81842592592592545</v>
      </c>
      <c r="R1120" s="486">
        <v>0.10999999940395355</v>
      </c>
      <c r="S1120" s="486"/>
      <c r="T1120">
        <v>25</v>
      </c>
      <c r="U1120" s="469" t="str">
        <f t="shared" si="277"/>
        <v>C-R</v>
      </c>
      <c r="V1120"/>
      <c r="W1120" s="470" t="s">
        <v>493</v>
      </c>
      <c r="X1120" s="470" t="s">
        <v>494</v>
      </c>
      <c r="Y1120"/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2"/>
      <c r="C1121" s="404" t="str">
        <f t="shared" si="269"/>
        <v>C-R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5.87</v>
      </c>
      <c r="H1121" s="407">
        <f t="shared" si="280"/>
        <v>1.2</v>
      </c>
      <c r="I1121" s="407">
        <f t="shared" si="270"/>
        <v>7.57</v>
      </c>
      <c r="J1121" s="407">
        <f t="shared" si="271"/>
        <v>7.6799999994039538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8.07</v>
      </c>
      <c r="N1121" s="410">
        <f t="shared" si="274"/>
        <v>8.1799999994039538</v>
      </c>
      <c r="O1121" s="411"/>
      <c r="P1121" s="485">
        <f t="shared" ca="1" si="275"/>
        <v>0.81866898148148104</v>
      </c>
      <c r="Q1121" s="484">
        <f t="shared" ca="1" si="276"/>
        <v>0.81880787037036995</v>
      </c>
      <c r="R1121" s="486">
        <v>0.10999999940395355</v>
      </c>
      <c r="S1121" s="486"/>
      <c r="T1121">
        <v>25</v>
      </c>
      <c r="U1121" s="469" t="str">
        <f t="shared" si="277"/>
        <v>C-R</v>
      </c>
      <c r="V1121"/>
      <c r="W1121" s="470" t="s">
        <v>493</v>
      </c>
      <c r="X1121" s="470" t="s">
        <v>494</v>
      </c>
      <c r="Y1121"/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2"/>
      <c r="C1122" s="404" t="str">
        <f t="shared" si="269"/>
        <v>C-R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5.87</v>
      </c>
      <c r="H1122" s="407">
        <f t="shared" si="282"/>
        <v>1.2</v>
      </c>
      <c r="I1122" s="407">
        <f t="shared" si="270"/>
        <v>7.57</v>
      </c>
      <c r="J1122" s="407">
        <f t="shared" si="271"/>
        <v>7.6799999994039538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8.07</v>
      </c>
      <c r="N1122" s="410">
        <f t="shared" si="274"/>
        <v>8.1799999994039538</v>
      </c>
      <c r="O1122" s="411"/>
      <c r="P1122" s="485">
        <f t="shared" ca="1" si="275"/>
        <v>0.81906249999999958</v>
      </c>
      <c r="Q1122" s="484">
        <f t="shared" ca="1" si="276"/>
        <v>0.81923611111111072</v>
      </c>
      <c r="R1122" s="486">
        <v>0.10999999940395355</v>
      </c>
      <c r="S1122" s="486"/>
      <c r="T1122">
        <v>25</v>
      </c>
      <c r="U1122" s="469" t="str">
        <f t="shared" si="277"/>
        <v>C-R</v>
      </c>
      <c r="V1122"/>
      <c r="W1122" s="470" t="s">
        <v>493</v>
      </c>
      <c r="X1122" s="470" t="s">
        <v>494</v>
      </c>
      <c r="Y1122"/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2"/>
      <c r="C1123" s="404" t="str">
        <f t="shared" si="269"/>
        <v>C-R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5.87</v>
      </c>
      <c r="H1123" s="407">
        <f t="shared" si="282"/>
        <v>1.2</v>
      </c>
      <c r="I1123" s="407">
        <f t="shared" si="270"/>
        <v>7.57</v>
      </c>
      <c r="J1123" s="407">
        <f t="shared" si="271"/>
        <v>7.6799999994039538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8.07</v>
      </c>
      <c r="N1123" s="410">
        <f t="shared" si="274"/>
        <v>8.1799999994039538</v>
      </c>
      <c r="O1123" s="411"/>
      <c r="P1123" s="485">
        <f t="shared" ca="1" si="275"/>
        <v>0.81949074074074035</v>
      </c>
      <c r="Q1123" s="484">
        <f t="shared" ca="1" si="276"/>
        <v>0.81962962962962926</v>
      </c>
      <c r="R1123" s="486">
        <v>0.10999999940395355</v>
      </c>
      <c r="S1123" s="486"/>
      <c r="T1123">
        <v>25</v>
      </c>
      <c r="U1123" s="469" t="str">
        <f t="shared" si="277"/>
        <v>C-R</v>
      </c>
      <c r="V1123"/>
      <c r="W1123" s="470" t="s">
        <v>493</v>
      </c>
      <c r="X1123" s="470" t="s">
        <v>494</v>
      </c>
      <c r="Y1123"/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2"/>
      <c r="C1124" s="404" t="str">
        <f t="shared" ref="C1124:C1187" si="284">U1124</f>
        <v>C-R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5.87</v>
      </c>
      <c r="H1124" s="407">
        <f t="shared" si="282"/>
        <v>1.2</v>
      </c>
      <c r="I1124" s="407">
        <f t="shared" ref="I1124:I1187" si="285">F1124+G1124</f>
        <v>7.57</v>
      </c>
      <c r="J1124" s="407">
        <f t="shared" ref="J1124:J1187" si="286">I1124+R1124</f>
        <v>7.6799999994039538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8.07</v>
      </c>
      <c r="N1124" s="410">
        <f t="shared" ref="N1124:N1187" si="289">J1124+L1124</f>
        <v>8.1799999994039538</v>
      </c>
      <c r="O1124" s="411"/>
      <c r="P1124" s="485">
        <f t="shared" ref="P1124:P1187" ca="1" si="290">Q1123+TIME(0,0,RANDBETWEEN(20,25))</f>
        <v>0.81991898148148112</v>
      </c>
      <c r="Q1124" s="484">
        <f t="shared" ref="Q1124:Q1187" ca="1" si="291">P1124+TIME(0,0,RANDBETWEEN(12,15))</f>
        <v>0.82006944444444407</v>
      </c>
      <c r="R1124" s="486">
        <v>0.10999999940395355</v>
      </c>
      <c r="S1124" s="486"/>
      <c r="T1124">
        <v>25</v>
      </c>
      <c r="U1124" s="469" t="str">
        <f t="shared" ref="U1124:U1187" si="292">W1124&amp;V1124&amp;"-"&amp;X1124&amp;Y1124</f>
        <v>C-R</v>
      </c>
      <c r="V1124"/>
      <c r="W1124" s="470" t="s">
        <v>493</v>
      </c>
      <c r="X1124" s="470" t="s">
        <v>494</v>
      </c>
      <c r="Y1124"/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2"/>
      <c r="C1125" s="404" t="str">
        <f t="shared" si="284"/>
        <v>C-R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5.87</v>
      </c>
      <c r="H1125" s="407">
        <f t="shared" si="282"/>
        <v>1.2</v>
      </c>
      <c r="I1125" s="407">
        <f t="shared" si="285"/>
        <v>7.57</v>
      </c>
      <c r="J1125" s="407">
        <f t="shared" si="286"/>
        <v>7.6799999994039538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8.07</v>
      </c>
      <c r="N1125" s="410">
        <f t="shared" si="289"/>
        <v>8.1799999994039538</v>
      </c>
      <c r="O1125" s="411"/>
      <c r="P1125" s="485">
        <f t="shared" ca="1" si="290"/>
        <v>0.82035879629629593</v>
      </c>
      <c r="Q1125" s="484">
        <f t="shared" ca="1" si="291"/>
        <v>0.82049768518518484</v>
      </c>
      <c r="R1125" s="486">
        <v>0.10999999940395355</v>
      </c>
      <c r="S1125" s="486"/>
      <c r="T1125">
        <v>25</v>
      </c>
      <c r="U1125" s="469" t="str">
        <f t="shared" si="292"/>
        <v>C-R</v>
      </c>
      <c r="V1125"/>
      <c r="W1125" s="470" t="s">
        <v>493</v>
      </c>
      <c r="X1125" s="470" t="s">
        <v>494</v>
      </c>
      <c r="Y1125"/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2"/>
      <c r="C1126" s="404" t="str">
        <f t="shared" si="284"/>
        <v>C-R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5.87</v>
      </c>
      <c r="H1126" s="407">
        <f t="shared" si="282"/>
        <v>1.2</v>
      </c>
      <c r="I1126" s="407">
        <f t="shared" si="285"/>
        <v>7.57</v>
      </c>
      <c r="J1126" s="407">
        <f t="shared" si="286"/>
        <v>7.6799999994039538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8.07</v>
      </c>
      <c r="N1126" s="410">
        <f t="shared" si="289"/>
        <v>8.1799999994039538</v>
      </c>
      <c r="O1126" s="411"/>
      <c r="P1126" s="485">
        <f t="shared" ca="1" si="290"/>
        <v>0.82074074074074044</v>
      </c>
      <c r="Q1126" s="484">
        <f t="shared" ca="1" si="291"/>
        <v>0.82089120370370339</v>
      </c>
      <c r="R1126" s="486">
        <v>0.10999999940395355</v>
      </c>
      <c r="S1126" s="486"/>
      <c r="T1126">
        <v>25</v>
      </c>
      <c r="U1126" s="469" t="str">
        <f t="shared" si="292"/>
        <v>C-R</v>
      </c>
      <c r="V1126"/>
      <c r="W1126" s="470" t="s">
        <v>493</v>
      </c>
      <c r="X1126" s="470" t="s">
        <v>494</v>
      </c>
      <c r="Y1126"/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2"/>
      <c r="C1127" s="404" t="str">
        <f t="shared" si="284"/>
        <v>C-R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5.87</v>
      </c>
      <c r="H1127" s="407">
        <f t="shared" si="282"/>
        <v>1.2</v>
      </c>
      <c r="I1127" s="407">
        <f t="shared" si="285"/>
        <v>7.57</v>
      </c>
      <c r="J1127" s="407">
        <f t="shared" si="286"/>
        <v>7.6799999994039538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8.07</v>
      </c>
      <c r="N1127" s="410">
        <f t="shared" si="289"/>
        <v>8.1799999994039538</v>
      </c>
      <c r="O1127" s="411"/>
      <c r="P1127" s="485">
        <f t="shared" ca="1" si="290"/>
        <v>0.82115740740740706</v>
      </c>
      <c r="Q1127" s="484">
        <f t="shared" ca="1" si="291"/>
        <v>0.8213310185185182</v>
      </c>
      <c r="R1127" s="486">
        <v>0.10999999940395355</v>
      </c>
      <c r="S1127" s="486"/>
      <c r="T1127">
        <v>25</v>
      </c>
      <c r="U1127" s="469" t="str">
        <f t="shared" si="292"/>
        <v>C-R</v>
      </c>
      <c r="V1127"/>
      <c r="W1127" s="470" t="s">
        <v>493</v>
      </c>
      <c r="X1127" s="470" t="s">
        <v>494</v>
      </c>
      <c r="Y1127"/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2"/>
      <c r="C1128" s="404" t="str">
        <f t="shared" si="284"/>
        <v>C-R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5.87</v>
      </c>
      <c r="H1128" s="407">
        <f t="shared" si="282"/>
        <v>1.2</v>
      </c>
      <c r="I1128" s="407">
        <f t="shared" si="285"/>
        <v>7.57</v>
      </c>
      <c r="J1128" s="407">
        <f t="shared" si="286"/>
        <v>7.6799999994039538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8.07</v>
      </c>
      <c r="N1128" s="410">
        <f t="shared" si="289"/>
        <v>8.1799999994039538</v>
      </c>
      <c r="O1128" s="411"/>
      <c r="P1128" s="485">
        <f t="shared" ca="1" si="290"/>
        <v>0.82160879629629602</v>
      </c>
      <c r="Q1128" s="484">
        <f t="shared" ca="1" si="291"/>
        <v>0.82175925925925897</v>
      </c>
      <c r="R1128" s="486">
        <v>0.10999999940395355</v>
      </c>
      <c r="S1128" s="486"/>
      <c r="T1128">
        <v>25</v>
      </c>
      <c r="U1128" s="469" t="str">
        <f t="shared" si="292"/>
        <v>C-R</v>
      </c>
      <c r="V1128"/>
      <c r="W1128" s="470" t="s">
        <v>493</v>
      </c>
      <c r="X1128" s="470" t="s">
        <v>494</v>
      </c>
      <c r="Y1128"/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2"/>
      <c r="C1129" s="404" t="str">
        <f t="shared" si="284"/>
        <v>C-R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5.87</v>
      </c>
      <c r="H1129" s="407">
        <f t="shared" si="282"/>
        <v>1.2</v>
      </c>
      <c r="I1129" s="407">
        <f t="shared" si="285"/>
        <v>7.57</v>
      </c>
      <c r="J1129" s="407">
        <f t="shared" si="286"/>
        <v>7.6799999994039538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8.07</v>
      </c>
      <c r="N1129" s="410">
        <f t="shared" si="289"/>
        <v>8.1799999994039538</v>
      </c>
      <c r="O1129" s="411"/>
      <c r="P1129" s="485">
        <f t="shared" ca="1" si="290"/>
        <v>0.82200231481481456</v>
      </c>
      <c r="Q1129" s="484">
        <f t="shared" ca="1" si="291"/>
        <v>0.8221759259259257</v>
      </c>
      <c r="R1129" s="486">
        <v>0.10999999940395355</v>
      </c>
      <c r="S1129" s="486"/>
      <c r="T1129">
        <v>25</v>
      </c>
      <c r="U1129" s="469" t="str">
        <f t="shared" si="292"/>
        <v>C-R</v>
      </c>
      <c r="V1129"/>
      <c r="W1129" s="470" t="s">
        <v>493</v>
      </c>
      <c r="X1129" s="470" t="s">
        <v>494</v>
      </c>
      <c r="Y1129"/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2"/>
      <c r="C1130" s="404" t="str">
        <f t="shared" si="284"/>
        <v>C-R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5.87</v>
      </c>
      <c r="H1130" s="407">
        <f t="shared" si="282"/>
        <v>1.2</v>
      </c>
      <c r="I1130" s="407">
        <f t="shared" si="285"/>
        <v>7.57</v>
      </c>
      <c r="J1130" s="407">
        <f t="shared" si="286"/>
        <v>7.6799999994039538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8.07</v>
      </c>
      <c r="N1130" s="410">
        <f t="shared" si="289"/>
        <v>8.1799999994039538</v>
      </c>
      <c r="O1130" s="411"/>
      <c r="P1130" s="485">
        <f t="shared" ca="1" si="290"/>
        <v>0.82240740740740714</v>
      </c>
      <c r="Q1130" s="484">
        <f t="shared" ca="1" si="291"/>
        <v>0.82255787037037009</v>
      </c>
      <c r="R1130" s="486">
        <v>0.10999999940395355</v>
      </c>
      <c r="S1130" s="486"/>
      <c r="T1130">
        <v>25</v>
      </c>
      <c r="U1130" s="469" t="str">
        <f t="shared" si="292"/>
        <v>C-R</v>
      </c>
      <c r="V1130"/>
      <c r="W1130" s="470" t="s">
        <v>493</v>
      </c>
      <c r="X1130" s="470" t="s">
        <v>494</v>
      </c>
      <c r="Y1130"/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2"/>
      <c r="C1131" s="404" t="str">
        <f t="shared" si="284"/>
        <v>C-R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5.87</v>
      </c>
      <c r="H1131" s="407">
        <f t="shared" si="282"/>
        <v>1.2</v>
      </c>
      <c r="I1131" s="407">
        <f t="shared" si="285"/>
        <v>7.57</v>
      </c>
      <c r="J1131" s="407">
        <f t="shared" si="286"/>
        <v>7.6799999994039538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8.07</v>
      </c>
      <c r="N1131" s="410">
        <f t="shared" si="289"/>
        <v>8.1799999994039538</v>
      </c>
      <c r="O1131" s="411"/>
      <c r="P1131" s="485">
        <f t="shared" ca="1" si="290"/>
        <v>0.82280092592592569</v>
      </c>
      <c r="Q1131" s="484">
        <f t="shared" ca="1" si="291"/>
        <v>0.82297453703703682</v>
      </c>
      <c r="R1131" s="486">
        <v>0.10999999940395355</v>
      </c>
      <c r="S1131" s="486"/>
      <c r="T1131">
        <v>25</v>
      </c>
      <c r="U1131" s="469" t="str">
        <f t="shared" si="292"/>
        <v>C-R</v>
      </c>
      <c r="V1131"/>
      <c r="W1131" s="470" t="s">
        <v>493</v>
      </c>
      <c r="X1131" s="470" t="s">
        <v>494</v>
      </c>
      <c r="Y1131"/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2"/>
      <c r="C1132" s="404" t="str">
        <f t="shared" si="284"/>
        <v>C-R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5.87</v>
      </c>
      <c r="H1132" s="407">
        <f t="shared" si="282"/>
        <v>1.2</v>
      </c>
      <c r="I1132" s="407">
        <f t="shared" si="285"/>
        <v>7.57</v>
      </c>
      <c r="J1132" s="407">
        <f t="shared" si="286"/>
        <v>7.6799999994039538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8.07</v>
      </c>
      <c r="N1132" s="410">
        <f t="shared" si="289"/>
        <v>8.1799999994039538</v>
      </c>
      <c r="O1132" s="411"/>
      <c r="P1132" s="485">
        <f t="shared" ca="1" si="290"/>
        <v>0.82322916666666646</v>
      </c>
      <c r="Q1132" s="484">
        <f t="shared" ca="1" si="291"/>
        <v>0.82339120370370344</v>
      </c>
      <c r="R1132" s="486">
        <v>0.10999999940395355</v>
      </c>
      <c r="S1132" s="486"/>
      <c r="T1132">
        <v>25</v>
      </c>
      <c r="U1132" s="469" t="str">
        <f t="shared" si="292"/>
        <v>C-R</v>
      </c>
      <c r="V1132"/>
      <c r="W1132" s="470" t="s">
        <v>493</v>
      </c>
      <c r="X1132" s="470" t="s">
        <v>494</v>
      </c>
      <c r="Y1132"/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2"/>
      <c r="C1133" s="404" t="str">
        <f t="shared" si="284"/>
        <v>C-R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5.87</v>
      </c>
      <c r="H1133" s="407">
        <f t="shared" si="282"/>
        <v>1.2</v>
      </c>
      <c r="I1133" s="407">
        <f t="shared" si="285"/>
        <v>7.57</v>
      </c>
      <c r="J1133" s="407">
        <f t="shared" si="286"/>
        <v>7.6799999994039538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8.07</v>
      </c>
      <c r="N1133" s="410">
        <f t="shared" si="289"/>
        <v>8.1799999994039538</v>
      </c>
      <c r="O1133" s="411"/>
      <c r="P1133" s="485">
        <f t="shared" ca="1" si="290"/>
        <v>0.82363425925925904</v>
      </c>
      <c r="Q1133" s="484">
        <f t="shared" ca="1" si="291"/>
        <v>0.82377314814814795</v>
      </c>
      <c r="R1133" s="486">
        <v>0.10999999940395355</v>
      </c>
      <c r="S1133" s="486"/>
      <c r="T1133">
        <v>25</v>
      </c>
      <c r="U1133" s="469" t="str">
        <f t="shared" si="292"/>
        <v>C-R</v>
      </c>
      <c r="V1133"/>
      <c r="W1133" s="470" t="s">
        <v>493</v>
      </c>
      <c r="X1133" s="470" t="s">
        <v>494</v>
      </c>
      <c r="Y1133"/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2"/>
      <c r="C1134" s="404" t="str">
        <f t="shared" si="284"/>
        <v>C-R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5.87</v>
      </c>
      <c r="H1134" s="407">
        <f t="shared" si="282"/>
        <v>1.2</v>
      </c>
      <c r="I1134" s="407">
        <f t="shared" si="285"/>
        <v>7.57</v>
      </c>
      <c r="J1134" s="407">
        <f t="shared" si="286"/>
        <v>7.6799999994039538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8.07</v>
      </c>
      <c r="N1134" s="410">
        <f t="shared" si="289"/>
        <v>8.1799999994039538</v>
      </c>
      <c r="O1134" s="411"/>
      <c r="P1134" s="485">
        <f t="shared" ca="1" si="290"/>
        <v>0.82402777777777758</v>
      </c>
      <c r="Q1134" s="484">
        <f t="shared" ca="1" si="291"/>
        <v>0.82417824074074053</v>
      </c>
      <c r="R1134" s="486">
        <v>0.10999999940395355</v>
      </c>
      <c r="S1134" s="486"/>
      <c r="T1134">
        <v>25</v>
      </c>
      <c r="U1134" s="469" t="str">
        <f t="shared" si="292"/>
        <v>C-R</v>
      </c>
      <c r="V1134"/>
      <c r="W1134" s="470" t="s">
        <v>493</v>
      </c>
      <c r="X1134" s="470" t="s">
        <v>494</v>
      </c>
      <c r="Y1134"/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2"/>
      <c r="C1135" s="404" t="str">
        <f t="shared" si="284"/>
        <v>C-R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5.87</v>
      </c>
      <c r="H1135" s="407">
        <f t="shared" si="282"/>
        <v>1.2</v>
      </c>
      <c r="I1135" s="407">
        <f t="shared" si="285"/>
        <v>7.57</v>
      </c>
      <c r="J1135" s="407">
        <f t="shared" si="286"/>
        <v>7.6799999994039538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8.07</v>
      </c>
      <c r="N1135" s="410">
        <f t="shared" si="289"/>
        <v>8.1799999994039538</v>
      </c>
      <c r="O1135" s="411"/>
      <c r="P1135" s="485">
        <f t="shared" ca="1" si="290"/>
        <v>0.82442129629629612</v>
      </c>
      <c r="Q1135" s="484">
        <f t="shared" ca="1" si="291"/>
        <v>0.82457175925925907</v>
      </c>
      <c r="R1135" s="486">
        <v>0.10999999940395355</v>
      </c>
      <c r="S1135" s="486"/>
      <c r="T1135">
        <v>25</v>
      </c>
      <c r="U1135" s="469" t="str">
        <f t="shared" si="292"/>
        <v>C-R</v>
      </c>
      <c r="V1135"/>
      <c r="W1135" s="470" t="s">
        <v>493</v>
      </c>
      <c r="X1135" s="470" t="s">
        <v>494</v>
      </c>
      <c r="Y1135"/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2"/>
      <c r="C1136" s="404" t="str">
        <f t="shared" si="284"/>
        <v>C-R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5.87</v>
      </c>
      <c r="H1136" s="407">
        <f t="shared" si="282"/>
        <v>1.2</v>
      </c>
      <c r="I1136" s="407">
        <f t="shared" si="285"/>
        <v>7.57</v>
      </c>
      <c r="J1136" s="407">
        <f t="shared" si="286"/>
        <v>7.6799999994039538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8.07</v>
      </c>
      <c r="N1136" s="410">
        <f t="shared" si="289"/>
        <v>8.1799999994039538</v>
      </c>
      <c r="O1136" s="411"/>
      <c r="P1136" s="485">
        <f t="shared" ca="1" si="290"/>
        <v>0.82480324074074052</v>
      </c>
      <c r="Q1136" s="484">
        <f t="shared" ca="1" si="291"/>
        <v>0.82495370370370347</v>
      </c>
      <c r="R1136" s="486">
        <v>0.10999999940395355</v>
      </c>
      <c r="S1136" s="486"/>
      <c r="T1136">
        <v>25</v>
      </c>
      <c r="U1136" s="469" t="str">
        <f t="shared" si="292"/>
        <v>C-R</v>
      </c>
      <c r="V1136"/>
      <c r="W1136" s="470" t="s">
        <v>493</v>
      </c>
      <c r="X1136" s="470" t="s">
        <v>494</v>
      </c>
      <c r="Y1136"/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2"/>
      <c r="C1137" s="404" t="str">
        <f t="shared" si="284"/>
        <v>C-R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5.87</v>
      </c>
      <c r="H1137" s="407">
        <f t="shared" si="282"/>
        <v>1.2</v>
      </c>
      <c r="I1137" s="407">
        <f t="shared" si="285"/>
        <v>7.57</v>
      </c>
      <c r="J1137" s="407">
        <f t="shared" si="286"/>
        <v>7.6799999994039538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8.07</v>
      </c>
      <c r="N1137" s="410">
        <f t="shared" si="289"/>
        <v>8.1799999994039538</v>
      </c>
      <c r="O1137" s="411"/>
      <c r="P1137" s="485">
        <f t="shared" ca="1" si="290"/>
        <v>0.82523148148148129</v>
      </c>
      <c r="Q1137" s="484">
        <f t="shared" ca="1" si="291"/>
        <v>0.82540509259259243</v>
      </c>
      <c r="R1137" s="486">
        <v>0.10999999940395355</v>
      </c>
      <c r="S1137" s="486"/>
      <c r="T1137">
        <v>25</v>
      </c>
      <c r="U1137" s="469" t="str">
        <f t="shared" si="292"/>
        <v>C-R</v>
      </c>
      <c r="V1137"/>
      <c r="W1137" s="470" t="s">
        <v>493</v>
      </c>
      <c r="X1137" s="470" t="s">
        <v>494</v>
      </c>
      <c r="Y1137"/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2"/>
      <c r="C1138" s="404" t="str">
        <f t="shared" si="284"/>
        <v>C-R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5.87</v>
      </c>
      <c r="H1138" s="407">
        <f t="shared" si="293"/>
        <v>1.2</v>
      </c>
      <c r="I1138" s="407">
        <f t="shared" si="285"/>
        <v>7.57</v>
      </c>
      <c r="J1138" s="407">
        <f t="shared" si="286"/>
        <v>7.6799999994039538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8.07</v>
      </c>
      <c r="N1138" s="410">
        <f t="shared" si="289"/>
        <v>8.1799999994039538</v>
      </c>
      <c r="O1138" s="411"/>
      <c r="P1138" s="485">
        <f t="shared" ca="1" si="290"/>
        <v>0.8256712962962961</v>
      </c>
      <c r="Q1138" s="484">
        <f t="shared" ca="1" si="291"/>
        <v>0.82583333333333309</v>
      </c>
      <c r="R1138" s="486">
        <v>0.10999999940395355</v>
      </c>
      <c r="S1138" s="486"/>
      <c r="T1138">
        <v>25</v>
      </c>
      <c r="U1138" s="469" t="str">
        <f t="shared" si="292"/>
        <v>C-R</v>
      </c>
      <c r="V1138"/>
      <c r="W1138" s="470" t="s">
        <v>493</v>
      </c>
      <c r="X1138" s="470" t="s">
        <v>494</v>
      </c>
      <c r="Y1138"/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2"/>
      <c r="C1139" s="404" t="str">
        <f t="shared" si="284"/>
        <v>C-R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5.87</v>
      </c>
      <c r="H1139" s="407">
        <f t="shared" si="293"/>
        <v>1.2</v>
      </c>
      <c r="I1139" s="407">
        <f t="shared" si="285"/>
        <v>7.57</v>
      </c>
      <c r="J1139" s="407">
        <f t="shared" si="286"/>
        <v>7.6799999994039538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8.07</v>
      </c>
      <c r="N1139" s="410">
        <f t="shared" si="289"/>
        <v>8.1799999994039538</v>
      </c>
      <c r="O1139" s="411"/>
      <c r="P1139" s="485">
        <f t="shared" ca="1" si="290"/>
        <v>0.82612268518518495</v>
      </c>
      <c r="Q1139" s="484">
        <f t="shared" ca="1" si="291"/>
        <v>0.8262731481481479</v>
      </c>
      <c r="R1139" s="486">
        <v>0.10999999940395355</v>
      </c>
      <c r="S1139" s="486"/>
      <c r="T1139">
        <v>25</v>
      </c>
      <c r="U1139" s="469" t="str">
        <f t="shared" si="292"/>
        <v>C-R</v>
      </c>
      <c r="V1139"/>
      <c r="W1139" s="470" t="s">
        <v>493</v>
      </c>
      <c r="X1139" s="470" t="s">
        <v>494</v>
      </c>
      <c r="Y1139"/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2"/>
      <c r="C1140" s="404" t="str">
        <f t="shared" si="284"/>
        <v>C-R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5.87</v>
      </c>
      <c r="H1140" s="407">
        <f t="shared" si="293"/>
        <v>1.2</v>
      </c>
      <c r="I1140" s="407">
        <f t="shared" si="285"/>
        <v>7.57</v>
      </c>
      <c r="J1140" s="407">
        <f t="shared" si="286"/>
        <v>7.6799999994039538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8.07</v>
      </c>
      <c r="N1140" s="410">
        <f t="shared" si="289"/>
        <v>8.1799999994039538</v>
      </c>
      <c r="O1140" s="411"/>
      <c r="P1140" s="485">
        <f t="shared" ca="1" si="290"/>
        <v>0.82651620370370349</v>
      </c>
      <c r="Q1140" s="484">
        <f t="shared" ca="1" si="291"/>
        <v>0.82666666666666644</v>
      </c>
      <c r="R1140" s="486">
        <v>0.10999999940395355</v>
      </c>
      <c r="S1140" s="486"/>
      <c r="T1140">
        <v>25</v>
      </c>
      <c r="U1140" s="469" t="str">
        <f t="shared" si="292"/>
        <v>C-R</v>
      </c>
      <c r="V1140"/>
      <c r="W1140" s="470" t="s">
        <v>493</v>
      </c>
      <c r="X1140" s="470" t="s">
        <v>494</v>
      </c>
      <c r="Y1140"/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2"/>
      <c r="C1141" s="404" t="str">
        <f t="shared" si="284"/>
        <v>C-R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5.87</v>
      </c>
      <c r="H1141" s="407">
        <f t="shared" si="293"/>
        <v>1.2</v>
      </c>
      <c r="I1141" s="407">
        <f t="shared" si="285"/>
        <v>7.57</v>
      </c>
      <c r="J1141" s="407">
        <f t="shared" si="286"/>
        <v>7.6799999994039538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8.07</v>
      </c>
      <c r="N1141" s="410">
        <f t="shared" si="289"/>
        <v>8.1799999994039538</v>
      </c>
      <c r="O1141" s="411"/>
      <c r="P1141" s="485">
        <f t="shared" ca="1" si="290"/>
        <v>0.82694444444444426</v>
      </c>
      <c r="Q1141" s="484">
        <f t="shared" ca="1" si="291"/>
        <v>0.8271180555555554</v>
      </c>
      <c r="R1141" s="486">
        <v>0.10999999940395355</v>
      </c>
      <c r="S1141" s="486"/>
      <c r="T1141">
        <v>25</v>
      </c>
      <c r="U1141" s="469" t="str">
        <f t="shared" si="292"/>
        <v>C-R</v>
      </c>
      <c r="V1141"/>
      <c r="W1141" s="470" t="s">
        <v>493</v>
      </c>
      <c r="X1141" s="470" t="s">
        <v>494</v>
      </c>
      <c r="Y1141"/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2"/>
      <c r="C1142" s="404" t="str">
        <f t="shared" si="284"/>
        <v>C-R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5.87</v>
      </c>
      <c r="H1142" s="407">
        <f t="shared" si="293"/>
        <v>1.2</v>
      </c>
      <c r="I1142" s="407">
        <f t="shared" si="285"/>
        <v>7.57</v>
      </c>
      <c r="J1142" s="407">
        <f t="shared" si="286"/>
        <v>7.6799999994039538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8.07</v>
      </c>
      <c r="N1142" s="410">
        <f t="shared" si="289"/>
        <v>8.1799999994039538</v>
      </c>
      <c r="O1142" s="411"/>
      <c r="P1142" s="485">
        <f t="shared" ca="1" si="290"/>
        <v>0.82739583333333322</v>
      </c>
      <c r="Q1142" s="484">
        <f t="shared" ca="1" si="291"/>
        <v>0.82753472222222213</v>
      </c>
      <c r="R1142" s="486">
        <v>0.10999999940395355</v>
      </c>
      <c r="S1142" s="486"/>
      <c r="T1142">
        <v>25</v>
      </c>
      <c r="U1142" s="469" t="str">
        <f t="shared" si="292"/>
        <v>C-R</v>
      </c>
      <c r="V1142"/>
      <c r="W1142" s="470" t="s">
        <v>493</v>
      </c>
      <c r="X1142" s="470" t="s">
        <v>494</v>
      </c>
      <c r="Y1142"/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2"/>
      <c r="C1143" s="404" t="str">
        <f t="shared" si="284"/>
        <v>C-R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5.87</v>
      </c>
      <c r="H1143" s="407">
        <f t="shared" si="293"/>
        <v>1.2</v>
      </c>
      <c r="I1143" s="407">
        <f t="shared" si="285"/>
        <v>7.57</v>
      </c>
      <c r="J1143" s="407">
        <f t="shared" si="286"/>
        <v>7.6799999994039538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8.07</v>
      </c>
      <c r="N1143" s="410">
        <f t="shared" si="289"/>
        <v>8.1799999994039538</v>
      </c>
      <c r="O1143" s="411"/>
      <c r="P1143" s="485">
        <f t="shared" ca="1" si="290"/>
        <v>0.82778935185185176</v>
      </c>
      <c r="Q1143" s="484">
        <f t="shared" ca="1" si="291"/>
        <v>0.82795138888888875</v>
      </c>
      <c r="R1143" s="486">
        <v>0.10999999940395355</v>
      </c>
      <c r="S1143" s="486"/>
      <c r="T1143">
        <v>25</v>
      </c>
      <c r="U1143" s="469" t="str">
        <f t="shared" si="292"/>
        <v>C-R</v>
      </c>
      <c r="V1143"/>
      <c r="W1143" s="470" t="s">
        <v>493</v>
      </c>
      <c r="X1143" s="470" t="s">
        <v>494</v>
      </c>
      <c r="Y1143"/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2"/>
      <c r="C1144" s="404" t="str">
        <f t="shared" si="284"/>
        <v>C-R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5.87</v>
      </c>
      <c r="H1144" s="407">
        <f t="shared" si="293"/>
        <v>1.2</v>
      </c>
      <c r="I1144" s="407">
        <f t="shared" si="285"/>
        <v>7.57</v>
      </c>
      <c r="J1144" s="407">
        <f t="shared" si="286"/>
        <v>7.6799999994039538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8.07</v>
      </c>
      <c r="N1144" s="410">
        <f t="shared" si="289"/>
        <v>8.1799999994039538</v>
      </c>
      <c r="O1144" s="411"/>
      <c r="P1144" s="485">
        <f t="shared" ca="1" si="290"/>
        <v>0.82820601851851838</v>
      </c>
      <c r="Q1144" s="484">
        <f t="shared" ca="1" si="291"/>
        <v>0.82834490740740729</v>
      </c>
      <c r="R1144" s="486">
        <v>0.10999999940395355</v>
      </c>
      <c r="S1144" s="486"/>
      <c r="T1144">
        <v>25</v>
      </c>
      <c r="U1144" s="469" t="str">
        <f t="shared" si="292"/>
        <v>C-R</v>
      </c>
      <c r="V1144"/>
      <c r="W1144" s="470" t="s">
        <v>493</v>
      </c>
      <c r="X1144" s="470" t="s">
        <v>494</v>
      </c>
      <c r="Y1144"/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2"/>
      <c r="C1145" s="404" t="str">
        <f t="shared" si="284"/>
        <v>C-R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5.87</v>
      </c>
      <c r="H1145" s="407">
        <f t="shared" si="293"/>
        <v>1.2</v>
      </c>
      <c r="I1145" s="407">
        <f t="shared" si="285"/>
        <v>7.57</v>
      </c>
      <c r="J1145" s="407">
        <f t="shared" si="286"/>
        <v>7.6799999994039538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8.07</v>
      </c>
      <c r="N1145" s="410">
        <f t="shared" si="289"/>
        <v>8.1799999994039538</v>
      </c>
      <c r="O1145" s="411"/>
      <c r="P1145" s="485">
        <f t="shared" ca="1" si="290"/>
        <v>0.82859953703703693</v>
      </c>
      <c r="Q1145" s="484">
        <f t="shared" ca="1" si="291"/>
        <v>0.82874999999999988</v>
      </c>
      <c r="R1145" s="486">
        <v>0.10999999940395355</v>
      </c>
      <c r="S1145" s="486"/>
      <c r="T1145">
        <v>25</v>
      </c>
      <c r="U1145" s="469" t="str">
        <f t="shared" si="292"/>
        <v>C-R</v>
      </c>
      <c r="V1145"/>
      <c r="W1145" s="470" t="s">
        <v>493</v>
      </c>
      <c r="X1145" s="470" t="s">
        <v>494</v>
      </c>
      <c r="Y1145"/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2"/>
      <c r="C1146" s="404" t="str">
        <f t="shared" si="284"/>
        <v>C-R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5.87</v>
      </c>
      <c r="H1146" s="407">
        <f t="shared" si="293"/>
        <v>1.2</v>
      </c>
      <c r="I1146" s="407">
        <f t="shared" si="285"/>
        <v>7.57</v>
      </c>
      <c r="J1146" s="407">
        <f t="shared" si="286"/>
        <v>7.6799999994039538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8.07</v>
      </c>
      <c r="N1146" s="410">
        <f t="shared" si="289"/>
        <v>8.1799999994039538</v>
      </c>
      <c r="O1146" s="411"/>
      <c r="P1146" s="485">
        <f t="shared" ca="1" si="290"/>
        <v>0.8290277777777777</v>
      </c>
      <c r="Q1146" s="484">
        <f t="shared" ca="1" si="291"/>
        <v>0.82917824074074065</v>
      </c>
      <c r="R1146" s="486">
        <v>0.10999999940395355</v>
      </c>
      <c r="S1146" s="486"/>
      <c r="T1146">
        <v>25</v>
      </c>
      <c r="U1146" s="469" t="str">
        <f t="shared" si="292"/>
        <v>C-R</v>
      </c>
      <c r="V1146"/>
      <c r="W1146" s="470" t="s">
        <v>493</v>
      </c>
      <c r="X1146" s="470" t="s">
        <v>494</v>
      </c>
      <c r="Y1146"/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2"/>
      <c r="C1147" s="404" t="str">
        <f t="shared" si="284"/>
        <v>C-R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5.87</v>
      </c>
      <c r="H1147" s="407">
        <f t="shared" si="293"/>
        <v>1.2</v>
      </c>
      <c r="I1147" s="407">
        <f t="shared" si="285"/>
        <v>7.57</v>
      </c>
      <c r="J1147" s="407">
        <f t="shared" si="286"/>
        <v>7.6799999994039538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8.07</v>
      </c>
      <c r="N1147" s="410">
        <f t="shared" si="289"/>
        <v>8.1799999994039538</v>
      </c>
      <c r="O1147" s="411"/>
      <c r="P1147" s="485">
        <f t="shared" ca="1" si="290"/>
        <v>0.82943287037037028</v>
      </c>
      <c r="Q1147" s="484">
        <f t="shared" ca="1" si="291"/>
        <v>0.82958333333333323</v>
      </c>
      <c r="R1147" s="486">
        <v>0.10999999940395355</v>
      </c>
      <c r="S1147" s="486"/>
      <c r="T1147">
        <v>25</v>
      </c>
      <c r="U1147" s="469" t="str">
        <f t="shared" si="292"/>
        <v>C-R</v>
      </c>
      <c r="V1147"/>
      <c r="W1147" s="470" t="s">
        <v>493</v>
      </c>
      <c r="X1147" s="470" t="s">
        <v>494</v>
      </c>
      <c r="Y1147"/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2"/>
      <c r="C1148" s="404" t="str">
        <f t="shared" si="284"/>
        <v>C-R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5.87</v>
      </c>
      <c r="H1148" s="407">
        <f t="shared" si="293"/>
        <v>1.2</v>
      </c>
      <c r="I1148" s="407">
        <f t="shared" si="285"/>
        <v>7.57</v>
      </c>
      <c r="J1148" s="407">
        <f t="shared" si="286"/>
        <v>7.6799999994039538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8.07</v>
      </c>
      <c r="N1148" s="410">
        <f t="shared" si="289"/>
        <v>8.1799999994039538</v>
      </c>
      <c r="O1148" s="411"/>
      <c r="P1148" s="485">
        <f t="shared" ca="1" si="290"/>
        <v>0.82986111111111105</v>
      </c>
      <c r="Q1148" s="484">
        <f t="shared" ca="1" si="291"/>
        <v>0.830011574074074</v>
      </c>
      <c r="R1148" s="486">
        <v>0.10999999940395355</v>
      </c>
      <c r="S1148" s="486"/>
      <c r="T1148">
        <v>25</v>
      </c>
      <c r="U1148" s="469" t="str">
        <f t="shared" si="292"/>
        <v>C-R</v>
      </c>
      <c r="V1148"/>
      <c r="W1148" s="470" t="s">
        <v>493</v>
      </c>
      <c r="X1148" s="470" t="s">
        <v>494</v>
      </c>
      <c r="Y1148"/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2"/>
      <c r="C1149" s="404" t="str">
        <f t="shared" si="284"/>
        <v>C-R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5.87</v>
      </c>
      <c r="H1149" s="407">
        <f t="shared" si="293"/>
        <v>1.2</v>
      </c>
      <c r="I1149" s="407">
        <f t="shared" si="285"/>
        <v>7.57</v>
      </c>
      <c r="J1149" s="407">
        <f t="shared" si="286"/>
        <v>7.6799999994039538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8.07</v>
      </c>
      <c r="N1149" s="410">
        <f t="shared" si="289"/>
        <v>8.1799999994039538</v>
      </c>
      <c r="O1149" s="411"/>
      <c r="P1149" s="485">
        <f t="shared" ca="1" si="290"/>
        <v>0.83027777777777767</v>
      </c>
      <c r="Q1149" s="484">
        <f t="shared" ca="1" si="291"/>
        <v>0.83041666666666658</v>
      </c>
      <c r="R1149" s="486">
        <v>0.10999999940395355</v>
      </c>
      <c r="S1149" s="486"/>
      <c r="T1149">
        <v>25</v>
      </c>
      <c r="U1149" s="469" t="str">
        <f t="shared" si="292"/>
        <v>C-R</v>
      </c>
      <c r="V1149"/>
      <c r="W1149" s="470" t="s">
        <v>493</v>
      </c>
      <c r="X1149" s="470" t="s">
        <v>494</v>
      </c>
      <c r="Y1149"/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2"/>
      <c r="C1150" s="404" t="str">
        <f t="shared" si="284"/>
        <v>C-R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5.87</v>
      </c>
      <c r="H1150" s="407">
        <f t="shared" si="293"/>
        <v>1.2</v>
      </c>
      <c r="I1150" s="407">
        <f t="shared" si="285"/>
        <v>7.57</v>
      </c>
      <c r="J1150" s="407">
        <f t="shared" si="286"/>
        <v>7.6799999994039538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8.07</v>
      </c>
      <c r="N1150" s="410">
        <f t="shared" si="289"/>
        <v>8.1799999994039538</v>
      </c>
      <c r="O1150" s="411"/>
      <c r="P1150" s="485">
        <f t="shared" ca="1" si="290"/>
        <v>0.8306944444444444</v>
      </c>
      <c r="Q1150" s="484">
        <f t="shared" ca="1" si="291"/>
        <v>0.83086805555555554</v>
      </c>
      <c r="R1150" s="486">
        <v>0.10999999940395355</v>
      </c>
      <c r="S1150" s="486"/>
      <c r="T1150">
        <v>25</v>
      </c>
      <c r="U1150" s="469" t="str">
        <f t="shared" si="292"/>
        <v>C-R</v>
      </c>
      <c r="V1150"/>
      <c r="W1150" s="470" t="s">
        <v>493</v>
      </c>
      <c r="X1150" s="470" t="s">
        <v>494</v>
      </c>
      <c r="Y1150"/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2"/>
      <c r="C1151" s="404" t="str">
        <f t="shared" si="284"/>
        <v>C-R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5.87</v>
      </c>
      <c r="H1151" s="407">
        <f t="shared" si="293"/>
        <v>1.2</v>
      </c>
      <c r="I1151" s="407">
        <f t="shared" si="285"/>
        <v>7.57</v>
      </c>
      <c r="J1151" s="407">
        <f t="shared" si="286"/>
        <v>7.6799999994039538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8.07</v>
      </c>
      <c r="N1151" s="410">
        <f t="shared" si="289"/>
        <v>8.1799999994039538</v>
      </c>
      <c r="O1151" s="411"/>
      <c r="P1151" s="485">
        <f t="shared" ca="1" si="290"/>
        <v>0.83111111111111113</v>
      </c>
      <c r="Q1151" s="484">
        <f t="shared" ca="1" si="291"/>
        <v>0.83126157407407408</v>
      </c>
      <c r="R1151" s="486">
        <v>0.10999999940395355</v>
      </c>
      <c r="S1151" s="486"/>
      <c r="T1151">
        <v>25</v>
      </c>
      <c r="U1151" s="469" t="str">
        <f t="shared" si="292"/>
        <v>C-R</v>
      </c>
      <c r="V1151"/>
      <c r="W1151" s="470" t="s">
        <v>493</v>
      </c>
      <c r="X1151" s="470" t="s">
        <v>494</v>
      </c>
      <c r="Y1151"/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2"/>
      <c r="C1152" s="404" t="str">
        <f t="shared" si="284"/>
        <v>C-R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5.87</v>
      </c>
      <c r="H1152" s="407">
        <f t="shared" si="293"/>
        <v>1.2</v>
      </c>
      <c r="I1152" s="407">
        <f t="shared" si="285"/>
        <v>7.57</v>
      </c>
      <c r="J1152" s="407">
        <f t="shared" si="286"/>
        <v>7.6799999994039538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8.07</v>
      </c>
      <c r="N1152" s="410">
        <f t="shared" si="289"/>
        <v>8.1799999994039538</v>
      </c>
      <c r="O1152" s="411"/>
      <c r="P1152" s="485">
        <f t="shared" ca="1" si="290"/>
        <v>0.8315393518518519</v>
      </c>
      <c r="Q1152" s="484">
        <f t="shared" ca="1" si="291"/>
        <v>0.83167824074074082</v>
      </c>
      <c r="R1152" s="486">
        <v>0.10999999940395355</v>
      </c>
      <c r="S1152" s="486"/>
      <c r="T1152">
        <v>25</v>
      </c>
      <c r="U1152" s="469" t="str">
        <f t="shared" si="292"/>
        <v>C-R</v>
      </c>
      <c r="V1152"/>
      <c r="W1152" s="470" t="s">
        <v>493</v>
      </c>
      <c r="X1152" s="470" t="s">
        <v>494</v>
      </c>
      <c r="Y1152"/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2"/>
      <c r="C1153" s="404" t="str">
        <f t="shared" si="284"/>
        <v>C-R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5.87</v>
      </c>
      <c r="H1153" s="407">
        <f t="shared" si="293"/>
        <v>1.2</v>
      </c>
      <c r="I1153" s="407">
        <f t="shared" si="285"/>
        <v>7.57</v>
      </c>
      <c r="J1153" s="407">
        <f t="shared" si="286"/>
        <v>7.6799999994039538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8.07</v>
      </c>
      <c r="N1153" s="410">
        <f t="shared" si="289"/>
        <v>8.1799999994039538</v>
      </c>
      <c r="O1153" s="411"/>
      <c r="P1153" s="485">
        <f t="shared" ca="1" si="290"/>
        <v>0.83193287037037045</v>
      </c>
      <c r="Q1153" s="484">
        <f t="shared" ca="1" si="291"/>
        <v>0.83209490740740744</v>
      </c>
      <c r="R1153" s="486">
        <v>0.10999999940395355</v>
      </c>
      <c r="S1153" s="486"/>
      <c r="T1153">
        <v>25</v>
      </c>
      <c r="U1153" s="469" t="str">
        <f t="shared" si="292"/>
        <v>C-R</v>
      </c>
      <c r="V1153"/>
      <c r="W1153" s="470" t="s">
        <v>493</v>
      </c>
      <c r="X1153" s="470" t="s">
        <v>494</v>
      </c>
      <c r="Y1153"/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2"/>
      <c r="C1154" s="404" t="str">
        <f t="shared" si="284"/>
        <v>C-R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5.87</v>
      </c>
      <c r="H1154" s="407">
        <f t="shared" si="294"/>
        <v>1.2</v>
      </c>
      <c r="I1154" s="407">
        <f t="shared" si="285"/>
        <v>7.57</v>
      </c>
      <c r="J1154" s="407">
        <f t="shared" si="286"/>
        <v>7.6799999994039538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8.07</v>
      </c>
      <c r="N1154" s="410">
        <f t="shared" si="289"/>
        <v>8.1799999994039538</v>
      </c>
      <c r="O1154" s="411"/>
      <c r="P1154" s="485">
        <f t="shared" ca="1" si="290"/>
        <v>0.83233796296296303</v>
      </c>
      <c r="Q1154" s="484">
        <f t="shared" ca="1" si="291"/>
        <v>0.83248842592592598</v>
      </c>
      <c r="R1154" s="486">
        <v>0.10999999940395355</v>
      </c>
      <c r="S1154" s="486"/>
      <c r="T1154">
        <v>25</v>
      </c>
      <c r="U1154" s="469" t="str">
        <f t="shared" si="292"/>
        <v>C-R</v>
      </c>
      <c r="V1154"/>
      <c r="W1154" s="470" t="s">
        <v>493</v>
      </c>
      <c r="X1154" s="470" t="s">
        <v>494</v>
      </c>
      <c r="Y1154"/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2"/>
      <c r="C1155" s="404" t="str">
        <f t="shared" si="284"/>
        <v>C-R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5.87</v>
      </c>
      <c r="H1155" s="407">
        <f t="shared" si="294"/>
        <v>1.2</v>
      </c>
      <c r="I1155" s="407">
        <f t="shared" si="285"/>
        <v>7.57</v>
      </c>
      <c r="J1155" s="407">
        <f t="shared" si="286"/>
        <v>7.6799999994039538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8.07</v>
      </c>
      <c r="N1155" s="410">
        <f t="shared" si="289"/>
        <v>8.1799999994039538</v>
      </c>
      <c r="O1155" s="411"/>
      <c r="P1155" s="485">
        <f t="shared" ca="1" si="290"/>
        <v>0.8327662037037038</v>
      </c>
      <c r="Q1155" s="484">
        <f t="shared" ca="1" si="291"/>
        <v>0.83292824074074079</v>
      </c>
      <c r="R1155" s="486">
        <v>0.10999999940395355</v>
      </c>
      <c r="S1155" s="486"/>
      <c r="T1155">
        <v>25</v>
      </c>
      <c r="U1155" s="469" t="str">
        <f t="shared" si="292"/>
        <v>C-R</v>
      </c>
      <c r="V1155"/>
      <c r="W1155" s="470" t="s">
        <v>493</v>
      </c>
      <c r="X1155" s="470" t="s">
        <v>494</v>
      </c>
      <c r="Y1155"/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2"/>
      <c r="C1156" s="404" t="str">
        <f t="shared" si="284"/>
        <v>C-R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5.87</v>
      </c>
      <c r="H1156" s="407">
        <f t="shared" si="294"/>
        <v>1.2</v>
      </c>
      <c r="I1156" s="407">
        <f t="shared" si="285"/>
        <v>7.57</v>
      </c>
      <c r="J1156" s="407">
        <f t="shared" si="286"/>
        <v>7.6799999994039538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8.07</v>
      </c>
      <c r="N1156" s="410">
        <f t="shared" si="289"/>
        <v>8.1799999994039538</v>
      </c>
      <c r="O1156" s="411"/>
      <c r="P1156" s="485">
        <f t="shared" ca="1" si="290"/>
        <v>0.83321759259259265</v>
      </c>
      <c r="Q1156" s="484">
        <f t="shared" ca="1" si="291"/>
        <v>0.83337962962962964</v>
      </c>
      <c r="R1156" s="486">
        <v>0.10999999940395355</v>
      </c>
      <c r="S1156" s="486"/>
      <c r="T1156">
        <v>25</v>
      </c>
      <c r="U1156" s="469" t="str">
        <f t="shared" si="292"/>
        <v>C-R</v>
      </c>
      <c r="V1156"/>
      <c r="W1156" s="470" t="s">
        <v>493</v>
      </c>
      <c r="X1156" s="470" t="s">
        <v>494</v>
      </c>
      <c r="Y1156"/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2"/>
      <c r="C1157" s="404" t="str">
        <f t="shared" si="284"/>
        <v>C-R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5.87</v>
      </c>
      <c r="H1157" s="407">
        <f t="shared" si="294"/>
        <v>1.2</v>
      </c>
      <c r="I1157" s="407">
        <f t="shared" si="285"/>
        <v>7.57</v>
      </c>
      <c r="J1157" s="407">
        <f t="shared" si="286"/>
        <v>7.6799999994039538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8.07</v>
      </c>
      <c r="N1157" s="410">
        <f t="shared" si="289"/>
        <v>8.1799999994039538</v>
      </c>
      <c r="O1157" s="411"/>
      <c r="P1157" s="485">
        <f t="shared" ca="1" si="290"/>
        <v>0.83361111111111108</v>
      </c>
      <c r="Q1157" s="484">
        <f t="shared" ca="1" si="291"/>
        <v>0.83378472222222222</v>
      </c>
      <c r="R1157" s="486">
        <v>0.10999999940395355</v>
      </c>
      <c r="S1157" s="486"/>
      <c r="T1157">
        <v>25</v>
      </c>
      <c r="U1157" s="469" t="str">
        <f t="shared" si="292"/>
        <v>C-R</v>
      </c>
      <c r="V1157"/>
      <c r="W1157" s="470" t="s">
        <v>493</v>
      </c>
      <c r="X1157" s="470" t="s">
        <v>494</v>
      </c>
      <c r="Y1157"/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2"/>
      <c r="C1158" s="404" t="str">
        <f t="shared" si="284"/>
        <v>C-R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5.87</v>
      </c>
      <c r="H1158" s="407">
        <f t="shared" si="294"/>
        <v>1.2</v>
      </c>
      <c r="I1158" s="407">
        <f t="shared" si="285"/>
        <v>7.57</v>
      </c>
      <c r="J1158" s="407">
        <f t="shared" si="286"/>
        <v>7.6799999994039538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8.07</v>
      </c>
      <c r="N1158" s="410">
        <f t="shared" si="289"/>
        <v>8.1799999994039538</v>
      </c>
      <c r="O1158" s="411"/>
      <c r="P1158" s="485">
        <f t="shared" ca="1" si="290"/>
        <v>0.83406250000000004</v>
      </c>
      <c r="Q1158" s="484">
        <f t="shared" ca="1" si="291"/>
        <v>0.83423611111111118</v>
      </c>
      <c r="R1158" s="486">
        <v>0.10999999940395355</v>
      </c>
      <c r="S1158" s="486"/>
      <c r="T1158">
        <v>25</v>
      </c>
      <c r="U1158" s="469" t="str">
        <f t="shared" si="292"/>
        <v>C-R</v>
      </c>
      <c r="V1158"/>
      <c r="W1158" s="470" t="s">
        <v>493</v>
      </c>
      <c r="X1158" s="470" t="s">
        <v>494</v>
      </c>
      <c r="Y1158"/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2"/>
      <c r="C1159" s="404" t="str">
        <f t="shared" si="284"/>
        <v>C-R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5.87</v>
      </c>
      <c r="H1159" s="407">
        <f t="shared" si="294"/>
        <v>1.2</v>
      </c>
      <c r="I1159" s="407">
        <f t="shared" si="285"/>
        <v>7.57</v>
      </c>
      <c r="J1159" s="407">
        <f t="shared" si="286"/>
        <v>7.6799999994039538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8.07</v>
      </c>
      <c r="N1159" s="410">
        <f t="shared" si="289"/>
        <v>8.1799999994039538</v>
      </c>
      <c r="O1159" s="411"/>
      <c r="P1159" s="485">
        <f t="shared" ca="1" si="290"/>
        <v>0.83452546296296304</v>
      </c>
      <c r="Q1159" s="484">
        <f t="shared" ca="1" si="291"/>
        <v>0.83469907407407418</v>
      </c>
      <c r="R1159" s="486">
        <v>0.10999999940395355</v>
      </c>
      <c r="S1159" s="486"/>
      <c r="T1159">
        <v>25</v>
      </c>
      <c r="U1159" s="469" t="str">
        <f t="shared" si="292"/>
        <v>C-R</v>
      </c>
      <c r="V1159"/>
      <c r="W1159" s="470" t="s">
        <v>493</v>
      </c>
      <c r="X1159" s="470" t="s">
        <v>494</v>
      </c>
      <c r="Y1159"/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2"/>
      <c r="C1160" s="404" t="str">
        <f t="shared" si="284"/>
        <v>C-R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5.87</v>
      </c>
      <c r="H1160" s="407">
        <f t="shared" si="294"/>
        <v>1.2</v>
      </c>
      <c r="I1160" s="407">
        <f t="shared" si="285"/>
        <v>7.57</v>
      </c>
      <c r="J1160" s="407">
        <f t="shared" si="286"/>
        <v>7.6799999994039538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8.07</v>
      </c>
      <c r="N1160" s="410">
        <f t="shared" si="289"/>
        <v>8.1799999994039538</v>
      </c>
      <c r="O1160" s="411"/>
      <c r="P1160" s="485">
        <f t="shared" ca="1" si="290"/>
        <v>0.83495370370370381</v>
      </c>
      <c r="Q1160" s="484">
        <f t="shared" ca="1" si="291"/>
        <v>0.83512731481481495</v>
      </c>
      <c r="R1160" s="486">
        <v>0.10999999940395355</v>
      </c>
      <c r="S1160" s="486"/>
      <c r="T1160">
        <v>25</v>
      </c>
      <c r="U1160" s="469" t="str">
        <f t="shared" si="292"/>
        <v>C-R</v>
      </c>
      <c r="V1160"/>
      <c r="W1160" s="470" t="s">
        <v>493</v>
      </c>
      <c r="X1160" s="470" t="s">
        <v>494</v>
      </c>
      <c r="Y1160"/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2"/>
      <c r="C1161" s="404" t="str">
        <f t="shared" si="284"/>
        <v>C-R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5.87</v>
      </c>
      <c r="H1161" s="407">
        <f t="shared" si="294"/>
        <v>1.2</v>
      </c>
      <c r="I1161" s="407">
        <f t="shared" si="285"/>
        <v>7.57</v>
      </c>
      <c r="J1161" s="407">
        <f t="shared" si="286"/>
        <v>7.6799999994039538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8.07</v>
      </c>
      <c r="N1161" s="410">
        <f t="shared" si="289"/>
        <v>8.1799999994039538</v>
      </c>
      <c r="O1161" s="411"/>
      <c r="P1161" s="485">
        <f t="shared" ca="1" si="290"/>
        <v>0.83538194444444458</v>
      </c>
      <c r="Q1161" s="484">
        <f t="shared" ca="1" si="291"/>
        <v>0.83554398148148157</v>
      </c>
      <c r="R1161" s="486">
        <v>0.10999999940395355</v>
      </c>
      <c r="S1161" s="486"/>
      <c r="T1161">
        <v>25</v>
      </c>
      <c r="U1161" s="469" t="str">
        <f t="shared" si="292"/>
        <v>C-R</v>
      </c>
      <c r="V1161"/>
      <c r="W1161" s="470" t="s">
        <v>493</v>
      </c>
      <c r="X1161" s="470" t="s">
        <v>494</v>
      </c>
      <c r="Y1161"/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2"/>
      <c r="C1162" s="404" t="str">
        <f t="shared" si="284"/>
        <v>C-R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5.87</v>
      </c>
      <c r="H1162" s="407">
        <f t="shared" si="294"/>
        <v>1.2</v>
      </c>
      <c r="I1162" s="407">
        <f t="shared" si="285"/>
        <v>7.57</v>
      </c>
      <c r="J1162" s="407">
        <f t="shared" si="286"/>
        <v>7.6799999994039538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8.07</v>
      </c>
      <c r="N1162" s="410">
        <f t="shared" si="289"/>
        <v>8.1799999994039538</v>
      </c>
      <c r="O1162" s="411"/>
      <c r="P1162" s="485">
        <f t="shared" ca="1" si="290"/>
        <v>0.83578703703703716</v>
      </c>
      <c r="Q1162" s="484">
        <f t="shared" ca="1" si="291"/>
        <v>0.8359606481481483</v>
      </c>
      <c r="R1162" s="486">
        <v>0.10999999940395355</v>
      </c>
      <c r="S1162" s="486"/>
      <c r="T1162">
        <v>25</v>
      </c>
      <c r="U1162" s="469" t="str">
        <f t="shared" si="292"/>
        <v>C-R</v>
      </c>
      <c r="V1162"/>
      <c r="W1162" s="470" t="s">
        <v>493</v>
      </c>
      <c r="X1162" s="470" t="s">
        <v>494</v>
      </c>
      <c r="Y1162"/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2"/>
      <c r="C1163" s="404" t="str">
        <f t="shared" si="284"/>
        <v>C-R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5.87</v>
      </c>
      <c r="H1163" s="407">
        <f t="shared" si="294"/>
        <v>1.2</v>
      </c>
      <c r="I1163" s="407">
        <f t="shared" si="285"/>
        <v>7.57</v>
      </c>
      <c r="J1163" s="407">
        <f t="shared" si="286"/>
        <v>7.6799999994039538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8.07</v>
      </c>
      <c r="N1163" s="410">
        <f t="shared" si="289"/>
        <v>8.1799999994039538</v>
      </c>
      <c r="O1163" s="411"/>
      <c r="P1163" s="485">
        <f t="shared" ca="1" si="290"/>
        <v>0.83619212962962974</v>
      </c>
      <c r="Q1163" s="484">
        <f t="shared" ca="1" si="291"/>
        <v>0.83636574074074088</v>
      </c>
      <c r="R1163" s="486">
        <v>0.10999999940395355</v>
      </c>
      <c r="S1163" s="486"/>
      <c r="T1163">
        <v>25</v>
      </c>
      <c r="U1163" s="469" t="str">
        <f t="shared" si="292"/>
        <v>C-R</v>
      </c>
      <c r="V1163"/>
      <c r="W1163" s="470" t="s">
        <v>493</v>
      </c>
      <c r="X1163" s="470" t="s">
        <v>494</v>
      </c>
      <c r="Y1163"/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2"/>
      <c r="C1164" s="404" t="str">
        <f t="shared" si="284"/>
        <v>C-R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5.87</v>
      </c>
      <c r="H1164" s="407">
        <f t="shared" si="294"/>
        <v>1.2</v>
      </c>
      <c r="I1164" s="407">
        <f t="shared" si="285"/>
        <v>7.57</v>
      </c>
      <c r="J1164" s="407">
        <f t="shared" si="286"/>
        <v>7.6799999994039538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8.07</v>
      </c>
      <c r="N1164" s="410">
        <f t="shared" si="289"/>
        <v>8.1799999994039538</v>
      </c>
      <c r="O1164" s="411"/>
      <c r="P1164" s="485">
        <f t="shared" ca="1" si="290"/>
        <v>0.83660879629629648</v>
      </c>
      <c r="Q1164" s="484">
        <f t="shared" ca="1" si="291"/>
        <v>0.83674768518518539</v>
      </c>
      <c r="R1164" s="486">
        <v>0.10999999940395355</v>
      </c>
      <c r="S1164" s="486"/>
      <c r="T1164">
        <v>25</v>
      </c>
      <c r="U1164" s="469" t="str">
        <f t="shared" si="292"/>
        <v>C-R</v>
      </c>
      <c r="V1164"/>
      <c r="W1164" s="470" t="s">
        <v>493</v>
      </c>
      <c r="X1164" s="470" t="s">
        <v>494</v>
      </c>
      <c r="Y1164"/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2"/>
      <c r="C1165" s="404" t="str">
        <f t="shared" si="284"/>
        <v>C-R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5.87</v>
      </c>
      <c r="H1165" s="407">
        <f t="shared" si="294"/>
        <v>1.2</v>
      </c>
      <c r="I1165" s="407">
        <f t="shared" si="285"/>
        <v>7.57</v>
      </c>
      <c r="J1165" s="407">
        <f t="shared" si="286"/>
        <v>7.6799999994039538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8.07</v>
      </c>
      <c r="N1165" s="410">
        <f t="shared" si="289"/>
        <v>8.1799999994039538</v>
      </c>
      <c r="O1165" s="411"/>
      <c r="P1165" s="485">
        <f t="shared" ca="1" si="290"/>
        <v>0.83699074074074098</v>
      </c>
      <c r="Q1165" s="484">
        <f t="shared" ca="1" si="291"/>
        <v>0.83716435185185212</v>
      </c>
      <c r="R1165" s="486">
        <v>0.10999999940395355</v>
      </c>
      <c r="S1165" s="486"/>
      <c r="T1165">
        <v>25</v>
      </c>
      <c r="U1165" s="469" t="str">
        <f t="shared" si="292"/>
        <v>C-R</v>
      </c>
      <c r="V1165"/>
      <c r="W1165" s="470" t="s">
        <v>493</v>
      </c>
      <c r="X1165" s="470" t="s">
        <v>494</v>
      </c>
      <c r="Y1165"/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2"/>
      <c r="C1166" s="404" t="str">
        <f t="shared" si="284"/>
        <v>C-R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5.87</v>
      </c>
      <c r="H1166" s="407">
        <f t="shared" si="294"/>
        <v>1.2</v>
      </c>
      <c r="I1166" s="407">
        <f t="shared" si="285"/>
        <v>7.57</v>
      </c>
      <c r="J1166" s="407">
        <f t="shared" si="286"/>
        <v>7.6799999994039538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8.07</v>
      </c>
      <c r="N1166" s="410">
        <f t="shared" si="289"/>
        <v>8.1799999994039538</v>
      </c>
      <c r="O1166" s="411"/>
      <c r="P1166" s="485">
        <f t="shared" ca="1" si="290"/>
        <v>0.83741898148148175</v>
      </c>
      <c r="Q1166" s="484">
        <f t="shared" ca="1" si="291"/>
        <v>0.83755787037037066</v>
      </c>
      <c r="R1166" s="486">
        <v>0.10999999940395355</v>
      </c>
      <c r="S1166" s="486"/>
      <c r="T1166">
        <v>25</v>
      </c>
      <c r="U1166" s="469" t="str">
        <f t="shared" si="292"/>
        <v>C-R</v>
      </c>
      <c r="V1166"/>
      <c r="W1166" s="470" t="s">
        <v>493</v>
      </c>
      <c r="X1166" s="470" t="s">
        <v>494</v>
      </c>
      <c r="Y1166"/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2"/>
      <c r="C1167" s="404" t="str">
        <f t="shared" si="284"/>
        <v>C-R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5.87</v>
      </c>
      <c r="H1167" s="407">
        <f t="shared" si="294"/>
        <v>1.2</v>
      </c>
      <c r="I1167" s="407">
        <f t="shared" si="285"/>
        <v>7.57</v>
      </c>
      <c r="J1167" s="407">
        <f t="shared" si="286"/>
        <v>7.6799999994039538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8.07</v>
      </c>
      <c r="N1167" s="410">
        <f t="shared" si="289"/>
        <v>8.1799999994039538</v>
      </c>
      <c r="O1167" s="411"/>
      <c r="P1167" s="485">
        <f t="shared" ca="1" si="290"/>
        <v>0.83781250000000029</v>
      </c>
      <c r="Q1167" s="484">
        <f t="shared" ca="1" si="291"/>
        <v>0.8379513888888892</v>
      </c>
      <c r="R1167" s="486">
        <v>0.10999999940395355</v>
      </c>
      <c r="S1167" s="486"/>
      <c r="T1167">
        <v>25</v>
      </c>
      <c r="U1167" s="469" t="str">
        <f t="shared" si="292"/>
        <v>C-R</v>
      </c>
      <c r="V1167"/>
      <c r="W1167" s="470" t="s">
        <v>493</v>
      </c>
      <c r="X1167" s="470" t="s">
        <v>494</v>
      </c>
      <c r="Y1167"/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2"/>
      <c r="C1168" s="404" t="str">
        <f t="shared" si="284"/>
        <v>C-R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5.87</v>
      </c>
      <c r="H1168" s="407">
        <f t="shared" si="294"/>
        <v>1.2</v>
      </c>
      <c r="I1168" s="407">
        <f t="shared" si="285"/>
        <v>7.57</v>
      </c>
      <c r="J1168" s="407">
        <f t="shared" si="286"/>
        <v>7.6799999994039538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8.07</v>
      </c>
      <c r="N1168" s="410">
        <f t="shared" si="289"/>
        <v>8.1799999994039538</v>
      </c>
      <c r="O1168" s="411"/>
      <c r="P1168" s="485">
        <f t="shared" ca="1" si="290"/>
        <v>0.83822916666666702</v>
      </c>
      <c r="Q1168" s="484">
        <f t="shared" ca="1" si="291"/>
        <v>0.83836805555555594</v>
      </c>
      <c r="R1168" s="486">
        <v>0.10999999940395355</v>
      </c>
      <c r="S1168" s="486"/>
      <c r="T1168">
        <v>25</v>
      </c>
      <c r="U1168" s="469" t="str">
        <f t="shared" si="292"/>
        <v>C-R</v>
      </c>
      <c r="V1168"/>
      <c r="W1168" s="470" t="s">
        <v>493</v>
      </c>
      <c r="X1168" s="470" t="s">
        <v>494</v>
      </c>
      <c r="Y1168"/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2"/>
      <c r="C1169" s="404" t="str">
        <f t="shared" si="284"/>
        <v>C-R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5.87</v>
      </c>
      <c r="H1169" s="407">
        <f t="shared" si="294"/>
        <v>1.2</v>
      </c>
      <c r="I1169" s="407">
        <f t="shared" si="285"/>
        <v>7.57</v>
      </c>
      <c r="J1169" s="407">
        <f t="shared" si="286"/>
        <v>7.6799999994039538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8.07</v>
      </c>
      <c r="N1169" s="410">
        <f t="shared" si="289"/>
        <v>8.1799999994039538</v>
      </c>
      <c r="O1169" s="411"/>
      <c r="P1169" s="485">
        <f t="shared" ca="1" si="290"/>
        <v>0.83859953703703738</v>
      </c>
      <c r="Q1169" s="484">
        <f t="shared" ca="1" si="291"/>
        <v>0.83875000000000033</v>
      </c>
      <c r="R1169" s="486">
        <v>0.10999999940395355</v>
      </c>
      <c r="S1169" s="486"/>
      <c r="T1169">
        <v>25</v>
      </c>
      <c r="U1169" s="469" t="str">
        <f t="shared" si="292"/>
        <v>C-R</v>
      </c>
      <c r="V1169"/>
      <c r="W1169" s="470" t="s">
        <v>493</v>
      </c>
      <c r="X1169" s="470" t="s">
        <v>494</v>
      </c>
      <c r="Y1169"/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2"/>
      <c r="C1170" s="404" t="str">
        <f t="shared" si="284"/>
        <v>C-R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5.87</v>
      </c>
      <c r="H1170" s="407">
        <f t="shared" si="295"/>
        <v>1.2</v>
      </c>
      <c r="I1170" s="407">
        <f t="shared" si="285"/>
        <v>7.57</v>
      </c>
      <c r="J1170" s="407">
        <f t="shared" si="286"/>
        <v>7.6799999994039538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8.07</v>
      </c>
      <c r="N1170" s="410">
        <f t="shared" si="289"/>
        <v>8.1799999994039538</v>
      </c>
      <c r="O1170" s="411"/>
      <c r="P1170" s="485">
        <f t="shared" ca="1" si="290"/>
        <v>0.83900462962962996</v>
      </c>
      <c r="Q1170" s="484">
        <f t="shared" ca="1" si="291"/>
        <v>0.83916666666666695</v>
      </c>
      <c r="R1170" s="486">
        <v>0.10999999940395355</v>
      </c>
      <c r="S1170" s="486"/>
      <c r="T1170">
        <v>25</v>
      </c>
      <c r="U1170" s="469" t="str">
        <f t="shared" si="292"/>
        <v>C-R</v>
      </c>
      <c r="V1170"/>
      <c r="W1170" s="470" t="s">
        <v>493</v>
      </c>
      <c r="X1170" s="470" t="s">
        <v>494</v>
      </c>
      <c r="Y1170"/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2"/>
      <c r="C1171" s="404" t="str">
        <f t="shared" si="284"/>
        <v>C-R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5.87</v>
      </c>
      <c r="H1171" s="407">
        <f t="shared" si="295"/>
        <v>1.2</v>
      </c>
      <c r="I1171" s="407">
        <f t="shared" si="285"/>
        <v>7.57</v>
      </c>
      <c r="J1171" s="407">
        <f t="shared" si="286"/>
        <v>7.6799999994039538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8.07</v>
      </c>
      <c r="N1171" s="410">
        <f t="shared" si="289"/>
        <v>8.1799999994039538</v>
      </c>
      <c r="O1171" s="411"/>
      <c r="P1171" s="485">
        <f t="shared" ca="1" si="290"/>
        <v>0.83945601851851881</v>
      </c>
      <c r="Q1171" s="484">
        <f t="shared" ca="1" si="291"/>
        <v>0.83960648148148176</v>
      </c>
      <c r="R1171" s="486">
        <v>0.10999999940395355</v>
      </c>
      <c r="S1171" s="486"/>
      <c r="T1171">
        <v>25</v>
      </c>
      <c r="U1171" s="469" t="str">
        <f t="shared" si="292"/>
        <v>C-R</v>
      </c>
      <c r="V1171"/>
      <c r="W1171" s="470" t="s">
        <v>493</v>
      </c>
      <c r="X1171" s="470" t="s">
        <v>494</v>
      </c>
      <c r="Y1171"/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2"/>
      <c r="C1172" s="404" t="str">
        <f t="shared" si="284"/>
        <v>C-R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5.87</v>
      </c>
      <c r="H1172" s="407">
        <f t="shared" si="295"/>
        <v>1.2</v>
      </c>
      <c r="I1172" s="407">
        <f t="shared" si="285"/>
        <v>7.57</v>
      </c>
      <c r="J1172" s="407">
        <f t="shared" si="286"/>
        <v>7.6799999994039538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8.07</v>
      </c>
      <c r="N1172" s="410">
        <f t="shared" si="289"/>
        <v>8.1799999994039538</v>
      </c>
      <c r="O1172" s="411"/>
      <c r="P1172" s="485">
        <f t="shared" ca="1" si="290"/>
        <v>0.8398379629629632</v>
      </c>
      <c r="Q1172" s="484">
        <f t="shared" ca="1" si="291"/>
        <v>0.84001157407407434</v>
      </c>
      <c r="R1172" s="486">
        <v>0.10999999940395355</v>
      </c>
      <c r="S1172" s="486"/>
      <c r="T1172">
        <v>25</v>
      </c>
      <c r="U1172" s="469" t="str">
        <f t="shared" si="292"/>
        <v>C-R</v>
      </c>
      <c r="V1172"/>
      <c r="W1172" s="470" t="s">
        <v>493</v>
      </c>
      <c r="X1172" s="470" t="s">
        <v>494</v>
      </c>
      <c r="Y1172"/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2"/>
      <c r="C1173" s="404" t="str">
        <f t="shared" si="284"/>
        <v>C-R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5.87</v>
      </c>
      <c r="H1173" s="407">
        <f t="shared" si="295"/>
        <v>1.2</v>
      </c>
      <c r="I1173" s="407">
        <f t="shared" si="285"/>
        <v>7.57</v>
      </c>
      <c r="J1173" s="407">
        <f t="shared" si="286"/>
        <v>7.6799999994039538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8.07</v>
      </c>
      <c r="N1173" s="410">
        <f t="shared" si="289"/>
        <v>8.1799999994039538</v>
      </c>
      <c r="O1173" s="411"/>
      <c r="P1173" s="485">
        <f t="shared" ca="1" si="290"/>
        <v>0.84024305555555578</v>
      </c>
      <c r="Q1173" s="484">
        <f t="shared" ca="1" si="291"/>
        <v>0.84039351851851873</v>
      </c>
      <c r="R1173" s="486">
        <v>0.10999999940395355</v>
      </c>
      <c r="S1173" s="486"/>
      <c r="T1173">
        <v>25</v>
      </c>
      <c r="U1173" s="469" t="str">
        <f t="shared" si="292"/>
        <v>C-R</v>
      </c>
      <c r="V1173"/>
      <c r="W1173" s="470" t="s">
        <v>493</v>
      </c>
      <c r="X1173" s="470" t="s">
        <v>494</v>
      </c>
      <c r="Y1173"/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2"/>
      <c r="C1174" s="404" t="str">
        <f t="shared" si="284"/>
        <v>C-R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5.87</v>
      </c>
      <c r="H1174" s="407">
        <f t="shared" si="295"/>
        <v>1.2</v>
      </c>
      <c r="I1174" s="407">
        <f t="shared" si="285"/>
        <v>7.57</v>
      </c>
      <c r="J1174" s="407">
        <f t="shared" si="286"/>
        <v>7.6799999994039538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8.07</v>
      </c>
      <c r="N1174" s="410">
        <f t="shared" si="289"/>
        <v>8.1799999994039538</v>
      </c>
      <c r="O1174" s="411"/>
      <c r="P1174" s="485">
        <f t="shared" ca="1" si="290"/>
        <v>0.84063657407407433</v>
      </c>
      <c r="Q1174" s="484">
        <f t="shared" ca="1" si="291"/>
        <v>0.84078703703703728</v>
      </c>
      <c r="R1174" s="486">
        <v>0.10999999940395355</v>
      </c>
      <c r="S1174" s="486"/>
      <c r="T1174">
        <v>25</v>
      </c>
      <c r="U1174" s="469" t="str">
        <f t="shared" si="292"/>
        <v>C-R</v>
      </c>
      <c r="V1174"/>
      <c r="W1174" s="470" t="s">
        <v>493</v>
      </c>
      <c r="X1174" s="470" t="s">
        <v>494</v>
      </c>
      <c r="Y1174"/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2"/>
      <c r="C1175" s="404" t="str">
        <f t="shared" si="284"/>
        <v>C-R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5.87</v>
      </c>
      <c r="H1175" s="407">
        <f t="shared" si="295"/>
        <v>1.2</v>
      </c>
      <c r="I1175" s="407">
        <f t="shared" si="285"/>
        <v>7.57</v>
      </c>
      <c r="J1175" s="407">
        <f t="shared" si="286"/>
        <v>7.6799999994039538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8.07</v>
      </c>
      <c r="N1175" s="410">
        <f t="shared" si="289"/>
        <v>8.1799999994039538</v>
      </c>
      <c r="O1175" s="411"/>
      <c r="P1175" s="485">
        <f t="shared" ca="1" si="290"/>
        <v>0.84104166666666691</v>
      </c>
      <c r="Q1175" s="484">
        <f t="shared" ca="1" si="291"/>
        <v>0.84119212962962986</v>
      </c>
      <c r="R1175" s="486">
        <v>0.10999999940395355</v>
      </c>
      <c r="S1175" s="486"/>
      <c r="T1175">
        <v>25</v>
      </c>
      <c r="U1175" s="469" t="str">
        <f t="shared" si="292"/>
        <v>C-R</v>
      </c>
      <c r="V1175"/>
      <c r="W1175" s="470" t="s">
        <v>493</v>
      </c>
      <c r="X1175" s="470" t="s">
        <v>494</v>
      </c>
      <c r="Y1175"/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2"/>
      <c r="C1176" s="404" t="str">
        <f t="shared" si="284"/>
        <v>C-R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5.87</v>
      </c>
      <c r="H1176" s="407">
        <f t="shared" si="295"/>
        <v>1.2</v>
      </c>
      <c r="I1176" s="407">
        <f t="shared" si="285"/>
        <v>7.57</v>
      </c>
      <c r="J1176" s="407">
        <f t="shared" si="286"/>
        <v>7.6799999994039538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8.07</v>
      </c>
      <c r="N1176" s="410">
        <f t="shared" si="289"/>
        <v>8.1799999994039538</v>
      </c>
      <c r="O1176" s="411"/>
      <c r="P1176" s="485">
        <f t="shared" ca="1" si="290"/>
        <v>0.84148148148148172</v>
      </c>
      <c r="Q1176" s="484">
        <f t="shared" ca="1" si="291"/>
        <v>0.84162037037037063</v>
      </c>
      <c r="R1176" s="486">
        <v>0.10999999940395355</v>
      </c>
      <c r="S1176" s="486"/>
      <c r="T1176">
        <v>25</v>
      </c>
      <c r="U1176" s="469" t="str">
        <f t="shared" si="292"/>
        <v>C-R</v>
      </c>
      <c r="V1176"/>
      <c r="W1176" s="470" t="s">
        <v>493</v>
      </c>
      <c r="X1176" s="470" t="s">
        <v>494</v>
      </c>
      <c r="Y1176"/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2"/>
      <c r="C1177" s="404" t="str">
        <f t="shared" si="284"/>
        <v>C-R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5.87</v>
      </c>
      <c r="H1177" s="407">
        <f t="shared" si="295"/>
        <v>1.2</v>
      </c>
      <c r="I1177" s="407">
        <f t="shared" si="285"/>
        <v>7.57</v>
      </c>
      <c r="J1177" s="407">
        <f t="shared" si="286"/>
        <v>7.6799999994039538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8.07</v>
      </c>
      <c r="N1177" s="410">
        <f t="shared" si="289"/>
        <v>8.1799999994039538</v>
      </c>
      <c r="O1177" s="411"/>
      <c r="P1177" s="485">
        <f t="shared" ca="1" si="290"/>
        <v>0.84189814814814845</v>
      </c>
      <c r="Q1177" s="484">
        <f t="shared" ca="1" si="291"/>
        <v>0.84203703703703736</v>
      </c>
      <c r="R1177" s="486">
        <v>0.10999999940395355</v>
      </c>
      <c r="S1177" s="486"/>
      <c r="T1177">
        <v>25</v>
      </c>
      <c r="U1177" s="469" t="str">
        <f t="shared" si="292"/>
        <v>C-R</v>
      </c>
      <c r="V1177"/>
      <c r="W1177" s="470" t="s">
        <v>493</v>
      </c>
      <c r="X1177" s="470" t="s">
        <v>494</v>
      </c>
      <c r="Y1177"/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2"/>
      <c r="C1178" s="404" t="str">
        <f t="shared" si="284"/>
        <v>C-R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5.87</v>
      </c>
      <c r="H1178" s="407">
        <f t="shared" si="295"/>
        <v>1.2</v>
      </c>
      <c r="I1178" s="407">
        <f t="shared" si="285"/>
        <v>7.57</v>
      </c>
      <c r="J1178" s="407">
        <f t="shared" si="286"/>
        <v>7.6799999994039538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8.07</v>
      </c>
      <c r="N1178" s="410">
        <f t="shared" si="289"/>
        <v>8.1799999994039538</v>
      </c>
      <c r="O1178" s="411"/>
      <c r="P1178" s="485">
        <f t="shared" ca="1" si="290"/>
        <v>0.84231481481481518</v>
      </c>
      <c r="Q1178" s="484">
        <f t="shared" ca="1" si="291"/>
        <v>0.84248842592592632</v>
      </c>
      <c r="R1178" s="486">
        <v>0.10999999940395355</v>
      </c>
      <c r="S1178" s="486"/>
      <c r="T1178">
        <v>25</v>
      </c>
      <c r="U1178" s="469" t="str">
        <f t="shared" si="292"/>
        <v>C-R</v>
      </c>
      <c r="V1178"/>
      <c r="W1178" s="470" t="s">
        <v>493</v>
      </c>
      <c r="X1178" s="470" t="s">
        <v>494</v>
      </c>
      <c r="Y1178"/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2"/>
      <c r="C1179" s="404" t="str">
        <f t="shared" si="284"/>
        <v>C-R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5.87</v>
      </c>
      <c r="H1179" s="407">
        <f t="shared" si="295"/>
        <v>1.2</v>
      </c>
      <c r="I1179" s="407">
        <f t="shared" si="285"/>
        <v>7.57</v>
      </c>
      <c r="J1179" s="407">
        <f t="shared" si="286"/>
        <v>7.6799999994039538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8.07</v>
      </c>
      <c r="N1179" s="410">
        <f t="shared" si="289"/>
        <v>8.1799999994039538</v>
      </c>
      <c r="O1179" s="411"/>
      <c r="P1179" s="485">
        <f t="shared" ca="1" si="290"/>
        <v>0.84275462962962999</v>
      </c>
      <c r="Q1179" s="484">
        <f t="shared" ca="1" si="291"/>
        <v>0.84291666666666698</v>
      </c>
      <c r="R1179" s="486">
        <v>0.10999999940395355</v>
      </c>
      <c r="S1179" s="486"/>
      <c r="T1179">
        <v>25</v>
      </c>
      <c r="U1179" s="469" t="str">
        <f t="shared" si="292"/>
        <v>C-R</v>
      </c>
      <c r="V1179"/>
      <c r="W1179" s="470" t="s">
        <v>493</v>
      </c>
      <c r="X1179" s="470" t="s">
        <v>494</v>
      </c>
      <c r="Y1179"/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2"/>
      <c r="C1180" s="404" t="str">
        <f t="shared" si="284"/>
        <v>C-R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5.87</v>
      </c>
      <c r="H1180" s="407">
        <f t="shared" si="295"/>
        <v>1.2</v>
      </c>
      <c r="I1180" s="407">
        <f t="shared" si="285"/>
        <v>7.57</v>
      </c>
      <c r="J1180" s="407">
        <f t="shared" si="286"/>
        <v>7.6799999994039538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8.07</v>
      </c>
      <c r="N1180" s="410">
        <f t="shared" si="289"/>
        <v>8.1799999994039538</v>
      </c>
      <c r="O1180" s="411"/>
      <c r="P1180" s="485">
        <f t="shared" ca="1" si="290"/>
        <v>0.84318287037037065</v>
      </c>
      <c r="Q1180" s="484">
        <f t="shared" ca="1" si="291"/>
        <v>0.84332175925925956</v>
      </c>
      <c r="R1180" s="486">
        <v>0.10999999940395355</v>
      </c>
      <c r="S1180" s="486"/>
      <c r="T1180">
        <v>25</v>
      </c>
      <c r="U1180" s="469" t="str">
        <f t="shared" si="292"/>
        <v>C-R</v>
      </c>
      <c r="V1180"/>
      <c r="W1180" s="470" t="s">
        <v>493</v>
      </c>
      <c r="X1180" s="470" t="s">
        <v>494</v>
      </c>
      <c r="Y1180"/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2"/>
      <c r="C1181" s="404" t="str">
        <f t="shared" si="284"/>
        <v>C-R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5.87</v>
      </c>
      <c r="H1181" s="407">
        <f t="shared" si="295"/>
        <v>1.2</v>
      </c>
      <c r="I1181" s="407">
        <f t="shared" si="285"/>
        <v>7.57</v>
      </c>
      <c r="J1181" s="407">
        <f t="shared" si="286"/>
        <v>7.6799999994039538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8.07</v>
      </c>
      <c r="N1181" s="410">
        <f t="shared" si="289"/>
        <v>8.1799999994039538</v>
      </c>
      <c r="O1181" s="411"/>
      <c r="P1181" s="485">
        <f t="shared" ca="1" si="290"/>
        <v>0.84359953703703738</v>
      </c>
      <c r="Q1181" s="484">
        <f t="shared" ca="1" si="291"/>
        <v>0.84376157407407437</v>
      </c>
      <c r="R1181" s="486">
        <v>0.10999999940395355</v>
      </c>
      <c r="S1181" s="486"/>
      <c r="T1181">
        <v>25</v>
      </c>
      <c r="U1181" s="469" t="str">
        <f t="shared" si="292"/>
        <v>C-R</v>
      </c>
      <c r="V1181"/>
      <c r="W1181" s="470" t="s">
        <v>493</v>
      </c>
      <c r="X1181" s="470" t="s">
        <v>494</v>
      </c>
      <c r="Y1181"/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2"/>
      <c r="C1182" s="404" t="str">
        <f t="shared" si="284"/>
        <v>C-R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5.87</v>
      </c>
      <c r="H1182" s="407">
        <f t="shared" si="295"/>
        <v>1.2</v>
      </c>
      <c r="I1182" s="407">
        <f t="shared" si="285"/>
        <v>7.57</v>
      </c>
      <c r="J1182" s="407">
        <f t="shared" si="286"/>
        <v>7.6799999994039538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8.07</v>
      </c>
      <c r="N1182" s="410">
        <f t="shared" si="289"/>
        <v>8.1799999994039538</v>
      </c>
      <c r="O1182" s="411"/>
      <c r="P1182" s="485">
        <f t="shared" ca="1" si="290"/>
        <v>0.844016203703704</v>
      </c>
      <c r="Q1182" s="484">
        <f t="shared" ca="1" si="291"/>
        <v>0.84417824074074099</v>
      </c>
      <c r="R1182" s="486">
        <v>0.10999999940395355</v>
      </c>
      <c r="S1182" s="486"/>
      <c r="T1182">
        <v>25</v>
      </c>
      <c r="U1182" s="469" t="str">
        <f t="shared" si="292"/>
        <v>C-R</v>
      </c>
      <c r="V1182"/>
      <c r="W1182" s="470" t="s">
        <v>493</v>
      </c>
      <c r="X1182" s="470" t="s">
        <v>494</v>
      </c>
      <c r="Y1182"/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2"/>
      <c r="C1183" s="404" t="str">
        <f t="shared" si="284"/>
        <v>C-R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5.87</v>
      </c>
      <c r="H1183" s="407">
        <f t="shared" si="295"/>
        <v>1.2</v>
      </c>
      <c r="I1183" s="407">
        <f t="shared" si="285"/>
        <v>7.57</v>
      </c>
      <c r="J1183" s="407">
        <f t="shared" si="286"/>
        <v>7.6799999994039538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8.07</v>
      </c>
      <c r="N1183" s="410">
        <f t="shared" si="289"/>
        <v>8.1799999994039538</v>
      </c>
      <c r="O1183" s="411"/>
      <c r="P1183" s="485">
        <f t="shared" ca="1" si="290"/>
        <v>0.84443287037037063</v>
      </c>
      <c r="Q1183" s="484">
        <f t="shared" ca="1" si="291"/>
        <v>0.84458333333333357</v>
      </c>
      <c r="R1183" s="486">
        <v>0.10999999940395355</v>
      </c>
      <c r="S1183" s="486"/>
      <c r="T1183">
        <v>25</v>
      </c>
      <c r="U1183" s="469" t="str">
        <f t="shared" si="292"/>
        <v>C-R</v>
      </c>
      <c r="V1183"/>
      <c r="W1183" s="470" t="s">
        <v>493</v>
      </c>
      <c r="X1183" s="470" t="s">
        <v>494</v>
      </c>
      <c r="Y1183"/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2"/>
      <c r="C1184" s="404" t="str">
        <f t="shared" si="284"/>
        <v>C-R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5.87</v>
      </c>
      <c r="H1184" s="407">
        <f t="shared" si="295"/>
        <v>1.2</v>
      </c>
      <c r="I1184" s="407">
        <f t="shared" si="285"/>
        <v>7.57</v>
      </c>
      <c r="J1184" s="407">
        <f t="shared" si="286"/>
        <v>7.6799999994039538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8.07</v>
      </c>
      <c r="N1184" s="410">
        <f t="shared" si="289"/>
        <v>8.1799999994039538</v>
      </c>
      <c r="O1184" s="411"/>
      <c r="P1184" s="485">
        <f t="shared" ca="1" si="290"/>
        <v>0.84487268518518543</v>
      </c>
      <c r="Q1184" s="484">
        <f t="shared" ca="1" si="291"/>
        <v>0.84504629629629657</v>
      </c>
      <c r="R1184" s="486">
        <v>0.10999999940395355</v>
      </c>
      <c r="S1184" s="486"/>
      <c r="T1184">
        <v>25</v>
      </c>
      <c r="U1184" s="469" t="str">
        <f t="shared" si="292"/>
        <v>C-R</v>
      </c>
      <c r="V1184"/>
      <c r="W1184" s="470" t="s">
        <v>493</v>
      </c>
      <c r="X1184" s="470" t="s">
        <v>494</v>
      </c>
      <c r="Y1184"/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2"/>
      <c r="C1185" s="404" t="str">
        <f t="shared" si="284"/>
        <v>C-R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5.87</v>
      </c>
      <c r="H1185" s="407">
        <f t="shared" si="295"/>
        <v>1.2</v>
      </c>
      <c r="I1185" s="407">
        <f t="shared" si="285"/>
        <v>7.57</v>
      </c>
      <c r="J1185" s="407">
        <f t="shared" si="286"/>
        <v>7.6799999994039538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8.07</v>
      </c>
      <c r="N1185" s="410">
        <f t="shared" si="289"/>
        <v>8.1799999994039538</v>
      </c>
      <c r="O1185" s="411"/>
      <c r="P1185" s="485">
        <f t="shared" ca="1" si="290"/>
        <v>0.84527777777777802</v>
      </c>
      <c r="Q1185" s="484">
        <f t="shared" ca="1" si="291"/>
        <v>0.84542824074074097</v>
      </c>
      <c r="R1185" s="486">
        <v>0.10999999940395355</v>
      </c>
      <c r="S1185" s="486"/>
      <c r="T1185">
        <v>25</v>
      </c>
      <c r="U1185" s="469" t="str">
        <f t="shared" si="292"/>
        <v>C-R</v>
      </c>
      <c r="V1185"/>
      <c r="W1185" s="470" t="s">
        <v>493</v>
      </c>
      <c r="X1185" s="470" t="s">
        <v>494</v>
      </c>
      <c r="Y1185"/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2"/>
      <c r="C1186" s="404" t="str">
        <f t="shared" si="284"/>
        <v>C-R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5.87</v>
      </c>
      <c r="H1186" s="407">
        <f t="shared" si="297"/>
        <v>1.2</v>
      </c>
      <c r="I1186" s="407">
        <f t="shared" si="285"/>
        <v>7.57</v>
      </c>
      <c r="J1186" s="407">
        <f t="shared" si="286"/>
        <v>7.6799999994039538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8.07</v>
      </c>
      <c r="N1186" s="410">
        <f t="shared" si="289"/>
        <v>8.1799999994039538</v>
      </c>
      <c r="O1186" s="411"/>
      <c r="P1186" s="485">
        <f t="shared" ca="1" si="290"/>
        <v>0.8456828703703706</v>
      </c>
      <c r="Q1186" s="484">
        <f t="shared" ca="1" si="291"/>
        <v>0.84583333333333355</v>
      </c>
      <c r="R1186" s="486">
        <v>0.10999999940395355</v>
      </c>
      <c r="S1186" s="486"/>
      <c r="T1186">
        <v>25</v>
      </c>
      <c r="U1186" s="469" t="str">
        <f t="shared" si="292"/>
        <v>C-R</v>
      </c>
      <c r="V1186"/>
      <c r="W1186" s="470" t="s">
        <v>493</v>
      </c>
      <c r="X1186" s="470" t="s">
        <v>494</v>
      </c>
      <c r="Y1186"/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2"/>
      <c r="C1187" s="404" t="str">
        <f t="shared" si="284"/>
        <v>C-R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5.87</v>
      </c>
      <c r="H1187" s="407">
        <f t="shared" si="297"/>
        <v>1.2</v>
      </c>
      <c r="I1187" s="407">
        <f t="shared" si="285"/>
        <v>7.57</v>
      </c>
      <c r="J1187" s="407">
        <f t="shared" si="286"/>
        <v>7.6799999994039538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8.07</v>
      </c>
      <c r="N1187" s="410">
        <f t="shared" si="289"/>
        <v>8.1799999994039538</v>
      </c>
      <c r="O1187" s="411"/>
      <c r="P1187" s="485">
        <f t="shared" ca="1" si="290"/>
        <v>0.84611111111111137</v>
      </c>
      <c r="Q1187" s="484">
        <f t="shared" ca="1" si="291"/>
        <v>0.84625000000000028</v>
      </c>
      <c r="R1187" s="486">
        <v>0.10999999940395355</v>
      </c>
      <c r="S1187" s="486"/>
      <c r="T1187">
        <v>25</v>
      </c>
      <c r="U1187" s="469" t="str">
        <f t="shared" si="292"/>
        <v>C-R</v>
      </c>
      <c r="V1187"/>
      <c r="W1187" s="470" t="s">
        <v>493</v>
      </c>
      <c r="X1187" s="470" t="s">
        <v>494</v>
      </c>
      <c r="Y1187"/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2"/>
      <c r="C1188" s="404" t="str">
        <f t="shared" ref="C1188:C1251" si="299">U1188</f>
        <v>C-R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5.87</v>
      </c>
      <c r="H1188" s="407">
        <f t="shared" si="297"/>
        <v>1.2</v>
      </c>
      <c r="I1188" s="407">
        <f t="shared" ref="I1188:I1251" si="300">F1188+G1188</f>
        <v>7.57</v>
      </c>
      <c r="J1188" s="407">
        <f t="shared" ref="J1188:J1251" si="301">I1188+R1188</f>
        <v>7.6799999994039538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8.07</v>
      </c>
      <c r="N1188" s="410">
        <f t="shared" ref="N1188:N1251" si="304">J1188+L1188</f>
        <v>8.1799999994039538</v>
      </c>
      <c r="O1188" s="411"/>
      <c r="P1188" s="485">
        <f t="shared" ref="P1188:P1251" ca="1" si="305">Q1187+TIME(0,0,RANDBETWEEN(20,25))</f>
        <v>0.8465277777777781</v>
      </c>
      <c r="Q1188" s="484">
        <f t="shared" ref="Q1188:Q1251" ca="1" si="306">P1188+TIME(0,0,RANDBETWEEN(12,15))</f>
        <v>0.84666666666666701</v>
      </c>
      <c r="R1188" s="486">
        <v>0.10999999940395355</v>
      </c>
      <c r="S1188" s="486"/>
      <c r="T1188">
        <v>25</v>
      </c>
      <c r="U1188" s="469" t="str">
        <f t="shared" ref="U1188:U1251" si="307">W1188&amp;V1188&amp;"-"&amp;X1188&amp;Y1188</f>
        <v>C-R</v>
      </c>
      <c r="V1188"/>
      <c r="W1188" s="470" t="s">
        <v>493</v>
      </c>
      <c r="X1188" s="470" t="s">
        <v>494</v>
      </c>
      <c r="Y1188"/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2"/>
      <c r="C1189" s="404" t="str">
        <f t="shared" si="299"/>
        <v>C-R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5.87</v>
      </c>
      <c r="H1189" s="407">
        <f t="shared" si="297"/>
        <v>1.2</v>
      </c>
      <c r="I1189" s="407">
        <f t="shared" si="300"/>
        <v>7.57</v>
      </c>
      <c r="J1189" s="407">
        <f t="shared" si="301"/>
        <v>7.6799999994039538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8.07</v>
      </c>
      <c r="N1189" s="410">
        <f t="shared" si="304"/>
        <v>8.1799999994039538</v>
      </c>
      <c r="O1189" s="411"/>
      <c r="P1189" s="485">
        <f t="shared" ca="1" si="305"/>
        <v>0.84694444444444483</v>
      </c>
      <c r="Q1189" s="484">
        <f t="shared" ca="1" si="306"/>
        <v>0.84710648148148182</v>
      </c>
      <c r="R1189" s="486">
        <v>0.10999999940395355</v>
      </c>
      <c r="S1189" s="486"/>
      <c r="T1189">
        <v>25</v>
      </c>
      <c r="U1189" s="469" t="str">
        <f t="shared" si="307"/>
        <v>C-R</v>
      </c>
      <c r="V1189"/>
      <c r="W1189" s="470" t="s">
        <v>493</v>
      </c>
      <c r="X1189" s="470" t="s">
        <v>494</v>
      </c>
      <c r="Y1189"/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2"/>
      <c r="C1190" s="404" t="str">
        <f t="shared" si="299"/>
        <v>C-R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5.87</v>
      </c>
      <c r="H1190" s="407">
        <f t="shared" si="297"/>
        <v>1.2</v>
      </c>
      <c r="I1190" s="407">
        <f t="shared" si="300"/>
        <v>7.57</v>
      </c>
      <c r="J1190" s="407">
        <f t="shared" si="301"/>
        <v>7.6799999994039538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8.07</v>
      </c>
      <c r="N1190" s="410">
        <f t="shared" si="304"/>
        <v>8.1799999994039538</v>
      </c>
      <c r="O1190" s="411"/>
      <c r="P1190" s="485">
        <f t="shared" ca="1" si="305"/>
        <v>0.84733796296296326</v>
      </c>
      <c r="Q1190" s="484">
        <f t="shared" ca="1" si="306"/>
        <v>0.8475115740740744</v>
      </c>
      <c r="R1190" s="486">
        <v>0.10999999940395355</v>
      </c>
      <c r="S1190" s="486"/>
      <c r="T1190">
        <v>25</v>
      </c>
      <c r="U1190" s="469" t="str">
        <f t="shared" si="307"/>
        <v>C-R</v>
      </c>
      <c r="V1190"/>
      <c r="W1190" s="470" t="s">
        <v>493</v>
      </c>
      <c r="X1190" s="470" t="s">
        <v>494</v>
      </c>
      <c r="Y1190"/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2"/>
      <c r="C1191" s="404" t="str">
        <f t="shared" si="299"/>
        <v>C-R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5.87</v>
      </c>
      <c r="H1191" s="407">
        <f t="shared" si="297"/>
        <v>1.2</v>
      </c>
      <c r="I1191" s="407">
        <f t="shared" si="300"/>
        <v>7.57</v>
      </c>
      <c r="J1191" s="407">
        <f t="shared" si="301"/>
        <v>7.6799999994039538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8.07</v>
      </c>
      <c r="N1191" s="410">
        <f t="shared" si="304"/>
        <v>8.1799999994039538</v>
      </c>
      <c r="O1191" s="411"/>
      <c r="P1191" s="485">
        <f t="shared" ca="1" si="305"/>
        <v>0.84775462962963</v>
      </c>
      <c r="Q1191" s="484">
        <f t="shared" ca="1" si="306"/>
        <v>0.84791666666666698</v>
      </c>
      <c r="R1191" s="486">
        <v>0.10999999940395355</v>
      </c>
      <c r="S1191" s="486"/>
      <c r="T1191">
        <v>25</v>
      </c>
      <c r="U1191" s="469" t="str">
        <f t="shared" si="307"/>
        <v>C-R</v>
      </c>
      <c r="V1191"/>
      <c r="W1191" s="470" t="s">
        <v>493</v>
      </c>
      <c r="X1191" s="470" t="s">
        <v>494</v>
      </c>
      <c r="Y1191"/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2"/>
      <c r="C1192" s="404" t="str">
        <f t="shared" si="299"/>
        <v>C-R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5.87</v>
      </c>
      <c r="H1192" s="407">
        <f t="shared" si="297"/>
        <v>1.2</v>
      </c>
      <c r="I1192" s="407">
        <f t="shared" si="300"/>
        <v>7.57</v>
      </c>
      <c r="J1192" s="407">
        <f t="shared" si="301"/>
        <v>7.6799999994039538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8.07</v>
      </c>
      <c r="N1192" s="410">
        <f t="shared" si="304"/>
        <v>8.1799999994039538</v>
      </c>
      <c r="O1192" s="411"/>
      <c r="P1192" s="485">
        <f t="shared" ca="1" si="305"/>
        <v>0.84818287037037066</v>
      </c>
      <c r="Q1192" s="484">
        <f t="shared" ca="1" si="306"/>
        <v>0.84832175925925957</v>
      </c>
      <c r="R1192" s="486">
        <v>0.10999999940395355</v>
      </c>
      <c r="S1192" s="486"/>
      <c r="T1192">
        <v>25</v>
      </c>
      <c r="U1192" s="469" t="str">
        <f t="shared" si="307"/>
        <v>C-R</v>
      </c>
      <c r="V1192"/>
      <c r="W1192" s="470" t="s">
        <v>493</v>
      </c>
      <c r="X1192" s="470" t="s">
        <v>494</v>
      </c>
      <c r="Y1192"/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2"/>
      <c r="C1193" s="404" t="str">
        <f t="shared" si="299"/>
        <v>C-R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5.87</v>
      </c>
      <c r="H1193" s="407">
        <f t="shared" si="297"/>
        <v>1.2</v>
      </c>
      <c r="I1193" s="407">
        <f t="shared" si="300"/>
        <v>7.57</v>
      </c>
      <c r="J1193" s="407">
        <f t="shared" si="301"/>
        <v>7.6799999994039538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8.07</v>
      </c>
      <c r="N1193" s="410">
        <f t="shared" si="304"/>
        <v>8.1799999994039538</v>
      </c>
      <c r="O1193" s="411"/>
      <c r="P1193" s="485">
        <f t="shared" ca="1" si="305"/>
        <v>0.84861111111111143</v>
      </c>
      <c r="Q1193" s="484">
        <f t="shared" ca="1" si="306"/>
        <v>0.84875000000000034</v>
      </c>
      <c r="R1193" s="486">
        <v>0.10999999940395355</v>
      </c>
      <c r="S1193" s="486"/>
      <c r="T1193">
        <v>25</v>
      </c>
      <c r="U1193" s="469" t="str">
        <f t="shared" si="307"/>
        <v>C-R</v>
      </c>
      <c r="V1193"/>
      <c r="W1193" s="470" t="s">
        <v>493</v>
      </c>
      <c r="X1193" s="470" t="s">
        <v>494</v>
      </c>
      <c r="Y1193"/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2"/>
      <c r="C1194" s="404" t="str">
        <f t="shared" si="299"/>
        <v>C-R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5.87</v>
      </c>
      <c r="H1194" s="407">
        <f t="shared" si="297"/>
        <v>1.2</v>
      </c>
      <c r="I1194" s="407">
        <f t="shared" si="300"/>
        <v>7.57</v>
      </c>
      <c r="J1194" s="407">
        <f t="shared" si="301"/>
        <v>7.6799999994039538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8.07</v>
      </c>
      <c r="N1194" s="410">
        <f t="shared" si="304"/>
        <v>8.1799999994039538</v>
      </c>
      <c r="O1194" s="411"/>
      <c r="P1194" s="485">
        <f t="shared" ca="1" si="305"/>
        <v>0.84899305555555593</v>
      </c>
      <c r="Q1194" s="484">
        <f t="shared" ca="1" si="306"/>
        <v>0.84913194444444484</v>
      </c>
      <c r="R1194" s="486">
        <v>0.10999999940395355</v>
      </c>
      <c r="S1194" s="486"/>
      <c r="T1194">
        <v>25</v>
      </c>
      <c r="U1194" s="469" t="str">
        <f t="shared" si="307"/>
        <v>C-R</v>
      </c>
      <c r="V1194"/>
      <c r="W1194" s="470" t="s">
        <v>493</v>
      </c>
      <c r="X1194" s="470" t="s">
        <v>494</v>
      </c>
      <c r="Y1194"/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2"/>
      <c r="C1195" s="404" t="str">
        <f t="shared" si="299"/>
        <v>C-R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5.87</v>
      </c>
      <c r="H1195" s="407">
        <f t="shared" si="297"/>
        <v>1.2</v>
      </c>
      <c r="I1195" s="407">
        <f t="shared" si="300"/>
        <v>7.57</v>
      </c>
      <c r="J1195" s="407">
        <f t="shared" si="301"/>
        <v>7.6799999994039538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8.07</v>
      </c>
      <c r="N1195" s="410">
        <f t="shared" si="304"/>
        <v>8.1799999994039538</v>
      </c>
      <c r="O1195" s="411"/>
      <c r="P1195" s="485">
        <f t="shared" ca="1" si="305"/>
        <v>0.8494212962962967</v>
      </c>
      <c r="Q1195" s="484">
        <f t="shared" ca="1" si="306"/>
        <v>0.84957175925925965</v>
      </c>
      <c r="R1195" s="486">
        <v>0.10999999940395355</v>
      </c>
      <c r="S1195" s="486"/>
      <c r="T1195">
        <v>25</v>
      </c>
      <c r="U1195" s="469" t="str">
        <f t="shared" si="307"/>
        <v>C-R</v>
      </c>
      <c r="V1195"/>
      <c r="W1195" s="470" t="s">
        <v>493</v>
      </c>
      <c r="X1195" s="470" t="s">
        <v>494</v>
      </c>
      <c r="Y1195"/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2"/>
      <c r="C1196" s="404" t="str">
        <f t="shared" si="299"/>
        <v>C-R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5.87</v>
      </c>
      <c r="H1196" s="407">
        <f t="shared" si="297"/>
        <v>1.2</v>
      </c>
      <c r="I1196" s="407">
        <f t="shared" si="300"/>
        <v>7.57</v>
      </c>
      <c r="J1196" s="407">
        <f t="shared" si="301"/>
        <v>7.6799999994039538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8.07</v>
      </c>
      <c r="N1196" s="410">
        <f t="shared" si="304"/>
        <v>8.1799999994039538</v>
      </c>
      <c r="O1196" s="411"/>
      <c r="P1196" s="485">
        <f t="shared" ca="1" si="305"/>
        <v>0.84986111111111151</v>
      </c>
      <c r="Q1196" s="484">
        <f t="shared" ca="1" si="306"/>
        <v>0.85003472222222265</v>
      </c>
      <c r="R1196" s="486">
        <v>0.10999999940395355</v>
      </c>
      <c r="S1196" s="486"/>
      <c r="T1196">
        <v>25</v>
      </c>
      <c r="U1196" s="469" t="str">
        <f t="shared" si="307"/>
        <v>C-R</v>
      </c>
      <c r="V1196"/>
      <c r="W1196" s="470" t="s">
        <v>493</v>
      </c>
      <c r="X1196" s="470" t="s">
        <v>494</v>
      </c>
      <c r="Y1196"/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2"/>
      <c r="C1197" s="404" t="str">
        <f t="shared" si="299"/>
        <v>C-R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5.87</v>
      </c>
      <c r="H1197" s="407">
        <f t="shared" si="297"/>
        <v>1.2</v>
      </c>
      <c r="I1197" s="407">
        <f t="shared" si="300"/>
        <v>7.57</v>
      </c>
      <c r="J1197" s="407">
        <f t="shared" si="301"/>
        <v>7.6799999994039538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8.07</v>
      </c>
      <c r="N1197" s="410">
        <f t="shared" si="304"/>
        <v>8.1799999994039538</v>
      </c>
      <c r="O1197" s="411"/>
      <c r="P1197" s="485">
        <f t="shared" ca="1" si="305"/>
        <v>0.85032407407407451</v>
      </c>
      <c r="Q1197" s="484">
        <f t="shared" ca="1" si="306"/>
        <v>0.8504861111111115</v>
      </c>
      <c r="R1197" s="486">
        <v>0.10999999940395355</v>
      </c>
      <c r="S1197" s="486"/>
      <c r="T1197">
        <v>25</v>
      </c>
      <c r="U1197" s="469" t="str">
        <f t="shared" si="307"/>
        <v>C-R</v>
      </c>
      <c r="V1197"/>
      <c r="W1197" s="470" t="s">
        <v>493</v>
      </c>
      <c r="X1197" s="470" t="s">
        <v>494</v>
      </c>
      <c r="Y1197"/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2"/>
      <c r="C1198" s="404" t="str">
        <f t="shared" si="299"/>
        <v>C-R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5.87</v>
      </c>
      <c r="H1198" s="407">
        <f t="shared" si="297"/>
        <v>1.2</v>
      </c>
      <c r="I1198" s="407">
        <f t="shared" si="300"/>
        <v>7.57</v>
      </c>
      <c r="J1198" s="407">
        <f t="shared" si="301"/>
        <v>7.6799999994039538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8.07</v>
      </c>
      <c r="N1198" s="410">
        <f t="shared" si="304"/>
        <v>8.1799999994039538</v>
      </c>
      <c r="O1198" s="411"/>
      <c r="P1198" s="485">
        <f t="shared" ca="1" si="305"/>
        <v>0.85071759259259294</v>
      </c>
      <c r="Q1198" s="484">
        <f t="shared" ca="1" si="306"/>
        <v>0.85085648148148185</v>
      </c>
      <c r="R1198" s="486">
        <v>0.10999999940395355</v>
      </c>
      <c r="S1198" s="486"/>
      <c r="T1198">
        <v>25</v>
      </c>
      <c r="U1198" s="469" t="str">
        <f t="shared" si="307"/>
        <v>C-R</v>
      </c>
      <c r="V1198"/>
      <c r="W1198" s="470" t="s">
        <v>493</v>
      </c>
      <c r="X1198" s="470" t="s">
        <v>494</v>
      </c>
      <c r="Y1198"/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2"/>
      <c r="C1199" s="404" t="str">
        <f t="shared" si="299"/>
        <v>C-R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5.87</v>
      </c>
      <c r="H1199" s="407">
        <f t="shared" si="297"/>
        <v>1.2</v>
      </c>
      <c r="I1199" s="407">
        <f t="shared" si="300"/>
        <v>7.57</v>
      </c>
      <c r="J1199" s="407">
        <f t="shared" si="301"/>
        <v>7.6799999994039538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8.07</v>
      </c>
      <c r="N1199" s="410">
        <f t="shared" si="304"/>
        <v>8.1799999994039538</v>
      </c>
      <c r="O1199" s="411"/>
      <c r="P1199" s="485">
        <f t="shared" ca="1" si="305"/>
        <v>0.85112268518518552</v>
      </c>
      <c r="Q1199" s="484">
        <f t="shared" ca="1" si="306"/>
        <v>0.85126157407407443</v>
      </c>
      <c r="R1199" s="486">
        <v>0.10999999940395355</v>
      </c>
      <c r="S1199" s="486"/>
      <c r="T1199">
        <v>25</v>
      </c>
      <c r="U1199" s="469" t="str">
        <f t="shared" si="307"/>
        <v>C-R</v>
      </c>
      <c r="V1199"/>
      <c r="W1199" s="470" t="s">
        <v>493</v>
      </c>
      <c r="X1199" s="470" t="s">
        <v>494</v>
      </c>
      <c r="Y1199"/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2"/>
      <c r="C1200" s="404" t="str">
        <f t="shared" si="299"/>
        <v>C-R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5.87</v>
      </c>
      <c r="H1200" s="407">
        <f t="shared" si="297"/>
        <v>1.2</v>
      </c>
      <c r="I1200" s="407">
        <f t="shared" si="300"/>
        <v>7.57</v>
      </c>
      <c r="J1200" s="407">
        <f t="shared" si="301"/>
        <v>7.6799999994039538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8.07</v>
      </c>
      <c r="N1200" s="410">
        <f t="shared" si="304"/>
        <v>8.1799999994039538</v>
      </c>
      <c r="O1200" s="411"/>
      <c r="P1200" s="485">
        <f t="shared" ca="1" si="305"/>
        <v>0.85150462962963003</v>
      </c>
      <c r="Q1200" s="484">
        <f t="shared" ca="1" si="306"/>
        <v>0.85167824074074117</v>
      </c>
      <c r="R1200" s="486">
        <v>0.10999999940395355</v>
      </c>
      <c r="S1200" s="486"/>
      <c r="T1200">
        <v>25</v>
      </c>
      <c r="U1200" s="469" t="str">
        <f t="shared" si="307"/>
        <v>C-R</v>
      </c>
      <c r="V1200"/>
      <c r="W1200" s="470" t="s">
        <v>493</v>
      </c>
      <c r="X1200" s="470" t="s">
        <v>494</v>
      </c>
      <c r="Y1200"/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2"/>
      <c r="C1201" s="404" t="str">
        <f t="shared" si="299"/>
        <v>C-R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5.87</v>
      </c>
      <c r="H1201" s="407">
        <f t="shared" si="297"/>
        <v>1.2</v>
      </c>
      <c r="I1201" s="407">
        <f t="shared" si="300"/>
        <v>7.57</v>
      </c>
      <c r="J1201" s="407">
        <f t="shared" si="301"/>
        <v>7.6799999994039538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8.07</v>
      </c>
      <c r="N1201" s="410">
        <f t="shared" si="304"/>
        <v>8.1799999994039538</v>
      </c>
      <c r="O1201" s="411"/>
      <c r="P1201" s="485">
        <f t="shared" ca="1" si="305"/>
        <v>0.85195601851851899</v>
      </c>
      <c r="Q1201" s="484">
        <f t="shared" ca="1" si="306"/>
        <v>0.85210648148148194</v>
      </c>
      <c r="R1201" s="486">
        <v>0.10999999940395355</v>
      </c>
      <c r="S1201" s="486"/>
      <c r="T1201">
        <v>25</v>
      </c>
      <c r="U1201" s="469" t="str">
        <f t="shared" si="307"/>
        <v>C-R</v>
      </c>
      <c r="V1201"/>
      <c r="W1201" s="470" t="s">
        <v>493</v>
      </c>
      <c r="X1201" s="470" t="s">
        <v>494</v>
      </c>
      <c r="Y1201"/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2"/>
      <c r="C1202" s="404" t="str">
        <f t="shared" si="299"/>
        <v>C-R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5.87</v>
      </c>
      <c r="H1202" s="407">
        <f t="shared" si="308"/>
        <v>1.2</v>
      </c>
      <c r="I1202" s="407">
        <f t="shared" si="300"/>
        <v>7.57</v>
      </c>
      <c r="J1202" s="407">
        <f t="shared" si="301"/>
        <v>7.6799999994039538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8.07</v>
      </c>
      <c r="N1202" s="410">
        <f t="shared" si="304"/>
        <v>8.1799999994039538</v>
      </c>
      <c r="O1202" s="411"/>
      <c r="P1202" s="485">
        <f t="shared" ca="1" si="305"/>
        <v>0.85237268518518561</v>
      </c>
      <c r="Q1202" s="484">
        <f t="shared" ca="1" si="306"/>
        <v>0.85254629629629675</v>
      </c>
      <c r="R1202" s="486">
        <v>0.10999999940395355</v>
      </c>
      <c r="S1202" s="486"/>
      <c r="T1202">
        <v>25</v>
      </c>
      <c r="U1202" s="469" t="str">
        <f t="shared" si="307"/>
        <v>C-R</v>
      </c>
      <c r="V1202"/>
      <c r="W1202" s="470" t="s">
        <v>493</v>
      </c>
      <c r="X1202" s="470" t="s">
        <v>494</v>
      </c>
      <c r="Y1202"/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2"/>
      <c r="C1203" s="404" t="str">
        <f t="shared" si="299"/>
        <v>C-R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5.87</v>
      </c>
      <c r="H1203" s="407">
        <f t="shared" si="308"/>
        <v>1.2</v>
      </c>
      <c r="I1203" s="407">
        <f t="shared" si="300"/>
        <v>7.57</v>
      </c>
      <c r="J1203" s="407">
        <f t="shared" si="301"/>
        <v>7.6799999994039538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8.07</v>
      </c>
      <c r="N1203" s="410">
        <f t="shared" si="304"/>
        <v>8.1799999994039538</v>
      </c>
      <c r="O1203" s="411"/>
      <c r="P1203" s="485">
        <f t="shared" ca="1" si="305"/>
        <v>0.85278935185185234</v>
      </c>
      <c r="Q1203" s="484">
        <f t="shared" ca="1" si="306"/>
        <v>0.85296296296296348</v>
      </c>
      <c r="R1203" s="486">
        <v>0.10999999940395355</v>
      </c>
      <c r="S1203" s="486"/>
      <c r="T1203">
        <v>25</v>
      </c>
      <c r="U1203" s="469" t="str">
        <f t="shared" si="307"/>
        <v>C-R</v>
      </c>
      <c r="V1203"/>
      <c r="W1203" s="470" t="s">
        <v>493</v>
      </c>
      <c r="X1203" s="470" t="s">
        <v>494</v>
      </c>
      <c r="Y1203"/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2"/>
      <c r="C1204" s="404" t="str">
        <f t="shared" si="299"/>
        <v>C-R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5.87</v>
      </c>
      <c r="H1204" s="407">
        <f t="shared" si="308"/>
        <v>1.2</v>
      </c>
      <c r="I1204" s="407">
        <f t="shared" si="300"/>
        <v>7.57</v>
      </c>
      <c r="J1204" s="407">
        <f t="shared" si="301"/>
        <v>7.6799999994039538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8.07</v>
      </c>
      <c r="N1204" s="410">
        <f t="shared" si="304"/>
        <v>8.1799999994039538</v>
      </c>
      <c r="O1204" s="411"/>
      <c r="P1204" s="485">
        <f t="shared" ca="1" si="305"/>
        <v>0.85320601851851907</v>
      </c>
      <c r="Q1204" s="484">
        <f t="shared" ca="1" si="306"/>
        <v>0.85334490740740798</v>
      </c>
      <c r="R1204" s="486">
        <v>0.10999999940395355</v>
      </c>
      <c r="S1204" s="486"/>
      <c r="T1204">
        <v>25</v>
      </c>
      <c r="U1204" s="469" t="str">
        <f t="shared" si="307"/>
        <v>C-R</v>
      </c>
      <c r="V1204"/>
      <c r="W1204" s="470" t="s">
        <v>493</v>
      </c>
      <c r="X1204" s="470" t="s">
        <v>494</v>
      </c>
      <c r="Y1204"/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2"/>
      <c r="C1205" s="404" t="str">
        <f t="shared" si="299"/>
        <v>C-R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5.87</v>
      </c>
      <c r="H1205" s="407">
        <f t="shared" si="308"/>
        <v>1.2</v>
      </c>
      <c r="I1205" s="407">
        <f t="shared" si="300"/>
        <v>7.57</v>
      </c>
      <c r="J1205" s="407">
        <f t="shared" si="301"/>
        <v>7.6799999994039538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8.07</v>
      </c>
      <c r="N1205" s="410">
        <f t="shared" si="304"/>
        <v>8.1799999994039538</v>
      </c>
      <c r="O1205" s="411"/>
      <c r="P1205" s="485">
        <f t="shared" ca="1" si="305"/>
        <v>0.85361111111111165</v>
      </c>
      <c r="Q1205" s="484">
        <f t="shared" ca="1" si="306"/>
        <v>0.85378472222222279</v>
      </c>
      <c r="R1205" s="486">
        <v>0.10999999940395355</v>
      </c>
      <c r="S1205" s="486"/>
      <c r="T1205">
        <v>25</v>
      </c>
      <c r="U1205" s="469" t="str">
        <f t="shared" si="307"/>
        <v>C-R</v>
      </c>
      <c r="V1205"/>
      <c r="W1205" s="470" t="s">
        <v>493</v>
      </c>
      <c r="X1205" s="470" t="s">
        <v>494</v>
      </c>
      <c r="Y1205"/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2"/>
      <c r="C1206" s="404" t="str">
        <f t="shared" si="299"/>
        <v>C-R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5.87</v>
      </c>
      <c r="H1206" s="407">
        <f t="shared" si="308"/>
        <v>1.2</v>
      </c>
      <c r="I1206" s="407">
        <f t="shared" si="300"/>
        <v>7.57</v>
      </c>
      <c r="J1206" s="407">
        <f t="shared" si="301"/>
        <v>7.6799999994039538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8.07</v>
      </c>
      <c r="N1206" s="410">
        <f t="shared" si="304"/>
        <v>8.1799999994039538</v>
      </c>
      <c r="O1206" s="411"/>
      <c r="P1206" s="485">
        <f t="shared" ca="1" si="305"/>
        <v>0.85401620370370424</v>
      </c>
      <c r="Q1206" s="484">
        <f t="shared" ca="1" si="306"/>
        <v>0.85416666666666718</v>
      </c>
      <c r="R1206" s="486">
        <v>0.10999999940395355</v>
      </c>
      <c r="S1206" s="486"/>
      <c r="T1206">
        <v>25</v>
      </c>
      <c r="U1206" s="469" t="str">
        <f t="shared" si="307"/>
        <v>C-R</v>
      </c>
      <c r="V1206"/>
      <c r="W1206" s="470" t="s">
        <v>493</v>
      </c>
      <c r="X1206" s="470" t="s">
        <v>494</v>
      </c>
      <c r="Y1206"/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2"/>
      <c r="C1207" s="404" t="str">
        <f t="shared" si="299"/>
        <v>C-R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5.87</v>
      </c>
      <c r="H1207" s="407">
        <f t="shared" si="308"/>
        <v>1.2</v>
      </c>
      <c r="I1207" s="407">
        <f t="shared" si="300"/>
        <v>7.57</v>
      </c>
      <c r="J1207" s="407">
        <f t="shared" si="301"/>
        <v>7.6799999994039538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8.07</v>
      </c>
      <c r="N1207" s="410">
        <f t="shared" si="304"/>
        <v>8.1799999994039538</v>
      </c>
      <c r="O1207" s="411"/>
      <c r="P1207" s="485">
        <f t="shared" ca="1" si="305"/>
        <v>0.85443287037037086</v>
      </c>
      <c r="Q1207" s="484">
        <f t="shared" ca="1" si="306"/>
        <v>0.85460648148148199</v>
      </c>
      <c r="R1207" s="486">
        <v>0.10999999940395355</v>
      </c>
      <c r="S1207" s="486"/>
      <c r="T1207">
        <v>25</v>
      </c>
      <c r="U1207" s="469" t="str">
        <f t="shared" si="307"/>
        <v>C-R</v>
      </c>
      <c r="V1207"/>
      <c r="W1207" s="470" t="s">
        <v>493</v>
      </c>
      <c r="X1207" s="470" t="s">
        <v>494</v>
      </c>
      <c r="Y1207"/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2"/>
      <c r="C1208" s="404" t="str">
        <f t="shared" si="299"/>
        <v>C-R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5.87</v>
      </c>
      <c r="H1208" s="407">
        <f t="shared" si="308"/>
        <v>1.2</v>
      </c>
      <c r="I1208" s="407">
        <f t="shared" si="300"/>
        <v>7.57</v>
      </c>
      <c r="J1208" s="407">
        <f t="shared" si="301"/>
        <v>7.6799999994039538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8.07</v>
      </c>
      <c r="N1208" s="410">
        <f t="shared" si="304"/>
        <v>8.1799999994039538</v>
      </c>
      <c r="O1208" s="411"/>
      <c r="P1208" s="485">
        <f t="shared" ca="1" si="305"/>
        <v>0.85488425925925982</v>
      </c>
      <c r="Q1208" s="484">
        <f t="shared" ca="1" si="306"/>
        <v>0.85502314814814873</v>
      </c>
      <c r="R1208" s="486">
        <v>0.10999999940395355</v>
      </c>
      <c r="S1208" s="486"/>
      <c r="T1208">
        <v>25</v>
      </c>
      <c r="U1208" s="469" t="str">
        <f t="shared" si="307"/>
        <v>C-R</v>
      </c>
      <c r="V1208"/>
      <c r="W1208" s="470" t="s">
        <v>493</v>
      </c>
      <c r="X1208" s="470" t="s">
        <v>494</v>
      </c>
      <c r="Y1208"/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2"/>
      <c r="C1209" s="404" t="str">
        <f t="shared" si="299"/>
        <v>C-R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5.87</v>
      </c>
      <c r="H1209" s="407">
        <f t="shared" si="308"/>
        <v>1.2</v>
      </c>
      <c r="I1209" s="407">
        <f t="shared" si="300"/>
        <v>7.57</v>
      </c>
      <c r="J1209" s="407">
        <f t="shared" si="301"/>
        <v>7.6799999994039538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8.07</v>
      </c>
      <c r="N1209" s="410">
        <f t="shared" si="304"/>
        <v>8.1799999994039538</v>
      </c>
      <c r="O1209" s="411"/>
      <c r="P1209" s="485">
        <f t="shared" ca="1" si="305"/>
        <v>0.85530092592592655</v>
      </c>
      <c r="Q1209" s="484">
        <f t="shared" ca="1" si="306"/>
        <v>0.85543981481481546</v>
      </c>
      <c r="R1209" s="486">
        <v>0.10999999940395355</v>
      </c>
      <c r="S1209" s="486"/>
      <c r="T1209">
        <v>25</v>
      </c>
      <c r="U1209" s="469" t="str">
        <f t="shared" si="307"/>
        <v>C-R</v>
      </c>
      <c r="V1209"/>
      <c r="W1209" s="470" t="s">
        <v>493</v>
      </c>
      <c r="X1209" s="470" t="s">
        <v>494</v>
      </c>
      <c r="Y1209"/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2"/>
      <c r="C1210" s="404" t="str">
        <f t="shared" si="299"/>
        <v>C-R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5.87</v>
      </c>
      <c r="H1210" s="407">
        <f t="shared" si="308"/>
        <v>1.2</v>
      </c>
      <c r="I1210" s="407">
        <f t="shared" si="300"/>
        <v>7.57</v>
      </c>
      <c r="J1210" s="407">
        <f t="shared" si="301"/>
        <v>7.6799999994039538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8.07</v>
      </c>
      <c r="N1210" s="410">
        <f t="shared" si="304"/>
        <v>8.1799999994039538</v>
      </c>
      <c r="O1210" s="411"/>
      <c r="P1210" s="485">
        <f t="shared" ca="1" si="305"/>
        <v>0.85570601851851913</v>
      </c>
      <c r="Q1210" s="484">
        <f t="shared" ca="1" si="306"/>
        <v>0.85586805555555612</v>
      </c>
      <c r="R1210" s="486">
        <v>0.10999999940395355</v>
      </c>
      <c r="S1210" s="486"/>
      <c r="T1210">
        <v>25</v>
      </c>
      <c r="U1210" s="469" t="str">
        <f t="shared" si="307"/>
        <v>C-R</v>
      </c>
      <c r="V1210"/>
      <c r="W1210" s="470" t="s">
        <v>493</v>
      </c>
      <c r="X1210" s="470" t="s">
        <v>494</v>
      </c>
      <c r="Y1210"/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2"/>
      <c r="C1211" s="404" t="str">
        <f t="shared" si="299"/>
        <v>C-R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5.87</v>
      </c>
      <c r="H1211" s="407">
        <f t="shared" si="308"/>
        <v>1.2</v>
      </c>
      <c r="I1211" s="407">
        <f t="shared" si="300"/>
        <v>7.57</v>
      </c>
      <c r="J1211" s="407">
        <f t="shared" si="301"/>
        <v>7.6799999994039538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8.07</v>
      </c>
      <c r="N1211" s="410">
        <f t="shared" si="304"/>
        <v>8.1799999994039538</v>
      </c>
      <c r="O1211" s="411"/>
      <c r="P1211" s="485">
        <f t="shared" ca="1" si="305"/>
        <v>0.85613425925925979</v>
      </c>
      <c r="Q1211" s="484">
        <f t="shared" ca="1" si="306"/>
        <v>0.85629629629629678</v>
      </c>
      <c r="R1211" s="486">
        <v>0.10999999940395355</v>
      </c>
      <c r="S1211" s="486"/>
      <c r="T1211">
        <v>25</v>
      </c>
      <c r="U1211" s="469" t="str">
        <f t="shared" si="307"/>
        <v>C-R</v>
      </c>
      <c r="V1211"/>
      <c r="W1211" s="470" t="s">
        <v>493</v>
      </c>
      <c r="X1211" s="470" t="s">
        <v>494</v>
      </c>
      <c r="Y1211"/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2"/>
      <c r="C1212" s="404" t="str">
        <f t="shared" si="299"/>
        <v>C-R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5.87</v>
      </c>
      <c r="H1212" s="407">
        <f t="shared" si="308"/>
        <v>1.2</v>
      </c>
      <c r="I1212" s="407">
        <f t="shared" si="300"/>
        <v>7.57</v>
      </c>
      <c r="J1212" s="407">
        <f t="shared" si="301"/>
        <v>7.6799999994039538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8.07</v>
      </c>
      <c r="N1212" s="410">
        <f t="shared" si="304"/>
        <v>8.1799999994039538</v>
      </c>
      <c r="O1212" s="411"/>
      <c r="P1212" s="485">
        <f t="shared" ca="1" si="305"/>
        <v>0.85656250000000045</v>
      </c>
      <c r="Q1212" s="484">
        <f t="shared" ca="1" si="306"/>
        <v>0.85673611111111159</v>
      </c>
      <c r="R1212" s="486">
        <v>0.10999999940395355</v>
      </c>
      <c r="S1212" s="486"/>
      <c r="T1212">
        <v>25</v>
      </c>
      <c r="U1212" s="469" t="str">
        <f t="shared" si="307"/>
        <v>C-R</v>
      </c>
      <c r="V1212"/>
      <c r="W1212" s="470" t="s">
        <v>493</v>
      </c>
      <c r="X1212" s="470" t="s">
        <v>494</v>
      </c>
      <c r="Y1212"/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2"/>
      <c r="C1213" s="404" t="str">
        <f t="shared" si="299"/>
        <v>C-R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5.87</v>
      </c>
      <c r="H1213" s="407">
        <f t="shared" si="308"/>
        <v>1.2</v>
      </c>
      <c r="I1213" s="407">
        <f t="shared" si="300"/>
        <v>7.57</v>
      </c>
      <c r="J1213" s="407">
        <f t="shared" si="301"/>
        <v>7.6799999994039538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8.07</v>
      </c>
      <c r="N1213" s="410">
        <f t="shared" si="304"/>
        <v>8.1799999994039538</v>
      </c>
      <c r="O1213" s="411"/>
      <c r="P1213" s="485">
        <f t="shared" ca="1" si="305"/>
        <v>0.85699074074074122</v>
      </c>
      <c r="Q1213" s="484">
        <f t="shared" ca="1" si="306"/>
        <v>0.85715277777777821</v>
      </c>
      <c r="R1213" s="486">
        <v>0.10999999940395355</v>
      </c>
      <c r="S1213" s="486"/>
      <c r="T1213">
        <v>25</v>
      </c>
      <c r="U1213" s="469" t="str">
        <f t="shared" si="307"/>
        <v>C-R</v>
      </c>
      <c r="V1213"/>
      <c r="W1213" s="470" t="s">
        <v>493</v>
      </c>
      <c r="X1213" s="470" t="s">
        <v>494</v>
      </c>
      <c r="Y1213"/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2"/>
      <c r="C1214" s="404" t="str">
        <f t="shared" si="299"/>
        <v>C-R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5.87</v>
      </c>
      <c r="H1214" s="407">
        <f t="shared" si="308"/>
        <v>1.2</v>
      </c>
      <c r="I1214" s="407">
        <f t="shared" si="300"/>
        <v>7.57</v>
      </c>
      <c r="J1214" s="407">
        <f t="shared" si="301"/>
        <v>7.6799999994039538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8.07</v>
      </c>
      <c r="N1214" s="410">
        <f t="shared" si="304"/>
        <v>8.1799999994039538</v>
      </c>
      <c r="O1214" s="411"/>
      <c r="P1214" s="485">
        <f t="shared" ca="1" si="305"/>
        <v>0.8573958333333338</v>
      </c>
      <c r="Q1214" s="484">
        <f t="shared" ca="1" si="306"/>
        <v>0.85755787037037079</v>
      </c>
      <c r="R1214" s="486">
        <v>0.10999999940395355</v>
      </c>
      <c r="S1214" s="486"/>
      <c r="T1214">
        <v>25</v>
      </c>
      <c r="U1214" s="469" t="str">
        <f t="shared" si="307"/>
        <v>C-R</v>
      </c>
      <c r="V1214"/>
      <c r="W1214" s="470" t="s">
        <v>493</v>
      </c>
      <c r="X1214" s="470" t="s">
        <v>494</v>
      </c>
      <c r="Y1214"/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2"/>
      <c r="C1215" s="404" t="str">
        <f t="shared" si="299"/>
        <v>C-R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5.87</v>
      </c>
      <c r="H1215" s="407">
        <f t="shared" si="308"/>
        <v>1.2</v>
      </c>
      <c r="I1215" s="407">
        <f t="shared" si="300"/>
        <v>7.57</v>
      </c>
      <c r="J1215" s="407">
        <f t="shared" si="301"/>
        <v>7.6799999994039538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8.07</v>
      </c>
      <c r="N1215" s="410">
        <f t="shared" si="304"/>
        <v>8.1799999994039538</v>
      </c>
      <c r="O1215" s="411"/>
      <c r="P1215" s="485">
        <f t="shared" ca="1" si="305"/>
        <v>0.85782407407407446</v>
      </c>
      <c r="Q1215" s="484">
        <f t="shared" ca="1" si="306"/>
        <v>0.85797453703703741</v>
      </c>
      <c r="R1215" s="486">
        <v>0.10999999940395355</v>
      </c>
      <c r="S1215" s="486"/>
      <c r="T1215">
        <v>25</v>
      </c>
      <c r="U1215" s="469" t="str">
        <f t="shared" si="307"/>
        <v>C-R</v>
      </c>
      <c r="V1215"/>
      <c r="W1215" s="470" t="s">
        <v>493</v>
      </c>
      <c r="X1215" s="470" t="s">
        <v>494</v>
      </c>
      <c r="Y1215"/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2"/>
      <c r="C1216" s="404" t="str">
        <f t="shared" si="299"/>
        <v>C-R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5.87</v>
      </c>
      <c r="H1216" s="407">
        <f t="shared" si="308"/>
        <v>1.2</v>
      </c>
      <c r="I1216" s="407">
        <f t="shared" si="300"/>
        <v>7.57</v>
      </c>
      <c r="J1216" s="407">
        <f t="shared" si="301"/>
        <v>7.6799999994039538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8.07</v>
      </c>
      <c r="N1216" s="410">
        <f t="shared" si="304"/>
        <v>8.1799999994039538</v>
      </c>
      <c r="O1216" s="411"/>
      <c r="P1216" s="485">
        <f t="shared" ca="1" si="305"/>
        <v>0.858217592592593</v>
      </c>
      <c r="Q1216" s="484">
        <f t="shared" ca="1" si="306"/>
        <v>0.85836805555555595</v>
      </c>
      <c r="R1216" s="486">
        <v>0.10999999940395355</v>
      </c>
      <c r="S1216" s="486"/>
      <c r="T1216">
        <v>25</v>
      </c>
      <c r="U1216" s="469" t="str">
        <f t="shared" si="307"/>
        <v>C-R</v>
      </c>
      <c r="V1216"/>
      <c r="W1216" s="470" t="s">
        <v>493</v>
      </c>
      <c r="X1216" s="470" t="s">
        <v>494</v>
      </c>
      <c r="Y1216"/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2"/>
      <c r="C1217" s="404" t="str">
        <f t="shared" si="299"/>
        <v>C-R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5.87</v>
      </c>
      <c r="H1217" s="407">
        <f t="shared" si="308"/>
        <v>1.2</v>
      </c>
      <c r="I1217" s="407">
        <f t="shared" si="300"/>
        <v>7.57</v>
      </c>
      <c r="J1217" s="407">
        <f t="shared" si="301"/>
        <v>7.6799999994039538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8.07</v>
      </c>
      <c r="N1217" s="410">
        <f t="shared" si="304"/>
        <v>8.1799999994039538</v>
      </c>
      <c r="O1217" s="411"/>
      <c r="P1217" s="485">
        <f t="shared" ca="1" si="305"/>
        <v>0.85862268518518559</v>
      </c>
      <c r="Q1217" s="484">
        <f t="shared" ca="1" si="306"/>
        <v>0.85877314814814854</v>
      </c>
      <c r="R1217" s="486">
        <v>0.10999999940395355</v>
      </c>
      <c r="S1217" s="486"/>
      <c r="T1217">
        <v>25</v>
      </c>
      <c r="U1217" s="469" t="str">
        <f t="shared" si="307"/>
        <v>C-R</v>
      </c>
      <c r="V1217"/>
      <c r="W1217" s="470" t="s">
        <v>493</v>
      </c>
      <c r="X1217" s="470" t="s">
        <v>494</v>
      </c>
      <c r="Y1217"/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2"/>
      <c r="C1218" s="404" t="str">
        <f t="shared" si="299"/>
        <v>C-R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5.87</v>
      </c>
      <c r="H1218" s="407">
        <f t="shared" si="309"/>
        <v>1.2</v>
      </c>
      <c r="I1218" s="407">
        <f t="shared" si="300"/>
        <v>7.57</v>
      </c>
      <c r="J1218" s="407">
        <f t="shared" si="301"/>
        <v>7.6799999994039538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8.07</v>
      </c>
      <c r="N1218" s="410">
        <f t="shared" si="304"/>
        <v>8.1799999994039538</v>
      </c>
      <c r="O1218" s="411"/>
      <c r="P1218" s="485">
        <f t="shared" ca="1" si="305"/>
        <v>0.85905092592592636</v>
      </c>
      <c r="Q1218" s="484">
        <f t="shared" ca="1" si="306"/>
        <v>0.85918981481481527</v>
      </c>
      <c r="R1218" s="486">
        <v>0.10999999940395355</v>
      </c>
      <c r="S1218" s="486"/>
      <c r="T1218">
        <v>25</v>
      </c>
      <c r="U1218" s="469" t="str">
        <f t="shared" si="307"/>
        <v>C-R</v>
      </c>
      <c r="V1218"/>
      <c r="W1218" s="470" t="s">
        <v>493</v>
      </c>
      <c r="X1218" s="470" t="s">
        <v>494</v>
      </c>
      <c r="Y1218"/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2"/>
      <c r="C1219" s="404" t="str">
        <f t="shared" si="299"/>
        <v>C-R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5.87</v>
      </c>
      <c r="H1219" s="407">
        <f t="shared" si="309"/>
        <v>1.2</v>
      </c>
      <c r="I1219" s="407">
        <f t="shared" si="300"/>
        <v>7.57</v>
      </c>
      <c r="J1219" s="407">
        <f t="shared" si="301"/>
        <v>7.6799999994039538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8.07</v>
      </c>
      <c r="N1219" s="410">
        <f t="shared" si="304"/>
        <v>8.1799999994039538</v>
      </c>
      <c r="O1219" s="411"/>
      <c r="P1219" s="485">
        <f t="shared" ca="1" si="305"/>
        <v>0.85947916666666713</v>
      </c>
      <c r="Q1219" s="484">
        <f t="shared" ca="1" si="306"/>
        <v>0.85964120370370412</v>
      </c>
      <c r="R1219" s="486">
        <v>0.10999999940395355</v>
      </c>
      <c r="S1219" s="486"/>
      <c r="T1219">
        <v>25</v>
      </c>
      <c r="U1219" s="469" t="str">
        <f t="shared" si="307"/>
        <v>C-R</v>
      </c>
      <c r="V1219"/>
      <c r="W1219" s="470" t="s">
        <v>493</v>
      </c>
      <c r="X1219" s="470" t="s">
        <v>494</v>
      </c>
      <c r="Y1219"/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2"/>
      <c r="C1220" s="404" t="str">
        <f t="shared" si="299"/>
        <v>C-R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5.87</v>
      </c>
      <c r="H1220" s="407">
        <f t="shared" si="309"/>
        <v>1.2</v>
      </c>
      <c r="I1220" s="407">
        <f t="shared" si="300"/>
        <v>7.57</v>
      </c>
      <c r="J1220" s="407">
        <f t="shared" si="301"/>
        <v>7.6799999994039538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8.07</v>
      </c>
      <c r="N1220" s="410">
        <f t="shared" si="304"/>
        <v>8.1799999994039538</v>
      </c>
      <c r="O1220" s="411"/>
      <c r="P1220" s="485">
        <f t="shared" ca="1" si="305"/>
        <v>0.85990740740740779</v>
      </c>
      <c r="Q1220" s="484">
        <f t="shared" ca="1" si="306"/>
        <v>0.8600462962962967</v>
      </c>
      <c r="R1220" s="486">
        <v>0.10999999940395355</v>
      </c>
      <c r="S1220" s="486"/>
      <c r="T1220">
        <v>25</v>
      </c>
      <c r="U1220" s="469" t="str">
        <f t="shared" si="307"/>
        <v>C-R</v>
      </c>
      <c r="V1220"/>
      <c r="W1220" s="470" t="s">
        <v>493</v>
      </c>
      <c r="X1220" s="470" t="s">
        <v>494</v>
      </c>
      <c r="Y1220"/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2"/>
      <c r="C1221" s="404" t="str">
        <f t="shared" si="299"/>
        <v>C-R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5.87</v>
      </c>
      <c r="H1221" s="407">
        <f t="shared" si="309"/>
        <v>1.2</v>
      </c>
      <c r="I1221" s="407">
        <f t="shared" si="300"/>
        <v>7.57</v>
      </c>
      <c r="J1221" s="407">
        <f t="shared" si="301"/>
        <v>7.6799999994039538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8.07</v>
      </c>
      <c r="N1221" s="410">
        <f t="shared" si="304"/>
        <v>8.1799999994039538</v>
      </c>
      <c r="O1221" s="411"/>
      <c r="P1221" s="485">
        <f t="shared" ca="1" si="305"/>
        <v>0.86027777777777814</v>
      </c>
      <c r="Q1221" s="484">
        <f t="shared" ca="1" si="306"/>
        <v>0.86043981481481513</v>
      </c>
      <c r="R1221" s="486">
        <v>0.10999999940395355</v>
      </c>
      <c r="S1221" s="486"/>
      <c r="T1221">
        <v>25</v>
      </c>
      <c r="U1221" s="469" t="str">
        <f t="shared" si="307"/>
        <v>C-R</v>
      </c>
      <c r="V1221"/>
      <c r="W1221" s="470" t="s">
        <v>493</v>
      </c>
      <c r="X1221" s="470" t="s">
        <v>494</v>
      </c>
      <c r="Y1221"/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2"/>
      <c r="C1222" s="404" t="str">
        <f t="shared" si="299"/>
        <v>C-R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5.87</v>
      </c>
      <c r="H1222" s="407">
        <f t="shared" si="309"/>
        <v>1.2</v>
      </c>
      <c r="I1222" s="407">
        <f t="shared" si="300"/>
        <v>7.57</v>
      </c>
      <c r="J1222" s="407">
        <f t="shared" si="301"/>
        <v>7.6799999994039538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8.07</v>
      </c>
      <c r="N1222" s="410">
        <f t="shared" si="304"/>
        <v>8.1799999994039538</v>
      </c>
      <c r="O1222" s="411"/>
      <c r="P1222" s="485">
        <f t="shared" ca="1" si="305"/>
        <v>0.86069444444444476</v>
      </c>
      <c r="Q1222" s="484">
        <f t="shared" ca="1" si="306"/>
        <v>0.8608680555555559</v>
      </c>
      <c r="R1222" s="486">
        <v>0.10999999940395355</v>
      </c>
      <c r="S1222" s="486"/>
      <c r="T1222">
        <v>25</v>
      </c>
      <c r="U1222" s="469" t="str">
        <f t="shared" si="307"/>
        <v>C-R</v>
      </c>
      <c r="V1222"/>
      <c r="W1222" s="470" t="s">
        <v>493</v>
      </c>
      <c r="X1222" s="470" t="s">
        <v>494</v>
      </c>
      <c r="Y1222"/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2"/>
      <c r="C1223" s="404" t="str">
        <f t="shared" si="299"/>
        <v>C-R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5.87</v>
      </c>
      <c r="H1223" s="407">
        <f t="shared" si="309"/>
        <v>1.2</v>
      </c>
      <c r="I1223" s="407">
        <f t="shared" si="300"/>
        <v>7.57</v>
      </c>
      <c r="J1223" s="407">
        <f t="shared" si="301"/>
        <v>7.6799999994039538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8.07</v>
      </c>
      <c r="N1223" s="410">
        <f t="shared" si="304"/>
        <v>8.1799999994039538</v>
      </c>
      <c r="O1223" s="411"/>
      <c r="P1223" s="485">
        <f t="shared" ca="1" si="305"/>
        <v>0.86114583333333372</v>
      </c>
      <c r="Q1223" s="484">
        <f t="shared" ca="1" si="306"/>
        <v>0.86131944444444486</v>
      </c>
      <c r="R1223" s="486">
        <v>0.10999999940395355</v>
      </c>
      <c r="S1223" s="486"/>
      <c r="T1223">
        <v>25</v>
      </c>
      <c r="U1223" s="469" t="str">
        <f t="shared" si="307"/>
        <v>C-R</v>
      </c>
      <c r="V1223"/>
      <c r="W1223" s="470" t="s">
        <v>493</v>
      </c>
      <c r="X1223" s="470" t="s">
        <v>494</v>
      </c>
      <c r="Y1223"/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2"/>
      <c r="C1224" s="404" t="str">
        <f t="shared" si="299"/>
        <v>C-R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5.87</v>
      </c>
      <c r="H1224" s="407">
        <f t="shared" si="309"/>
        <v>1.2</v>
      </c>
      <c r="I1224" s="407">
        <f t="shared" si="300"/>
        <v>7.57</v>
      </c>
      <c r="J1224" s="407">
        <f t="shared" si="301"/>
        <v>7.6799999994039538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8.07</v>
      </c>
      <c r="N1224" s="410">
        <f t="shared" si="304"/>
        <v>8.1799999994039538</v>
      </c>
      <c r="O1224" s="411"/>
      <c r="P1224" s="485">
        <f t="shared" ca="1" si="305"/>
        <v>0.86157407407407449</v>
      </c>
      <c r="Q1224" s="484">
        <f t="shared" ca="1" si="306"/>
        <v>0.86172453703703744</v>
      </c>
      <c r="R1224" s="486">
        <v>0.10999999940395355</v>
      </c>
      <c r="S1224" s="486"/>
      <c r="T1224">
        <v>25</v>
      </c>
      <c r="U1224" s="469" t="str">
        <f t="shared" si="307"/>
        <v>C-R</v>
      </c>
      <c r="V1224"/>
      <c r="W1224" s="470" t="s">
        <v>493</v>
      </c>
      <c r="X1224" s="470" t="s">
        <v>494</v>
      </c>
      <c r="Y1224"/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2"/>
      <c r="C1225" s="404" t="str">
        <f t="shared" si="299"/>
        <v>C-R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5.87</v>
      </c>
      <c r="H1225" s="407">
        <f t="shared" si="309"/>
        <v>1.2</v>
      </c>
      <c r="I1225" s="407">
        <f t="shared" si="300"/>
        <v>7.57</v>
      </c>
      <c r="J1225" s="407">
        <f t="shared" si="301"/>
        <v>7.6799999994039538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8.07</v>
      </c>
      <c r="N1225" s="410">
        <f t="shared" si="304"/>
        <v>8.1799999994039538</v>
      </c>
      <c r="O1225" s="411"/>
      <c r="P1225" s="485">
        <f t="shared" ca="1" si="305"/>
        <v>0.86199074074074111</v>
      </c>
      <c r="Q1225" s="484">
        <f t="shared" ca="1" si="306"/>
        <v>0.86214120370370406</v>
      </c>
      <c r="R1225" s="486">
        <v>0.10999999940395355</v>
      </c>
      <c r="S1225" s="486"/>
      <c r="T1225">
        <v>25</v>
      </c>
      <c r="U1225" s="469" t="str">
        <f t="shared" si="307"/>
        <v>C-R</v>
      </c>
      <c r="V1225"/>
      <c r="W1225" s="470" t="s">
        <v>493</v>
      </c>
      <c r="X1225" s="470" t="s">
        <v>494</v>
      </c>
      <c r="Y1225"/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2"/>
      <c r="C1226" s="404" t="str">
        <f t="shared" si="299"/>
        <v>C-R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5.87</v>
      </c>
      <c r="H1226" s="407">
        <f t="shared" si="309"/>
        <v>1.2</v>
      </c>
      <c r="I1226" s="407">
        <f t="shared" si="300"/>
        <v>7.57</v>
      </c>
      <c r="J1226" s="407">
        <f t="shared" si="301"/>
        <v>7.6799999994039538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8.07</v>
      </c>
      <c r="N1226" s="410">
        <f t="shared" si="304"/>
        <v>8.1799999994039538</v>
      </c>
      <c r="O1226" s="411"/>
      <c r="P1226" s="485">
        <f t="shared" ca="1" si="305"/>
        <v>0.86239583333333369</v>
      </c>
      <c r="Q1226" s="484">
        <f t="shared" ca="1" si="306"/>
        <v>0.86253472222222261</v>
      </c>
      <c r="R1226" s="486">
        <v>0.10999999940395355</v>
      </c>
      <c r="S1226" s="486"/>
      <c r="T1226">
        <v>25</v>
      </c>
      <c r="U1226" s="469" t="str">
        <f t="shared" si="307"/>
        <v>C-R</v>
      </c>
      <c r="V1226"/>
      <c r="W1226" s="470" t="s">
        <v>493</v>
      </c>
      <c r="X1226" s="470" t="s">
        <v>494</v>
      </c>
      <c r="Y1226"/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2"/>
      <c r="C1227" s="404" t="str">
        <f t="shared" si="299"/>
        <v>C-R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5.87</v>
      </c>
      <c r="H1227" s="407">
        <f t="shared" si="309"/>
        <v>1.2</v>
      </c>
      <c r="I1227" s="407">
        <f t="shared" si="300"/>
        <v>7.57</v>
      </c>
      <c r="J1227" s="407">
        <f t="shared" si="301"/>
        <v>7.6799999994039538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8.07</v>
      </c>
      <c r="N1227" s="410">
        <f t="shared" si="304"/>
        <v>8.1799999994039538</v>
      </c>
      <c r="O1227" s="411"/>
      <c r="P1227" s="485">
        <f t="shared" ca="1" si="305"/>
        <v>0.8627777777777782</v>
      </c>
      <c r="Q1227" s="484">
        <f t="shared" ca="1" si="306"/>
        <v>0.86292824074074115</v>
      </c>
      <c r="R1227" s="486">
        <v>0.10999999940395355</v>
      </c>
      <c r="S1227" s="486"/>
      <c r="T1227">
        <v>25</v>
      </c>
      <c r="U1227" s="469" t="str">
        <f t="shared" si="307"/>
        <v>C-R</v>
      </c>
      <c r="V1227"/>
      <c r="W1227" s="470" t="s">
        <v>493</v>
      </c>
      <c r="X1227" s="470" t="s">
        <v>494</v>
      </c>
      <c r="Y1227"/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2"/>
      <c r="C1228" s="404" t="str">
        <f t="shared" si="299"/>
        <v>C-R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5.87</v>
      </c>
      <c r="H1228" s="407">
        <f t="shared" si="309"/>
        <v>1.2</v>
      </c>
      <c r="I1228" s="407">
        <f t="shared" si="300"/>
        <v>7.57</v>
      </c>
      <c r="J1228" s="407">
        <f t="shared" si="301"/>
        <v>7.6799999994039538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8.07</v>
      </c>
      <c r="N1228" s="410">
        <f t="shared" si="304"/>
        <v>8.1799999994039538</v>
      </c>
      <c r="O1228" s="411"/>
      <c r="P1228" s="485">
        <f t="shared" ca="1" si="305"/>
        <v>0.86320601851851897</v>
      </c>
      <c r="Q1228" s="484">
        <f t="shared" ca="1" si="306"/>
        <v>0.86335648148148192</v>
      </c>
      <c r="R1228" s="486">
        <v>0.10999999940395355</v>
      </c>
      <c r="S1228" s="486"/>
      <c r="T1228">
        <v>25</v>
      </c>
      <c r="U1228" s="469" t="str">
        <f t="shared" si="307"/>
        <v>C-R</v>
      </c>
      <c r="V1228"/>
      <c r="W1228" s="470" t="s">
        <v>493</v>
      </c>
      <c r="X1228" s="470" t="s">
        <v>494</v>
      </c>
      <c r="Y1228"/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2"/>
      <c r="C1229" s="404" t="str">
        <f t="shared" si="299"/>
        <v>C-R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5.87</v>
      </c>
      <c r="H1229" s="407">
        <f t="shared" si="309"/>
        <v>1.2</v>
      </c>
      <c r="I1229" s="407">
        <f t="shared" si="300"/>
        <v>7.57</v>
      </c>
      <c r="J1229" s="407">
        <f t="shared" si="301"/>
        <v>7.6799999994039538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8.07</v>
      </c>
      <c r="N1229" s="410">
        <f t="shared" si="304"/>
        <v>8.1799999994039538</v>
      </c>
      <c r="O1229" s="411"/>
      <c r="P1229" s="485">
        <f t="shared" ca="1" si="305"/>
        <v>0.86363425925925974</v>
      </c>
      <c r="Q1229" s="484">
        <f t="shared" ca="1" si="306"/>
        <v>0.86380787037037088</v>
      </c>
      <c r="R1229" s="486">
        <v>0.10999999940395355</v>
      </c>
      <c r="S1229" s="486"/>
      <c r="T1229">
        <v>25</v>
      </c>
      <c r="U1229" s="469" t="str">
        <f t="shared" si="307"/>
        <v>C-R</v>
      </c>
      <c r="V1229"/>
      <c r="W1229" s="470" t="s">
        <v>493</v>
      </c>
      <c r="X1229" s="470" t="s">
        <v>494</v>
      </c>
      <c r="Y1229"/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2"/>
      <c r="C1230" s="404" t="str">
        <f t="shared" si="299"/>
        <v>C-R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5.87</v>
      </c>
      <c r="H1230" s="407">
        <f t="shared" si="309"/>
        <v>1.2</v>
      </c>
      <c r="I1230" s="407">
        <f t="shared" si="300"/>
        <v>7.57</v>
      </c>
      <c r="J1230" s="407">
        <f t="shared" si="301"/>
        <v>7.6799999994039538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8.07</v>
      </c>
      <c r="N1230" s="410">
        <f t="shared" si="304"/>
        <v>8.1799999994039538</v>
      </c>
      <c r="O1230" s="411"/>
      <c r="P1230" s="485">
        <f t="shared" ca="1" si="305"/>
        <v>0.8640856481481487</v>
      </c>
      <c r="Q1230" s="484">
        <f t="shared" ca="1" si="306"/>
        <v>0.86424768518518569</v>
      </c>
      <c r="R1230" s="486">
        <v>0.10999999940395355</v>
      </c>
      <c r="S1230" s="486"/>
      <c r="T1230">
        <v>25</v>
      </c>
      <c r="U1230" s="469" t="str">
        <f t="shared" si="307"/>
        <v>C-R</v>
      </c>
      <c r="V1230"/>
      <c r="W1230" s="470" t="s">
        <v>493</v>
      </c>
      <c r="X1230" s="470" t="s">
        <v>494</v>
      </c>
      <c r="Y1230"/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2"/>
      <c r="C1231" s="404" t="str">
        <f t="shared" si="299"/>
        <v>C-R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5.87</v>
      </c>
      <c r="H1231" s="407">
        <f t="shared" si="309"/>
        <v>1.2</v>
      </c>
      <c r="I1231" s="407">
        <f t="shared" si="300"/>
        <v>7.57</v>
      </c>
      <c r="J1231" s="407">
        <f t="shared" si="301"/>
        <v>7.6799999994039538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8.07</v>
      </c>
      <c r="N1231" s="410">
        <f t="shared" si="304"/>
        <v>8.1799999994039538</v>
      </c>
      <c r="O1231" s="411"/>
      <c r="P1231" s="485">
        <f t="shared" ca="1" si="305"/>
        <v>0.86451388888888936</v>
      </c>
      <c r="Q1231" s="484">
        <f t="shared" ca="1" si="306"/>
        <v>0.86465277777777827</v>
      </c>
      <c r="R1231" s="486">
        <v>0.10999999940395355</v>
      </c>
      <c r="S1231" s="486"/>
      <c r="T1231">
        <v>25</v>
      </c>
      <c r="U1231" s="469" t="str">
        <f t="shared" si="307"/>
        <v>C-R</v>
      </c>
      <c r="V1231"/>
      <c r="W1231" s="470" t="s">
        <v>493</v>
      </c>
      <c r="X1231" s="470" t="s">
        <v>494</v>
      </c>
      <c r="Y1231"/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2"/>
      <c r="C1232" s="404" t="str">
        <f t="shared" si="299"/>
        <v>C-R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5.87</v>
      </c>
      <c r="H1232" s="407">
        <f t="shared" si="309"/>
        <v>1.2</v>
      </c>
      <c r="I1232" s="407">
        <f t="shared" si="300"/>
        <v>7.57</v>
      </c>
      <c r="J1232" s="407">
        <f t="shared" si="301"/>
        <v>7.6799999994039538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8.07</v>
      </c>
      <c r="N1232" s="410">
        <f t="shared" si="304"/>
        <v>8.1799999994039538</v>
      </c>
      <c r="O1232" s="411"/>
      <c r="P1232" s="485">
        <f t="shared" ca="1" si="305"/>
        <v>0.86491898148148194</v>
      </c>
      <c r="Q1232" s="484">
        <f t="shared" ca="1" si="306"/>
        <v>0.86509259259259308</v>
      </c>
      <c r="R1232" s="486">
        <v>0.10999999940395355</v>
      </c>
      <c r="S1232" s="486"/>
      <c r="T1232">
        <v>25</v>
      </c>
      <c r="U1232" s="469" t="str">
        <f t="shared" si="307"/>
        <v>C-R</v>
      </c>
      <c r="V1232"/>
      <c r="W1232" s="470" t="s">
        <v>493</v>
      </c>
      <c r="X1232" s="470" t="s">
        <v>494</v>
      </c>
      <c r="Y1232"/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2"/>
      <c r="C1233" s="404" t="str">
        <f t="shared" si="299"/>
        <v>C-R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5.87</v>
      </c>
      <c r="H1233" s="407">
        <f t="shared" si="309"/>
        <v>1.2</v>
      </c>
      <c r="I1233" s="407">
        <f t="shared" si="300"/>
        <v>7.57</v>
      </c>
      <c r="J1233" s="407">
        <f t="shared" si="301"/>
        <v>7.6799999994039538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8.07</v>
      </c>
      <c r="N1233" s="410">
        <f t="shared" si="304"/>
        <v>8.1799999994039538</v>
      </c>
      <c r="O1233" s="411"/>
      <c r="P1233" s="485">
        <f t="shared" ca="1" si="305"/>
        <v>0.86532407407407452</v>
      </c>
      <c r="Q1233" s="484">
        <f t="shared" ca="1" si="306"/>
        <v>0.86548611111111151</v>
      </c>
      <c r="R1233" s="486">
        <v>0.10999999940395355</v>
      </c>
      <c r="S1233" s="486"/>
      <c r="T1233">
        <v>25</v>
      </c>
      <c r="U1233" s="469" t="str">
        <f t="shared" si="307"/>
        <v>C-R</v>
      </c>
      <c r="V1233"/>
      <c r="W1233" s="470" t="s">
        <v>493</v>
      </c>
      <c r="X1233" s="470" t="s">
        <v>494</v>
      </c>
      <c r="Y1233"/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2"/>
      <c r="C1234" s="404" t="str">
        <f t="shared" si="299"/>
        <v>C-R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5.87</v>
      </c>
      <c r="H1234" s="407">
        <f t="shared" si="310"/>
        <v>1.2</v>
      </c>
      <c r="I1234" s="407">
        <f t="shared" si="300"/>
        <v>7.57</v>
      </c>
      <c r="J1234" s="407">
        <f t="shared" si="301"/>
        <v>7.6799999994039538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8.07</v>
      </c>
      <c r="N1234" s="410">
        <f t="shared" si="304"/>
        <v>8.1799999994039538</v>
      </c>
      <c r="O1234" s="411"/>
      <c r="P1234" s="485">
        <f t="shared" ca="1" si="305"/>
        <v>0.86575231481481518</v>
      </c>
      <c r="Q1234" s="484">
        <f t="shared" ca="1" si="306"/>
        <v>0.86592592592592632</v>
      </c>
      <c r="R1234" s="486">
        <v>0.10999999940395355</v>
      </c>
      <c r="S1234" s="486"/>
      <c r="T1234">
        <v>25</v>
      </c>
      <c r="U1234" s="469" t="str">
        <f t="shared" si="307"/>
        <v>C-R</v>
      </c>
      <c r="V1234"/>
      <c r="W1234" s="470" t="s">
        <v>493</v>
      </c>
      <c r="X1234" s="470" t="s">
        <v>494</v>
      </c>
      <c r="Y1234"/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2"/>
      <c r="C1235" s="404" t="str">
        <f t="shared" si="299"/>
        <v>C-R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5.87</v>
      </c>
      <c r="H1235" s="407">
        <f t="shared" si="310"/>
        <v>1.2</v>
      </c>
      <c r="I1235" s="407">
        <f t="shared" si="300"/>
        <v>7.57</v>
      </c>
      <c r="J1235" s="407">
        <f t="shared" si="301"/>
        <v>7.6799999994039538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8.07</v>
      </c>
      <c r="N1235" s="410">
        <f t="shared" si="304"/>
        <v>8.1799999994039538</v>
      </c>
      <c r="O1235" s="411"/>
      <c r="P1235" s="485">
        <f t="shared" ca="1" si="305"/>
        <v>0.86620370370370414</v>
      </c>
      <c r="Q1235" s="484">
        <f t="shared" ca="1" si="306"/>
        <v>0.86635416666666709</v>
      </c>
      <c r="R1235" s="486">
        <v>0.10999999940395355</v>
      </c>
      <c r="S1235" s="486"/>
      <c r="T1235">
        <v>25</v>
      </c>
      <c r="U1235" s="469" t="str">
        <f t="shared" si="307"/>
        <v>C-R</v>
      </c>
      <c r="V1235"/>
      <c r="W1235" s="470" t="s">
        <v>493</v>
      </c>
      <c r="X1235" s="470" t="s">
        <v>494</v>
      </c>
      <c r="Y1235"/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2"/>
      <c r="C1236" s="404" t="str">
        <f t="shared" si="299"/>
        <v>C-R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5.87</v>
      </c>
      <c r="H1236" s="407">
        <f t="shared" si="310"/>
        <v>1.2</v>
      </c>
      <c r="I1236" s="407">
        <f t="shared" si="300"/>
        <v>7.57</v>
      </c>
      <c r="J1236" s="407">
        <f t="shared" si="301"/>
        <v>7.6799999994039538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8.07</v>
      </c>
      <c r="N1236" s="410">
        <f t="shared" si="304"/>
        <v>8.1799999994039538</v>
      </c>
      <c r="O1236" s="411"/>
      <c r="P1236" s="485">
        <f t="shared" ca="1" si="305"/>
        <v>0.86660879629629672</v>
      </c>
      <c r="Q1236" s="484">
        <f t="shared" ca="1" si="306"/>
        <v>0.86678240740740786</v>
      </c>
      <c r="R1236" s="486">
        <v>0.10999999940395355</v>
      </c>
      <c r="S1236" s="486"/>
      <c r="T1236">
        <v>25</v>
      </c>
      <c r="U1236" s="469" t="str">
        <f t="shared" si="307"/>
        <v>C-R</v>
      </c>
      <c r="V1236"/>
      <c r="W1236" s="470" t="s">
        <v>493</v>
      </c>
      <c r="X1236" s="470" t="s">
        <v>494</v>
      </c>
      <c r="Y1236"/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2"/>
      <c r="C1237" s="404" t="str">
        <f t="shared" si="299"/>
        <v>C-R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5.87</v>
      </c>
      <c r="H1237" s="407">
        <f t="shared" si="310"/>
        <v>1.2</v>
      </c>
      <c r="I1237" s="407">
        <f t="shared" si="300"/>
        <v>7.57</v>
      </c>
      <c r="J1237" s="407">
        <f t="shared" si="301"/>
        <v>7.6799999994039538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8.07</v>
      </c>
      <c r="N1237" s="410">
        <f t="shared" si="304"/>
        <v>8.1799999994039538</v>
      </c>
      <c r="O1237" s="411"/>
      <c r="P1237" s="485">
        <f t="shared" ca="1" si="305"/>
        <v>0.86702546296296346</v>
      </c>
      <c r="Q1237" s="484">
        <f t="shared" ca="1" si="306"/>
        <v>0.86716435185185237</v>
      </c>
      <c r="R1237" s="486">
        <v>0.10999999940395355</v>
      </c>
      <c r="S1237" s="486"/>
      <c r="T1237">
        <v>25</v>
      </c>
      <c r="U1237" s="469" t="str">
        <f t="shared" si="307"/>
        <v>C-R</v>
      </c>
      <c r="V1237"/>
      <c r="W1237" s="470" t="s">
        <v>493</v>
      </c>
      <c r="X1237" s="470" t="s">
        <v>494</v>
      </c>
      <c r="Y1237"/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2"/>
      <c r="C1238" s="404" t="str">
        <f t="shared" si="299"/>
        <v>C-R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5.87</v>
      </c>
      <c r="H1238" s="407">
        <f t="shared" si="310"/>
        <v>1.2</v>
      </c>
      <c r="I1238" s="407">
        <f t="shared" si="300"/>
        <v>7.57</v>
      </c>
      <c r="J1238" s="407">
        <f t="shared" si="301"/>
        <v>7.6799999994039538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8.07</v>
      </c>
      <c r="N1238" s="410">
        <f t="shared" si="304"/>
        <v>8.1799999994039538</v>
      </c>
      <c r="O1238" s="411"/>
      <c r="P1238" s="485">
        <f t="shared" ca="1" si="305"/>
        <v>0.86744212962963019</v>
      </c>
      <c r="Q1238" s="484">
        <f t="shared" ca="1" si="306"/>
        <v>0.86759259259259314</v>
      </c>
      <c r="R1238" s="486">
        <v>0.10999999940395355</v>
      </c>
      <c r="S1238" s="486"/>
      <c r="T1238">
        <v>25</v>
      </c>
      <c r="U1238" s="469" t="str">
        <f t="shared" si="307"/>
        <v>C-R</v>
      </c>
      <c r="V1238"/>
      <c r="W1238" s="470" t="s">
        <v>493</v>
      </c>
      <c r="X1238" s="470" t="s">
        <v>494</v>
      </c>
      <c r="Y1238"/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2"/>
      <c r="C1239" s="404" t="str">
        <f t="shared" si="299"/>
        <v>C-R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5.87</v>
      </c>
      <c r="H1239" s="407">
        <f t="shared" si="310"/>
        <v>1.2</v>
      </c>
      <c r="I1239" s="407">
        <f t="shared" si="300"/>
        <v>7.57</v>
      </c>
      <c r="J1239" s="407">
        <f t="shared" si="301"/>
        <v>7.6799999994039538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8.07</v>
      </c>
      <c r="N1239" s="410">
        <f t="shared" si="304"/>
        <v>8.1799999994039538</v>
      </c>
      <c r="O1239" s="411"/>
      <c r="P1239" s="485">
        <f t="shared" ca="1" si="305"/>
        <v>0.86785879629629681</v>
      </c>
      <c r="Q1239" s="484">
        <f t="shared" ca="1" si="306"/>
        <v>0.8680208333333338</v>
      </c>
      <c r="R1239" s="486">
        <v>0.10999999940395355</v>
      </c>
      <c r="S1239" s="486"/>
      <c r="T1239">
        <v>25</v>
      </c>
      <c r="U1239" s="469" t="str">
        <f t="shared" si="307"/>
        <v>C-R</v>
      </c>
      <c r="V1239"/>
      <c r="W1239" s="470" t="s">
        <v>493</v>
      </c>
      <c r="X1239" s="470" t="s">
        <v>494</v>
      </c>
      <c r="Y1239"/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2"/>
      <c r="C1240" s="404" t="str">
        <f t="shared" si="299"/>
        <v>C-R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5.87</v>
      </c>
      <c r="H1240" s="407">
        <f t="shared" si="310"/>
        <v>1.2</v>
      </c>
      <c r="I1240" s="407">
        <f t="shared" si="300"/>
        <v>7.57</v>
      </c>
      <c r="J1240" s="407">
        <f t="shared" si="301"/>
        <v>7.6799999994039538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8.07</v>
      </c>
      <c r="N1240" s="410">
        <f t="shared" si="304"/>
        <v>8.1799999994039538</v>
      </c>
      <c r="O1240" s="411"/>
      <c r="P1240" s="485">
        <f t="shared" ca="1" si="305"/>
        <v>0.86826388888888939</v>
      </c>
      <c r="Q1240" s="484">
        <f t="shared" ca="1" si="306"/>
        <v>0.86842592592592638</v>
      </c>
      <c r="R1240" s="486">
        <v>0.10999999940395355</v>
      </c>
      <c r="S1240" s="486"/>
      <c r="T1240">
        <v>25</v>
      </c>
      <c r="U1240" s="469" t="str">
        <f t="shared" si="307"/>
        <v>C-R</v>
      </c>
      <c r="V1240"/>
      <c r="W1240" s="470" t="s">
        <v>493</v>
      </c>
      <c r="X1240" s="470" t="s">
        <v>494</v>
      </c>
      <c r="Y1240"/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2"/>
      <c r="C1241" s="404" t="str">
        <f t="shared" si="299"/>
        <v>C-R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5.87</v>
      </c>
      <c r="H1241" s="407">
        <f t="shared" si="310"/>
        <v>1.2</v>
      </c>
      <c r="I1241" s="407">
        <f t="shared" si="300"/>
        <v>7.57</v>
      </c>
      <c r="J1241" s="407">
        <f t="shared" si="301"/>
        <v>7.6799999994039538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8.07</v>
      </c>
      <c r="N1241" s="410">
        <f t="shared" si="304"/>
        <v>8.1799999994039538</v>
      </c>
      <c r="O1241" s="411"/>
      <c r="P1241" s="485">
        <f t="shared" ca="1" si="305"/>
        <v>0.86868055555555601</v>
      </c>
      <c r="Q1241" s="484">
        <f t="shared" ca="1" si="306"/>
        <v>0.86885416666666715</v>
      </c>
      <c r="R1241" s="486">
        <v>0.10999999940395355</v>
      </c>
      <c r="S1241" s="486"/>
      <c r="T1241">
        <v>25</v>
      </c>
      <c r="U1241" s="469" t="str">
        <f t="shared" si="307"/>
        <v>C-R</v>
      </c>
      <c r="V1241"/>
      <c r="W1241" s="470" t="s">
        <v>493</v>
      </c>
      <c r="X1241" s="470" t="s">
        <v>494</v>
      </c>
      <c r="Y1241"/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2"/>
      <c r="C1242" s="404" t="str">
        <f t="shared" si="299"/>
        <v>C-R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5.87</v>
      </c>
      <c r="H1242" s="407">
        <f t="shared" si="310"/>
        <v>1.2</v>
      </c>
      <c r="I1242" s="407">
        <f t="shared" si="300"/>
        <v>7.57</v>
      </c>
      <c r="J1242" s="407">
        <f t="shared" si="301"/>
        <v>7.6799999994039538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8.07</v>
      </c>
      <c r="N1242" s="410">
        <f t="shared" si="304"/>
        <v>8.1799999994039538</v>
      </c>
      <c r="O1242" s="411"/>
      <c r="P1242" s="485">
        <f t="shared" ca="1" si="305"/>
        <v>0.86910879629629678</v>
      </c>
      <c r="Q1242" s="484">
        <f t="shared" ca="1" si="306"/>
        <v>0.86924768518518569</v>
      </c>
      <c r="R1242" s="486">
        <v>0.10999999940395355</v>
      </c>
      <c r="S1242" s="486"/>
      <c r="T1242">
        <v>25</v>
      </c>
      <c r="U1242" s="469" t="str">
        <f t="shared" si="307"/>
        <v>C-R</v>
      </c>
      <c r="V1242"/>
      <c r="W1242" s="470" t="s">
        <v>493</v>
      </c>
      <c r="X1242" s="470" t="s">
        <v>494</v>
      </c>
      <c r="Y1242"/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2"/>
      <c r="C1243" s="404" t="str">
        <f t="shared" si="299"/>
        <v>C-R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5.87</v>
      </c>
      <c r="H1243" s="407">
        <f t="shared" si="310"/>
        <v>1.2</v>
      </c>
      <c r="I1243" s="407">
        <f t="shared" si="300"/>
        <v>7.57</v>
      </c>
      <c r="J1243" s="407">
        <f t="shared" si="301"/>
        <v>7.6799999994039538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8.07</v>
      </c>
      <c r="N1243" s="410">
        <f t="shared" si="304"/>
        <v>8.1799999994039538</v>
      </c>
      <c r="O1243" s="411"/>
      <c r="P1243" s="485">
        <f t="shared" ca="1" si="305"/>
        <v>0.86947916666666714</v>
      </c>
      <c r="Q1243" s="484">
        <f t="shared" ca="1" si="306"/>
        <v>0.86965277777777827</v>
      </c>
      <c r="R1243" s="486">
        <v>0.10999999940395355</v>
      </c>
      <c r="S1243" s="486"/>
      <c r="T1243">
        <v>25</v>
      </c>
      <c r="U1243" s="469" t="str">
        <f t="shared" si="307"/>
        <v>C-R</v>
      </c>
      <c r="V1243"/>
      <c r="W1243" s="470" t="s">
        <v>493</v>
      </c>
      <c r="X1243" s="470" t="s">
        <v>494</v>
      </c>
      <c r="Y1243"/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2"/>
      <c r="C1244" s="404" t="str">
        <f t="shared" si="299"/>
        <v>C-R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5.87</v>
      </c>
      <c r="H1244" s="407">
        <f t="shared" si="310"/>
        <v>1.2</v>
      </c>
      <c r="I1244" s="407">
        <f t="shared" si="300"/>
        <v>7.57</v>
      </c>
      <c r="J1244" s="407">
        <f t="shared" si="301"/>
        <v>7.6799999994039538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8.07</v>
      </c>
      <c r="N1244" s="410">
        <f t="shared" si="304"/>
        <v>8.1799999994039538</v>
      </c>
      <c r="O1244" s="411"/>
      <c r="P1244" s="485">
        <f t="shared" ca="1" si="305"/>
        <v>0.86988425925925972</v>
      </c>
      <c r="Q1244" s="484">
        <f t="shared" ca="1" si="306"/>
        <v>0.87002314814814863</v>
      </c>
      <c r="R1244" s="486">
        <v>0.10999999940395355</v>
      </c>
      <c r="S1244" s="486"/>
      <c r="T1244">
        <v>25</v>
      </c>
      <c r="U1244" s="469" t="str">
        <f t="shared" si="307"/>
        <v>C-R</v>
      </c>
      <c r="V1244"/>
      <c r="W1244" s="470" t="s">
        <v>493</v>
      </c>
      <c r="X1244" s="470" t="s">
        <v>494</v>
      </c>
      <c r="Y1244"/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2"/>
      <c r="C1245" s="404" t="str">
        <f t="shared" si="299"/>
        <v>C-R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5.87</v>
      </c>
      <c r="H1245" s="407">
        <f t="shared" si="310"/>
        <v>1.2</v>
      </c>
      <c r="I1245" s="407">
        <f t="shared" si="300"/>
        <v>7.57</v>
      </c>
      <c r="J1245" s="407">
        <f t="shared" si="301"/>
        <v>7.6799999994039538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8.07</v>
      </c>
      <c r="N1245" s="410">
        <f t="shared" si="304"/>
        <v>8.1799999994039538</v>
      </c>
      <c r="O1245" s="411"/>
      <c r="P1245" s="485">
        <f t="shared" ca="1" si="305"/>
        <v>0.87027777777777826</v>
      </c>
      <c r="Q1245" s="484">
        <f t="shared" ca="1" si="306"/>
        <v>0.87042824074074121</v>
      </c>
      <c r="R1245" s="486">
        <v>0.10999999940395355</v>
      </c>
      <c r="S1245" s="486"/>
      <c r="T1245">
        <v>25</v>
      </c>
      <c r="U1245" s="469" t="str">
        <f t="shared" si="307"/>
        <v>C-R</v>
      </c>
      <c r="V1245"/>
      <c r="W1245" s="470" t="s">
        <v>493</v>
      </c>
      <c r="X1245" s="470" t="s">
        <v>494</v>
      </c>
      <c r="Y1245"/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2"/>
      <c r="C1246" s="404" t="str">
        <f t="shared" si="299"/>
        <v>C-R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5.87</v>
      </c>
      <c r="H1246" s="407">
        <f t="shared" si="310"/>
        <v>1.2</v>
      </c>
      <c r="I1246" s="407">
        <f t="shared" si="300"/>
        <v>7.57</v>
      </c>
      <c r="J1246" s="407">
        <f t="shared" si="301"/>
        <v>7.6799999994039538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8.07</v>
      </c>
      <c r="N1246" s="410">
        <f t="shared" si="304"/>
        <v>8.1799999994039538</v>
      </c>
      <c r="O1246" s="411"/>
      <c r="P1246" s="485">
        <f t="shared" ca="1" si="305"/>
        <v>0.87070601851851903</v>
      </c>
      <c r="Q1246" s="484">
        <f t="shared" ca="1" si="306"/>
        <v>0.87084490740740794</v>
      </c>
      <c r="R1246" s="486">
        <v>0.10999999940395355</v>
      </c>
      <c r="S1246" s="486"/>
      <c r="T1246">
        <v>25</v>
      </c>
      <c r="U1246" s="469" t="str">
        <f t="shared" si="307"/>
        <v>C-R</v>
      </c>
      <c r="V1246"/>
      <c r="W1246" s="470" t="s">
        <v>493</v>
      </c>
      <c r="X1246" s="470" t="s">
        <v>494</v>
      </c>
      <c r="Y1246"/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2"/>
      <c r="C1247" s="404" t="str">
        <f t="shared" si="299"/>
        <v>C-R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5.87</v>
      </c>
      <c r="H1247" s="407">
        <f t="shared" si="310"/>
        <v>1.2</v>
      </c>
      <c r="I1247" s="407">
        <f t="shared" si="300"/>
        <v>7.57</v>
      </c>
      <c r="J1247" s="407">
        <f t="shared" si="301"/>
        <v>7.6799999994039538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8.07</v>
      </c>
      <c r="N1247" s="410">
        <f t="shared" si="304"/>
        <v>8.1799999994039538</v>
      </c>
      <c r="O1247" s="411"/>
      <c r="P1247" s="485">
        <f t="shared" ca="1" si="305"/>
        <v>0.87108796296296354</v>
      </c>
      <c r="Q1247" s="484">
        <f t="shared" ca="1" si="306"/>
        <v>0.87126157407407467</v>
      </c>
      <c r="R1247" s="486">
        <v>0.10999999940395355</v>
      </c>
      <c r="S1247" s="486"/>
      <c r="T1247">
        <v>25</v>
      </c>
      <c r="U1247" s="469" t="str">
        <f t="shared" si="307"/>
        <v>C-R</v>
      </c>
      <c r="V1247"/>
      <c r="W1247" s="470" t="s">
        <v>493</v>
      </c>
      <c r="X1247" s="470" t="s">
        <v>494</v>
      </c>
      <c r="Y1247"/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2"/>
      <c r="C1248" s="404" t="str">
        <f t="shared" si="299"/>
        <v>C-R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5.87</v>
      </c>
      <c r="H1248" s="407">
        <f t="shared" si="310"/>
        <v>1.2</v>
      </c>
      <c r="I1248" s="407">
        <f t="shared" si="300"/>
        <v>7.57</v>
      </c>
      <c r="J1248" s="407">
        <f t="shared" si="301"/>
        <v>7.6799999994039538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8.07</v>
      </c>
      <c r="N1248" s="410">
        <f t="shared" si="304"/>
        <v>8.1799999994039538</v>
      </c>
      <c r="O1248" s="411"/>
      <c r="P1248" s="485">
        <f t="shared" ca="1" si="305"/>
        <v>0.87155092592592653</v>
      </c>
      <c r="Q1248" s="484">
        <f t="shared" ca="1" si="306"/>
        <v>0.87172453703703767</v>
      </c>
      <c r="R1248" s="486">
        <v>0.10999999940395355</v>
      </c>
      <c r="S1248" s="486"/>
      <c r="T1248">
        <v>25</v>
      </c>
      <c r="U1248" s="469" t="str">
        <f t="shared" si="307"/>
        <v>C-R</v>
      </c>
      <c r="V1248"/>
      <c r="W1248" s="470" t="s">
        <v>493</v>
      </c>
      <c r="X1248" s="470" t="s">
        <v>494</v>
      </c>
      <c r="Y1248"/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2"/>
      <c r="C1249" s="404" t="str">
        <f t="shared" si="299"/>
        <v>C-R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5.87</v>
      </c>
      <c r="H1249" s="407">
        <f t="shared" si="310"/>
        <v>1.2</v>
      </c>
      <c r="I1249" s="407">
        <f t="shared" si="300"/>
        <v>7.57</v>
      </c>
      <c r="J1249" s="407">
        <f t="shared" si="301"/>
        <v>7.6799999994039538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8.07</v>
      </c>
      <c r="N1249" s="410">
        <f t="shared" si="304"/>
        <v>8.1799999994039538</v>
      </c>
      <c r="O1249" s="411"/>
      <c r="P1249" s="485">
        <f t="shared" ca="1" si="305"/>
        <v>0.87201388888888953</v>
      </c>
      <c r="Q1249" s="484">
        <f t="shared" ca="1" si="306"/>
        <v>0.87216435185185248</v>
      </c>
      <c r="R1249" s="486">
        <v>0.10999999940395355</v>
      </c>
      <c r="S1249" s="486"/>
      <c r="T1249">
        <v>25</v>
      </c>
      <c r="U1249" s="469" t="str">
        <f t="shared" si="307"/>
        <v>C-R</v>
      </c>
      <c r="V1249"/>
      <c r="W1249" s="470" t="s">
        <v>493</v>
      </c>
      <c r="X1249" s="470" t="s">
        <v>494</v>
      </c>
      <c r="Y1249"/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2"/>
      <c r="C1250" s="404" t="str">
        <f t="shared" si="299"/>
        <v>C-R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5.87</v>
      </c>
      <c r="H1250" s="407">
        <f t="shared" si="312"/>
        <v>1.2</v>
      </c>
      <c r="I1250" s="407">
        <f t="shared" si="300"/>
        <v>7.57</v>
      </c>
      <c r="J1250" s="407">
        <f t="shared" si="301"/>
        <v>7.6799999994039538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8.07</v>
      </c>
      <c r="N1250" s="410">
        <f t="shared" si="304"/>
        <v>8.1799999994039538</v>
      </c>
      <c r="O1250" s="411"/>
      <c r="P1250" s="485">
        <f t="shared" ca="1" si="305"/>
        <v>0.87241898148148211</v>
      </c>
      <c r="Q1250" s="484">
        <f t="shared" ca="1" si="306"/>
        <v>0.87256944444444506</v>
      </c>
      <c r="R1250" s="486">
        <v>0.10999999940395355</v>
      </c>
      <c r="S1250" s="486"/>
      <c r="T1250">
        <v>25</v>
      </c>
      <c r="U1250" s="469" t="str">
        <f t="shared" si="307"/>
        <v>C-R</v>
      </c>
      <c r="V1250"/>
      <c r="W1250" s="470" t="s">
        <v>493</v>
      </c>
      <c r="X1250" s="470" t="s">
        <v>494</v>
      </c>
      <c r="Y1250"/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2"/>
      <c r="C1251" s="404" t="str">
        <f t="shared" si="299"/>
        <v>C-R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5.87</v>
      </c>
      <c r="H1251" s="407">
        <f t="shared" si="312"/>
        <v>1.2</v>
      </c>
      <c r="I1251" s="407">
        <f t="shared" si="300"/>
        <v>7.57</v>
      </c>
      <c r="J1251" s="407">
        <f t="shared" si="301"/>
        <v>7.6799999994039538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8.07</v>
      </c>
      <c r="N1251" s="410">
        <f t="shared" si="304"/>
        <v>8.1799999994039538</v>
      </c>
      <c r="O1251" s="411"/>
      <c r="P1251" s="485">
        <f t="shared" ca="1" si="305"/>
        <v>0.87283564814814874</v>
      </c>
      <c r="Q1251" s="484">
        <f t="shared" ca="1" si="306"/>
        <v>0.87297453703703765</v>
      </c>
      <c r="R1251" s="486">
        <v>0.10999999940395355</v>
      </c>
      <c r="S1251" s="486"/>
      <c r="T1251">
        <v>25</v>
      </c>
      <c r="U1251" s="469" t="str">
        <f t="shared" si="307"/>
        <v>C-R</v>
      </c>
      <c r="V1251"/>
      <c r="W1251" s="470" t="s">
        <v>493</v>
      </c>
      <c r="X1251" s="470" t="s">
        <v>494</v>
      </c>
      <c r="Y1251"/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2"/>
      <c r="C1252" s="404" t="str">
        <f t="shared" ref="C1252:C1315" si="314">U1252</f>
        <v>C-R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5.87</v>
      </c>
      <c r="H1252" s="407">
        <f t="shared" si="312"/>
        <v>1.2</v>
      </c>
      <c r="I1252" s="407">
        <f t="shared" ref="I1252:I1315" si="315">F1252+G1252</f>
        <v>7.57</v>
      </c>
      <c r="J1252" s="407">
        <f t="shared" ref="J1252:J1315" si="316">I1252+R1252</f>
        <v>7.6799999994039538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8.07</v>
      </c>
      <c r="N1252" s="410">
        <f t="shared" ref="N1252:N1315" si="319">J1252+L1252</f>
        <v>8.1799999994039538</v>
      </c>
      <c r="O1252" s="411"/>
      <c r="P1252" s="485">
        <f t="shared" ref="P1252:P1315" ca="1" si="320">Q1251+TIME(0,0,RANDBETWEEN(20,25))</f>
        <v>0.87321759259259324</v>
      </c>
      <c r="Q1252" s="484">
        <f t="shared" ref="Q1252:Q1315" ca="1" si="321">P1252+TIME(0,0,RANDBETWEEN(12,15))</f>
        <v>0.87335648148148215</v>
      </c>
      <c r="R1252" s="486">
        <v>0.10999999940395355</v>
      </c>
      <c r="S1252" s="486"/>
      <c r="T1252">
        <v>25</v>
      </c>
      <c r="U1252" s="469" t="str">
        <f t="shared" ref="U1252:U1315" si="322">W1252&amp;V1252&amp;"-"&amp;X1252&amp;Y1252</f>
        <v>C-R</v>
      </c>
      <c r="V1252"/>
      <c r="W1252" s="470" t="s">
        <v>493</v>
      </c>
      <c r="X1252" s="470" t="s">
        <v>494</v>
      </c>
      <c r="Y1252"/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2"/>
      <c r="C1253" s="404" t="str">
        <f t="shared" si="314"/>
        <v>C-R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5.87</v>
      </c>
      <c r="H1253" s="407">
        <f t="shared" si="312"/>
        <v>1.2</v>
      </c>
      <c r="I1253" s="407">
        <f t="shared" si="315"/>
        <v>7.57</v>
      </c>
      <c r="J1253" s="407">
        <f t="shared" si="316"/>
        <v>7.6799999994039538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8.07</v>
      </c>
      <c r="N1253" s="410">
        <f t="shared" si="319"/>
        <v>8.1799999994039538</v>
      </c>
      <c r="O1253" s="411"/>
      <c r="P1253" s="485">
        <f t="shared" ca="1" si="320"/>
        <v>0.87358796296296359</v>
      </c>
      <c r="Q1253" s="484">
        <f t="shared" ca="1" si="321"/>
        <v>0.87376157407407473</v>
      </c>
      <c r="R1253" s="486">
        <v>0.10999999940395355</v>
      </c>
      <c r="S1253" s="486"/>
      <c r="T1253">
        <v>25</v>
      </c>
      <c r="U1253" s="469" t="str">
        <f t="shared" si="322"/>
        <v>C-R</v>
      </c>
      <c r="V1253"/>
      <c r="W1253" s="470" t="s">
        <v>493</v>
      </c>
      <c r="X1253" s="470" t="s">
        <v>494</v>
      </c>
      <c r="Y1253"/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2"/>
      <c r="C1254" s="404" t="str">
        <f t="shared" si="314"/>
        <v>C-R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5.87</v>
      </c>
      <c r="H1254" s="407">
        <f t="shared" si="312"/>
        <v>1.2</v>
      </c>
      <c r="I1254" s="407">
        <f t="shared" si="315"/>
        <v>7.57</v>
      </c>
      <c r="J1254" s="407">
        <f t="shared" si="316"/>
        <v>7.6799999994039538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8.07</v>
      </c>
      <c r="N1254" s="410">
        <f t="shared" si="319"/>
        <v>8.1799999994039538</v>
      </c>
      <c r="O1254" s="411"/>
      <c r="P1254" s="485">
        <f t="shared" ca="1" si="320"/>
        <v>0.87401620370370436</v>
      </c>
      <c r="Q1254" s="484">
        <f t="shared" ca="1" si="321"/>
        <v>0.87417824074074135</v>
      </c>
      <c r="R1254" s="486">
        <v>0.10999999940395355</v>
      </c>
      <c r="S1254" s="486"/>
      <c r="T1254">
        <v>25</v>
      </c>
      <c r="U1254" s="469" t="str">
        <f t="shared" si="322"/>
        <v>C-R</v>
      </c>
      <c r="V1254"/>
      <c r="W1254" s="470" t="s">
        <v>493</v>
      </c>
      <c r="X1254" s="470" t="s">
        <v>494</v>
      </c>
      <c r="Y1254"/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2"/>
      <c r="C1255" s="404" t="str">
        <f t="shared" si="314"/>
        <v>C-R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5.87</v>
      </c>
      <c r="H1255" s="407">
        <f t="shared" si="312"/>
        <v>1.2</v>
      </c>
      <c r="I1255" s="407">
        <f t="shared" si="315"/>
        <v>7.57</v>
      </c>
      <c r="J1255" s="407">
        <f t="shared" si="316"/>
        <v>7.6799999994039538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8.07</v>
      </c>
      <c r="N1255" s="410">
        <f t="shared" si="319"/>
        <v>8.1799999994039538</v>
      </c>
      <c r="O1255" s="411"/>
      <c r="P1255" s="485">
        <f t="shared" ca="1" si="320"/>
        <v>0.87445601851851917</v>
      </c>
      <c r="Q1255" s="484">
        <f t="shared" ca="1" si="321"/>
        <v>0.87459490740740808</v>
      </c>
      <c r="R1255" s="486">
        <v>0.10999999940395355</v>
      </c>
      <c r="S1255" s="486"/>
      <c r="T1255">
        <v>25</v>
      </c>
      <c r="U1255" s="469" t="str">
        <f t="shared" si="322"/>
        <v>C-R</v>
      </c>
      <c r="V1255"/>
      <c r="W1255" s="470" t="s">
        <v>493</v>
      </c>
      <c r="X1255" s="470" t="s">
        <v>494</v>
      </c>
      <c r="Y1255"/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2"/>
      <c r="C1256" s="404" t="str">
        <f t="shared" si="314"/>
        <v>C-R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5.87</v>
      </c>
      <c r="H1256" s="407">
        <f t="shared" si="312"/>
        <v>1.2</v>
      </c>
      <c r="I1256" s="407">
        <f t="shared" si="315"/>
        <v>7.57</v>
      </c>
      <c r="J1256" s="407">
        <f t="shared" si="316"/>
        <v>7.6799999994039538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8.07</v>
      </c>
      <c r="N1256" s="410">
        <f t="shared" si="319"/>
        <v>8.1799999994039538</v>
      </c>
      <c r="O1256" s="411"/>
      <c r="P1256" s="485">
        <f t="shared" ca="1" si="320"/>
        <v>0.87487268518518591</v>
      </c>
      <c r="Q1256" s="484">
        <f t="shared" ca="1" si="321"/>
        <v>0.87501157407407482</v>
      </c>
      <c r="R1256" s="486">
        <v>0.10999999940395355</v>
      </c>
      <c r="S1256" s="486"/>
      <c r="T1256">
        <v>25</v>
      </c>
      <c r="U1256" s="469" t="str">
        <f t="shared" si="322"/>
        <v>C-R</v>
      </c>
      <c r="V1256"/>
      <c r="W1256" s="470" t="s">
        <v>493</v>
      </c>
      <c r="X1256" s="470" t="s">
        <v>494</v>
      </c>
      <c r="Y1256"/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2"/>
      <c r="C1257" s="404" t="str">
        <f t="shared" si="314"/>
        <v>C-R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5.87</v>
      </c>
      <c r="H1257" s="407">
        <f t="shared" si="312"/>
        <v>1.2</v>
      </c>
      <c r="I1257" s="407">
        <f t="shared" si="315"/>
        <v>7.57</v>
      </c>
      <c r="J1257" s="407">
        <f t="shared" si="316"/>
        <v>7.6799999994039538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8.07</v>
      </c>
      <c r="N1257" s="410">
        <f t="shared" si="319"/>
        <v>8.1799999994039538</v>
      </c>
      <c r="O1257" s="411"/>
      <c r="P1257" s="485">
        <f t="shared" ca="1" si="320"/>
        <v>0.87525462962963041</v>
      </c>
      <c r="Q1257" s="484">
        <f t="shared" ca="1" si="321"/>
        <v>0.8754166666666674</v>
      </c>
      <c r="R1257" s="486">
        <v>0.10999999940395355</v>
      </c>
      <c r="S1257" s="486"/>
      <c r="T1257">
        <v>25</v>
      </c>
      <c r="U1257" s="469" t="str">
        <f t="shared" si="322"/>
        <v>C-R</v>
      </c>
      <c r="V1257"/>
      <c r="W1257" s="470" t="s">
        <v>493</v>
      </c>
      <c r="X1257" s="470" t="s">
        <v>494</v>
      </c>
      <c r="Y1257"/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2"/>
      <c r="C1258" s="404" t="str">
        <f t="shared" si="314"/>
        <v>C-R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5.87</v>
      </c>
      <c r="H1258" s="407">
        <f t="shared" si="312"/>
        <v>1.2</v>
      </c>
      <c r="I1258" s="407">
        <f t="shared" si="315"/>
        <v>7.57</v>
      </c>
      <c r="J1258" s="407">
        <f t="shared" si="316"/>
        <v>7.6799999994039538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8.07</v>
      </c>
      <c r="N1258" s="410">
        <f t="shared" si="319"/>
        <v>8.1799999994039538</v>
      </c>
      <c r="O1258" s="411"/>
      <c r="P1258" s="485">
        <f t="shared" ca="1" si="320"/>
        <v>0.87564814814814884</v>
      </c>
      <c r="Q1258" s="484">
        <f t="shared" ca="1" si="321"/>
        <v>0.87578703703703775</v>
      </c>
      <c r="R1258" s="486">
        <v>0.10999999940395355</v>
      </c>
      <c r="S1258" s="486"/>
      <c r="T1258">
        <v>25</v>
      </c>
      <c r="U1258" s="469" t="str">
        <f t="shared" si="322"/>
        <v>C-R</v>
      </c>
      <c r="V1258"/>
      <c r="W1258" s="470" t="s">
        <v>493</v>
      </c>
      <c r="X1258" s="470" t="s">
        <v>494</v>
      </c>
      <c r="Y1258"/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2"/>
      <c r="C1259" s="404" t="str">
        <f t="shared" si="314"/>
        <v>C-R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5.87</v>
      </c>
      <c r="H1259" s="407">
        <f t="shared" si="312"/>
        <v>1.2</v>
      </c>
      <c r="I1259" s="407">
        <f t="shared" si="315"/>
        <v>7.57</v>
      </c>
      <c r="J1259" s="407">
        <f t="shared" si="316"/>
        <v>7.6799999994039538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8.07</v>
      </c>
      <c r="N1259" s="410">
        <f t="shared" si="319"/>
        <v>8.1799999994039538</v>
      </c>
      <c r="O1259" s="411"/>
      <c r="P1259" s="485">
        <f t="shared" ca="1" si="320"/>
        <v>0.87605324074074142</v>
      </c>
      <c r="Q1259" s="484">
        <f t="shared" ca="1" si="321"/>
        <v>0.87620370370370437</v>
      </c>
      <c r="R1259" s="486">
        <v>0.10999999940395355</v>
      </c>
      <c r="S1259" s="486"/>
      <c r="T1259">
        <v>25</v>
      </c>
      <c r="U1259" s="469" t="str">
        <f t="shared" si="322"/>
        <v>C-R</v>
      </c>
      <c r="V1259"/>
      <c r="W1259" s="470" t="s">
        <v>493</v>
      </c>
      <c r="X1259" s="470" t="s">
        <v>494</v>
      </c>
      <c r="Y1259"/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2"/>
      <c r="C1260" s="404" t="str">
        <f t="shared" si="314"/>
        <v>C-R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5.87</v>
      </c>
      <c r="H1260" s="407">
        <f t="shared" si="312"/>
        <v>1.2</v>
      </c>
      <c r="I1260" s="407">
        <f t="shared" si="315"/>
        <v>7.57</v>
      </c>
      <c r="J1260" s="407">
        <f t="shared" si="316"/>
        <v>7.6799999994039538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8.07</v>
      </c>
      <c r="N1260" s="410">
        <f t="shared" si="319"/>
        <v>8.1799999994039538</v>
      </c>
      <c r="O1260" s="411"/>
      <c r="P1260" s="485">
        <f t="shared" ca="1" si="320"/>
        <v>0.87646990740740804</v>
      </c>
      <c r="Q1260" s="484">
        <f t="shared" ca="1" si="321"/>
        <v>0.87663194444444503</v>
      </c>
      <c r="R1260" s="486">
        <v>0.10999999940395355</v>
      </c>
      <c r="S1260" s="486"/>
      <c r="T1260">
        <v>25</v>
      </c>
      <c r="U1260" s="469" t="str">
        <f t="shared" si="322"/>
        <v>C-R</v>
      </c>
      <c r="V1260"/>
      <c r="W1260" s="470" t="s">
        <v>493</v>
      </c>
      <c r="X1260" s="470" t="s">
        <v>494</v>
      </c>
      <c r="Y1260"/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2"/>
      <c r="C1261" s="404" t="str">
        <f t="shared" si="314"/>
        <v>C-R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5.87</v>
      </c>
      <c r="H1261" s="407">
        <f t="shared" si="312"/>
        <v>1.2</v>
      </c>
      <c r="I1261" s="407">
        <f t="shared" si="315"/>
        <v>7.57</v>
      </c>
      <c r="J1261" s="407">
        <f t="shared" si="316"/>
        <v>7.6799999994039538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8.07</v>
      </c>
      <c r="N1261" s="410">
        <f t="shared" si="319"/>
        <v>8.1799999994039538</v>
      </c>
      <c r="O1261" s="411"/>
      <c r="P1261" s="485">
        <f t="shared" ca="1" si="320"/>
        <v>0.87687500000000063</v>
      </c>
      <c r="Q1261" s="484">
        <f t="shared" ca="1" si="321"/>
        <v>0.87704861111111176</v>
      </c>
      <c r="R1261" s="486">
        <v>0.10999999940395355</v>
      </c>
      <c r="S1261" s="486"/>
      <c r="T1261">
        <v>25</v>
      </c>
      <c r="U1261" s="469" t="str">
        <f t="shared" si="322"/>
        <v>C-R</v>
      </c>
      <c r="V1261"/>
      <c r="W1261" s="470" t="s">
        <v>493</v>
      </c>
      <c r="X1261" s="470" t="s">
        <v>494</v>
      </c>
      <c r="Y1261"/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2"/>
      <c r="C1262" s="404" t="str">
        <f t="shared" si="314"/>
        <v>C-R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5.87</v>
      </c>
      <c r="H1262" s="407">
        <f t="shared" si="312"/>
        <v>1.2</v>
      </c>
      <c r="I1262" s="407">
        <f t="shared" si="315"/>
        <v>7.57</v>
      </c>
      <c r="J1262" s="407">
        <f t="shared" si="316"/>
        <v>7.6799999994039538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8.07</v>
      </c>
      <c r="N1262" s="410">
        <f t="shared" si="319"/>
        <v>8.1799999994039538</v>
      </c>
      <c r="O1262" s="411"/>
      <c r="P1262" s="485">
        <f t="shared" ca="1" si="320"/>
        <v>0.87732638888888959</v>
      </c>
      <c r="Q1262" s="484">
        <f t="shared" ca="1" si="321"/>
        <v>0.87748842592592657</v>
      </c>
      <c r="R1262" s="486">
        <v>0.10999999940395355</v>
      </c>
      <c r="S1262" s="486"/>
      <c r="T1262">
        <v>25</v>
      </c>
      <c r="U1262" s="469" t="str">
        <f t="shared" si="322"/>
        <v>C-R</v>
      </c>
      <c r="V1262"/>
      <c r="W1262" s="470" t="s">
        <v>493</v>
      </c>
      <c r="X1262" s="470" t="s">
        <v>494</v>
      </c>
      <c r="Y1262"/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2"/>
      <c r="C1263" s="404" t="str">
        <f t="shared" si="314"/>
        <v>C-R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5.87</v>
      </c>
      <c r="H1263" s="407">
        <f t="shared" si="312"/>
        <v>1.2</v>
      </c>
      <c r="I1263" s="407">
        <f t="shared" si="315"/>
        <v>7.57</v>
      </c>
      <c r="J1263" s="407">
        <f t="shared" si="316"/>
        <v>7.6799999994039538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8.07</v>
      </c>
      <c r="N1263" s="410">
        <f t="shared" si="319"/>
        <v>8.1799999994039538</v>
      </c>
      <c r="O1263" s="411"/>
      <c r="P1263" s="485">
        <f t="shared" ca="1" si="320"/>
        <v>0.87774305555555621</v>
      </c>
      <c r="Q1263" s="484">
        <f t="shared" ca="1" si="321"/>
        <v>0.87788194444444512</v>
      </c>
      <c r="R1263" s="486">
        <v>0.10999999940395355</v>
      </c>
      <c r="S1263" s="486"/>
      <c r="T1263">
        <v>25</v>
      </c>
      <c r="U1263" s="469" t="str">
        <f t="shared" si="322"/>
        <v>C-R</v>
      </c>
      <c r="V1263"/>
      <c r="W1263" s="470" t="s">
        <v>493</v>
      </c>
      <c r="X1263" s="470" t="s">
        <v>494</v>
      </c>
      <c r="Y1263"/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2"/>
      <c r="C1264" s="404" t="str">
        <f t="shared" si="314"/>
        <v>C-R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5.87</v>
      </c>
      <c r="H1264" s="407">
        <f t="shared" si="312"/>
        <v>1.2</v>
      </c>
      <c r="I1264" s="407">
        <f t="shared" si="315"/>
        <v>7.57</v>
      </c>
      <c r="J1264" s="407">
        <f t="shared" si="316"/>
        <v>7.6799999994039538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8.07</v>
      </c>
      <c r="N1264" s="410">
        <f t="shared" si="319"/>
        <v>8.1799999994039538</v>
      </c>
      <c r="O1264" s="411"/>
      <c r="P1264" s="485">
        <f t="shared" ca="1" si="320"/>
        <v>0.87813657407407475</v>
      </c>
      <c r="Q1264" s="484">
        <f t="shared" ca="1" si="321"/>
        <v>0.87831018518518589</v>
      </c>
      <c r="R1264" s="486">
        <v>0.10999999940395355</v>
      </c>
      <c r="S1264" s="486"/>
      <c r="T1264">
        <v>25</v>
      </c>
      <c r="U1264" s="469" t="str">
        <f t="shared" si="322"/>
        <v>C-R</v>
      </c>
      <c r="V1264"/>
      <c r="W1264" s="470" t="s">
        <v>493</v>
      </c>
      <c r="X1264" s="470" t="s">
        <v>494</v>
      </c>
      <c r="Y1264"/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2"/>
      <c r="C1265" s="404" t="str">
        <f t="shared" si="314"/>
        <v>C-R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5.87</v>
      </c>
      <c r="H1265" s="407">
        <f t="shared" si="312"/>
        <v>1.2</v>
      </c>
      <c r="I1265" s="407">
        <f t="shared" si="315"/>
        <v>7.57</v>
      </c>
      <c r="J1265" s="407">
        <f t="shared" si="316"/>
        <v>7.6799999994039538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8.07</v>
      </c>
      <c r="N1265" s="410">
        <f t="shared" si="319"/>
        <v>8.1799999994039538</v>
      </c>
      <c r="O1265" s="411"/>
      <c r="P1265" s="485">
        <f t="shared" ca="1" si="320"/>
        <v>0.87854166666666733</v>
      </c>
      <c r="Q1265" s="484">
        <f t="shared" ca="1" si="321"/>
        <v>0.87869212962963028</v>
      </c>
      <c r="R1265" s="486">
        <v>0.10999999940395355</v>
      </c>
      <c r="S1265" s="486"/>
      <c r="T1265">
        <v>25</v>
      </c>
      <c r="U1265" s="469" t="str">
        <f t="shared" si="322"/>
        <v>C-R</v>
      </c>
      <c r="V1265"/>
      <c r="W1265" s="470" t="s">
        <v>493</v>
      </c>
      <c r="X1265" s="470" t="s">
        <v>494</v>
      </c>
      <c r="Y1265"/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2"/>
      <c r="C1266" s="404" t="str">
        <f t="shared" si="314"/>
        <v>C-R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5.87</v>
      </c>
      <c r="H1266" s="407">
        <f t="shared" si="323"/>
        <v>1.2</v>
      </c>
      <c r="I1266" s="407">
        <f t="shared" si="315"/>
        <v>7.57</v>
      </c>
      <c r="J1266" s="407">
        <f t="shared" si="316"/>
        <v>7.6799999994039538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8.07</v>
      </c>
      <c r="N1266" s="410">
        <f t="shared" si="319"/>
        <v>8.1799999994039538</v>
      </c>
      <c r="O1266" s="411"/>
      <c r="P1266" s="485">
        <f t="shared" ca="1" si="320"/>
        <v>0.87895833333333395</v>
      </c>
      <c r="Q1266" s="484">
        <f t="shared" ca="1" si="321"/>
        <v>0.8791087962962969</v>
      </c>
      <c r="R1266" s="486">
        <v>0.10999999940395355</v>
      </c>
      <c r="S1266" s="486"/>
      <c r="T1266">
        <v>25</v>
      </c>
      <c r="U1266" s="469" t="str">
        <f t="shared" si="322"/>
        <v>C-R</v>
      </c>
      <c r="V1266"/>
      <c r="W1266" s="470" t="s">
        <v>493</v>
      </c>
      <c r="X1266" s="470" t="s">
        <v>494</v>
      </c>
      <c r="Y1266"/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2"/>
      <c r="C1267" s="404" t="str">
        <f t="shared" si="314"/>
        <v>C-R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5.87</v>
      </c>
      <c r="H1267" s="407">
        <f t="shared" si="323"/>
        <v>1.2</v>
      </c>
      <c r="I1267" s="407">
        <f t="shared" si="315"/>
        <v>7.57</v>
      </c>
      <c r="J1267" s="407">
        <f t="shared" si="316"/>
        <v>7.6799999994039538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8.07</v>
      </c>
      <c r="N1267" s="410">
        <f t="shared" si="319"/>
        <v>8.1799999994039538</v>
      </c>
      <c r="O1267" s="411"/>
      <c r="P1267" s="485">
        <f t="shared" ca="1" si="320"/>
        <v>0.87938657407407472</v>
      </c>
      <c r="Q1267" s="484">
        <f t="shared" ca="1" si="321"/>
        <v>0.87956018518518586</v>
      </c>
      <c r="R1267" s="486">
        <v>0.10999999940395355</v>
      </c>
      <c r="S1267" s="486"/>
      <c r="T1267">
        <v>25</v>
      </c>
      <c r="U1267" s="469" t="str">
        <f t="shared" si="322"/>
        <v>C-R</v>
      </c>
      <c r="V1267"/>
      <c r="W1267" s="470" t="s">
        <v>493</v>
      </c>
      <c r="X1267" s="470" t="s">
        <v>494</v>
      </c>
      <c r="Y1267"/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2"/>
      <c r="C1268" s="404" t="str">
        <f t="shared" si="314"/>
        <v>C-R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5.87</v>
      </c>
      <c r="H1268" s="407">
        <f t="shared" si="323"/>
        <v>1.2</v>
      </c>
      <c r="I1268" s="407">
        <f t="shared" si="315"/>
        <v>7.57</v>
      </c>
      <c r="J1268" s="407">
        <f t="shared" si="316"/>
        <v>7.6799999994039538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8.07</v>
      </c>
      <c r="N1268" s="410">
        <f t="shared" si="319"/>
        <v>8.1799999994039538</v>
      </c>
      <c r="O1268" s="411"/>
      <c r="P1268" s="485">
        <f t="shared" ca="1" si="320"/>
        <v>0.87981481481481549</v>
      </c>
      <c r="Q1268" s="484">
        <f t="shared" ca="1" si="321"/>
        <v>0.87997685185185248</v>
      </c>
      <c r="R1268" s="486">
        <v>0.10999999940395355</v>
      </c>
      <c r="S1268" s="486"/>
      <c r="T1268">
        <v>25</v>
      </c>
      <c r="U1268" s="469" t="str">
        <f t="shared" si="322"/>
        <v>C-R</v>
      </c>
      <c r="V1268"/>
      <c r="W1268" s="470" t="s">
        <v>493</v>
      </c>
      <c r="X1268" s="470" t="s">
        <v>494</v>
      </c>
      <c r="Y1268"/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2"/>
      <c r="C1269" s="404" t="str">
        <f t="shared" si="314"/>
        <v>C-R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5.87</v>
      </c>
      <c r="H1269" s="407">
        <f t="shared" si="323"/>
        <v>1.2</v>
      </c>
      <c r="I1269" s="407">
        <f t="shared" si="315"/>
        <v>7.57</v>
      </c>
      <c r="J1269" s="407">
        <f t="shared" si="316"/>
        <v>7.6799999994039538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8.07</v>
      </c>
      <c r="N1269" s="410">
        <f t="shared" si="319"/>
        <v>8.1799999994039538</v>
      </c>
      <c r="O1269" s="411"/>
      <c r="P1269" s="485">
        <f t="shared" ca="1" si="320"/>
        <v>0.88023148148148211</v>
      </c>
      <c r="Q1269" s="484">
        <f t="shared" ca="1" si="321"/>
        <v>0.88038194444444506</v>
      </c>
      <c r="R1269" s="486">
        <v>0.10999999940395355</v>
      </c>
      <c r="S1269" s="486"/>
      <c r="T1269">
        <v>25</v>
      </c>
      <c r="U1269" s="469" t="str">
        <f t="shared" si="322"/>
        <v>C-R</v>
      </c>
      <c r="V1269"/>
      <c r="W1269" s="470" t="s">
        <v>493</v>
      </c>
      <c r="X1269" s="470" t="s">
        <v>494</v>
      </c>
      <c r="Y1269"/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2"/>
      <c r="C1270" s="404" t="str">
        <f t="shared" si="314"/>
        <v>C-R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5.87</v>
      </c>
      <c r="H1270" s="407">
        <f t="shared" si="323"/>
        <v>1.2</v>
      </c>
      <c r="I1270" s="407">
        <f t="shared" si="315"/>
        <v>7.57</v>
      </c>
      <c r="J1270" s="407">
        <f t="shared" si="316"/>
        <v>7.6799999994039538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8.07</v>
      </c>
      <c r="N1270" s="410">
        <f t="shared" si="319"/>
        <v>8.1799999994039538</v>
      </c>
      <c r="O1270" s="411"/>
      <c r="P1270" s="485">
        <f t="shared" ca="1" si="320"/>
        <v>0.88064814814814874</v>
      </c>
      <c r="Q1270" s="484">
        <f t="shared" ca="1" si="321"/>
        <v>0.88079861111111168</v>
      </c>
      <c r="R1270" s="486">
        <v>0.10999999940395355</v>
      </c>
      <c r="S1270" s="486"/>
      <c r="T1270">
        <v>25</v>
      </c>
      <c r="U1270" s="469" t="str">
        <f t="shared" si="322"/>
        <v>C-R</v>
      </c>
      <c r="V1270"/>
      <c r="W1270" s="470" t="s">
        <v>493</v>
      </c>
      <c r="X1270" s="470" t="s">
        <v>494</v>
      </c>
      <c r="Y1270"/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2"/>
      <c r="C1271" s="404" t="str">
        <f t="shared" si="314"/>
        <v>C-R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5.87</v>
      </c>
      <c r="H1271" s="407">
        <f t="shared" si="323"/>
        <v>1.2</v>
      </c>
      <c r="I1271" s="407">
        <f t="shared" si="315"/>
        <v>7.57</v>
      </c>
      <c r="J1271" s="407">
        <f t="shared" si="316"/>
        <v>7.6799999994039538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8.07</v>
      </c>
      <c r="N1271" s="410">
        <f t="shared" si="319"/>
        <v>8.1799999994039538</v>
      </c>
      <c r="O1271" s="411"/>
      <c r="P1271" s="485">
        <f t="shared" ca="1" si="320"/>
        <v>0.88105324074074132</v>
      </c>
      <c r="Q1271" s="484">
        <f t="shared" ca="1" si="321"/>
        <v>0.88121527777777831</v>
      </c>
      <c r="R1271" s="486">
        <v>0.10999999940395355</v>
      </c>
      <c r="S1271" s="486"/>
      <c r="T1271">
        <v>25</v>
      </c>
      <c r="U1271" s="469" t="str">
        <f t="shared" si="322"/>
        <v>C-R</v>
      </c>
      <c r="V1271"/>
      <c r="W1271" s="470" t="s">
        <v>493</v>
      </c>
      <c r="X1271" s="470" t="s">
        <v>494</v>
      </c>
      <c r="Y1271"/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2"/>
      <c r="C1272" s="404" t="str">
        <f t="shared" si="314"/>
        <v>C-R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5.87</v>
      </c>
      <c r="H1272" s="407">
        <f t="shared" si="323"/>
        <v>1.2</v>
      </c>
      <c r="I1272" s="407">
        <f t="shared" si="315"/>
        <v>7.57</v>
      </c>
      <c r="J1272" s="407">
        <f t="shared" si="316"/>
        <v>7.6799999994039538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8.07</v>
      </c>
      <c r="N1272" s="410">
        <f t="shared" si="319"/>
        <v>8.1799999994039538</v>
      </c>
      <c r="O1272" s="411"/>
      <c r="P1272" s="485">
        <f t="shared" ca="1" si="320"/>
        <v>0.88148148148148198</v>
      </c>
      <c r="Q1272" s="484">
        <f t="shared" ca="1" si="321"/>
        <v>0.88165509259259311</v>
      </c>
      <c r="R1272" s="486">
        <v>0.10999999940395355</v>
      </c>
      <c r="S1272" s="486"/>
      <c r="T1272">
        <v>25</v>
      </c>
      <c r="U1272" s="469" t="str">
        <f t="shared" si="322"/>
        <v>C-R</v>
      </c>
      <c r="V1272"/>
      <c r="W1272" s="470" t="s">
        <v>493</v>
      </c>
      <c r="X1272" s="470" t="s">
        <v>494</v>
      </c>
      <c r="Y1272"/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2"/>
      <c r="C1273" s="404" t="str">
        <f t="shared" si="314"/>
        <v>C-R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5.87</v>
      </c>
      <c r="H1273" s="407">
        <f t="shared" si="323"/>
        <v>1.2</v>
      </c>
      <c r="I1273" s="407">
        <f t="shared" si="315"/>
        <v>7.57</v>
      </c>
      <c r="J1273" s="407">
        <f t="shared" si="316"/>
        <v>7.6799999994039538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8.07</v>
      </c>
      <c r="N1273" s="410">
        <f t="shared" si="319"/>
        <v>8.1799999994039538</v>
      </c>
      <c r="O1273" s="411"/>
      <c r="P1273" s="485">
        <f t="shared" ca="1" si="320"/>
        <v>0.88193287037037094</v>
      </c>
      <c r="Q1273" s="484">
        <f t="shared" ca="1" si="321"/>
        <v>0.88208333333333389</v>
      </c>
      <c r="R1273" s="486">
        <v>0.10999999940395355</v>
      </c>
      <c r="S1273" s="486"/>
      <c r="T1273">
        <v>25</v>
      </c>
      <c r="U1273" s="469" t="str">
        <f t="shared" si="322"/>
        <v>C-R</v>
      </c>
      <c r="V1273"/>
      <c r="W1273" s="470" t="s">
        <v>493</v>
      </c>
      <c r="X1273" s="470" t="s">
        <v>494</v>
      </c>
      <c r="Y1273"/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2"/>
      <c r="C1274" s="404" t="str">
        <f t="shared" si="314"/>
        <v>C-R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5.87</v>
      </c>
      <c r="H1274" s="407">
        <f t="shared" si="323"/>
        <v>1.2</v>
      </c>
      <c r="I1274" s="407">
        <f t="shared" si="315"/>
        <v>7.57</v>
      </c>
      <c r="J1274" s="407">
        <f t="shared" si="316"/>
        <v>7.6799999994039538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8.07</v>
      </c>
      <c r="N1274" s="410">
        <f t="shared" si="319"/>
        <v>8.1799999994039538</v>
      </c>
      <c r="O1274" s="411"/>
      <c r="P1274" s="485">
        <f t="shared" ca="1" si="320"/>
        <v>0.88233796296296352</v>
      </c>
      <c r="Q1274" s="484">
        <f t="shared" ca="1" si="321"/>
        <v>0.88247685185185243</v>
      </c>
      <c r="R1274" s="486">
        <v>0.10999999940395355</v>
      </c>
      <c r="S1274" s="486"/>
      <c r="T1274">
        <v>25</v>
      </c>
      <c r="U1274" s="469" t="str">
        <f t="shared" si="322"/>
        <v>C-R</v>
      </c>
      <c r="V1274"/>
      <c r="W1274" s="470" t="s">
        <v>493</v>
      </c>
      <c r="X1274" s="470" t="s">
        <v>494</v>
      </c>
      <c r="Y1274"/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2"/>
      <c r="C1275" s="404" t="str">
        <f t="shared" si="314"/>
        <v>C-R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5.87</v>
      </c>
      <c r="H1275" s="407">
        <f t="shared" si="323"/>
        <v>1.2</v>
      </c>
      <c r="I1275" s="407">
        <f t="shared" si="315"/>
        <v>7.57</v>
      </c>
      <c r="J1275" s="407">
        <f t="shared" si="316"/>
        <v>7.6799999994039538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8.07</v>
      </c>
      <c r="N1275" s="410">
        <f t="shared" si="319"/>
        <v>8.1799999994039538</v>
      </c>
      <c r="O1275" s="411"/>
      <c r="P1275" s="485">
        <f t="shared" ca="1" si="320"/>
        <v>0.88271990740740802</v>
      </c>
      <c r="Q1275" s="484">
        <f t="shared" ca="1" si="321"/>
        <v>0.88285879629629693</v>
      </c>
      <c r="R1275" s="486">
        <v>0.10999999940395355</v>
      </c>
      <c r="S1275" s="486"/>
      <c r="T1275">
        <v>25</v>
      </c>
      <c r="U1275" s="469" t="str">
        <f t="shared" si="322"/>
        <v>C-R</v>
      </c>
      <c r="V1275"/>
      <c r="W1275" s="470" t="s">
        <v>493</v>
      </c>
      <c r="X1275" s="470" t="s">
        <v>494</v>
      </c>
      <c r="Y1275"/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2"/>
      <c r="C1276" s="404" t="str">
        <f t="shared" si="314"/>
        <v>C-R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5.87</v>
      </c>
      <c r="H1276" s="407">
        <f t="shared" si="323"/>
        <v>1.2</v>
      </c>
      <c r="I1276" s="407">
        <f t="shared" si="315"/>
        <v>7.57</v>
      </c>
      <c r="J1276" s="407">
        <f t="shared" si="316"/>
        <v>7.6799999994039538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8.07</v>
      </c>
      <c r="N1276" s="410">
        <f t="shared" si="319"/>
        <v>8.1799999994039538</v>
      </c>
      <c r="O1276" s="411"/>
      <c r="P1276" s="485">
        <f t="shared" ca="1" si="320"/>
        <v>0.88310185185185253</v>
      </c>
      <c r="Q1276" s="484">
        <f t="shared" ca="1" si="321"/>
        <v>0.88324074074074144</v>
      </c>
      <c r="R1276" s="486">
        <v>0.10999999940395355</v>
      </c>
      <c r="S1276" s="486"/>
      <c r="T1276">
        <v>25</v>
      </c>
      <c r="U1276" s="469" t="str">
        <f t="shared" si="322"/>
        <v>C-R</v>
      </c>
      <c r="V1276"/>
      <c r="W1276" s="470" t="s">
        <v>493</v>
      </c>
      <c r="X1276" s="470" t="s">
        <v>494</v>
      </c>
      <c r="Y1276"/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2"/>
      <c r="C1277" s="404" t="str">
        <f t="shared" si="314"/>
        <v>C-R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5.87</v>
      </c>
      <c r="H1277" s="407">
        <f t="shared" si="323"/>
        <v>1.2</v>
      </c>
      <c r="I1277" s="407">
        <f t="shared" si="315"/>
        <v>7.57</v>
      </c>
      <c r="J1277" s="407">
        <f t="shared" si="316"/>
        <v>7.6799999994039538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8.07</v>
      </c>
      <c r="N1277" s="410">
        <f t="shared" si="319"/>
        <v>8.1799999994039538</v>
      </c>
      <c r="O1277" s="411"/>
      <c r="P1277" s="485">
        <f t="shared" ca="1" si="320"/>
        <v>0.88347222222222288</v>
      </c>
      <c r="Q1277" s="484">
        <f t="shared" ca="1" si="321"/>
        <v>0.88361111111111179</v>
      </c>
      <c r="R1277" s="486">
        <v>0.10999999940395355</v>
      </c>
      <c r="S1277" s="486"/>
      <c r="T1277">
        <v>25</v>
      </c>
      <c r="U1277" s="469" t="str">
        <f t="shared" si="322"/>
        <v>C-R</v>
      </c>
      <c r="V1277"/>
      <c r="W1277" s="470" t="s">
        <v>493</v>
      </c>
      <c r="X1277" s="470" t="s">
        <v>494</v>
      </c>
      <c r="Y1277"/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2"/>
      <c r="C1278" s="404" t="str">
        <f t="shared" si="314"/>
        <v>C-R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5.87</v>
      </c>
      <c r="H1278" s="407">
        <f t="shared" si="323"/>
        <v>1.2</v>
      </c>
      <c r="I1278" s="407">
        <f t="shared" si="315"/>
        <v>7.57</v>
      </c>
      <c r="J1278" s="407">
        <f t="shared" si="316"/>
        <v>7.6799999994039538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8.07</v>
      </c>
      <c r="N1278" s="410">
        <f t="shared" si="319"/>
        <v>8.1799999994039538</v>
      </c>
      <c r="O1278" s="411"/>
      <c r="P1278" s="485">
        <f t="shared" ca="1" si="320"/>
        <v>0.88385416666666738</v>
      </c>
      <c r="Q1278" s="484">
        <f t="shared" ca="1" si="321"/>
        <v>0.88401620370370437</v>
      </c>
      <c r="R1278" s="486">
        <v>0.10999999940395355</v>
      </c>
      <c r="S1278" s="486"/>
      <c r="T1278">
        <v>25</v>
      </c>
      <c r="U1278" s="469" t="str">
        <f t="shared" si="322"/>
        <v>C-R</v>
      </c>
      <c r="V1278"/>
      <c r="W1278" s="470" t="s">
        <v>493</v>
      </c>
      <c r="X1278" s="470" t="s">
        <v>494</v>
      </c>
      <c r="Y1278"/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2"/>
      <c r="C1279" s="404" t="str">
        <f t="shared" si="314"/>
        <v>C-R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5.87</v>
      </c>
      <c r="H1279" s="407">
        <f t="shared" si="323"/>
        <v>1.2</v>
      </c>
      <c r="I1279" s="407">
        <f t="shared" si="315"/>
        <v>7.57</v>
      </c>
      <c r="J1279" s="407">
        <f t="shared" si="316"/>
        <v>7.6799999994039538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8.07</v>
      </c>
      <c r="N1279" s="410">
        <f t="shared" si="319"/>
        <v>8.1799999994039538</v>
      </c>
      <c r="O1279" s="411"/>
      <c r="P1279" s="485">
        <f t="shared" ca="1" si="320"/>
        <v>0.88425925925925997</v>
      </c>
      <c r="Q1279" s="484">
        <f t="shared" ca="1" si="321"/>
        <v>0.8844328703703711</v>
      </c>
      <c r="R1279" s="486">
        <v>0.10999999940395355</v>
      </c>
      <c r="S1279" s="486"/>
      <c r="T1279">
        <v>25</v>
      </c>
      <c r="U1279" s="469" t="str">
        <f t="shared" si="322"/>
        <v>C-R</v>
      </c>
      <c r="V1279"/>
      <c r="W1279" s="470" t="s">
        <v>493</v>
      </c>
      <c r="X1279" s="470" t="s">
        <v>494</v>
      </c>
      <c r="Y1279"/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2"/>
      <c r="C1280" s="404" t="str">
        <f t="shared" si="314"/>
        <v>C-R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5.87</v>
      </c>
      <c r="H1280" s="407">
        <f t="shared" si="323"/>
        <v>1.2</v>
      </c>
      <c r="I1280" s="407">
        <f t="shared" si="315"/>
        <v>7.57</v>
      </c>
      <c r="J1280" s="407">
        <f t="shared" si="316"/>
        <v>7.6799999994039538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8.07</v>
      </c>
      <c r="N1280" s="410">
        <f t="shared" si="319"/>
        <v>8.1799999994039538</v>
      </c>
      <c r="O1280" s="411"/>
      <c r="P1280" s="485">
        <f t="shared" ca="1" si="320"/>
        <v>0.88472222222222296</v>
      </c>
      <c r="Q1280" s="484">
        <f t="shared" ca="1" si="321"/>
        <v>0.88487268518518591</v>
      </c>
      <c r="R1280" s="486">
        <v>0.10999999940395355</v>
      </c>
      <c r="S1280" s="486"/>
      <c r="T1280">
        <v>25</v>
      </c>
      <c r="U1280" s="469" t="str">
        <f t="shared" si="322"/>
        <v>C-R</v>
      </c>
      <c r="V1280"/>
      <c r="W1280" s="470" t="s">
        <v>493</v>
      </c>
      <c r="X1280" s="470" t="s">
        <v>494</v>
      </c>
      <c r="Y1280"/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2"/>
      <c r="C1281" s="404" t="str">
        <f t="shared" si="314"/>
        <v>C-R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5.87</v>
      </c>
      <c r="H1281" s="407">
        <f t="shared" si="323"/>
        <v>1.2</v>
      </c>
      <c r="I1281" s="407">
        <f t="shared" si="315"/>
        <v>7.57</v>
      </c>
      <c r="J1281" s="407">
        <f t="shared" si="316"/>
        <v>7.6799999994039538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8.07</v>
      </c>
      <c r="N1281" s="410">
        <f t="shared" si="319"/>
        <v>8.1799999994039538</v>
      </c>
      <c r="O1281" s="411"/>
      <c r="P1281" s="485">
        <f t="shared" ca="1" si="320"/>
        <v>0.88511574074074151</v>
      </c>
      <c r="Q1281" s="484">
        <f t="shared" ca="1" si="321"/>
        <v>0.88526620370370446</v>
      </c>
      <c r="R1281" s="486">
        <v>0.10999999940395355</v>
      </c>
      <c r="S1281" s="486"/>
      <c r="T1281">
        <v>25</v>
      </c>
      <c r="U1281" s="469" t="str">
        <f t="shared" si="322"/>
        <v>C-R</v>
      </c>
      <c r="V1281"/>
      <c r="W1281" s="470" t="s">
        <v>493</v>
      </c>
      <c r="X1281" s="470" t="s">
        <v>494</v>
      </c>
      <c r="Y1281"/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2"/>
      <c r="C1282" s="404" t="str">
        <f t="shared" si="314"/>
        <v>C-R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5.87</v>
      </c>
      <c r="H1282" s="407">
        <f t="shared" si="324"/>
        <v>1.2</v>
      </c>
      <c r="I1282" s="407">
        <f t="shared" si="315"/>
        <v>7.57</v>
      </c>
      <c r="J1282" s="407">
        <f t="shared" si="316"/>
        <v>7.6799999994039538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8.07</v>
      </c>
      <c r="N1282" s="410">
        <f t="shared" si="319"/>
        <v>8.1799999994039538</v>
      </c>
      <c r="O1282" s="411"/>
      <c r="P1282" s="485">
        <f t="shared" ca="1" si="320"/>
        <v>0.88554398148148228</v>
      </c>
      <c r="Q1282" s="484">
        <f t="shared" ca="1" si="321"/>
        <v>0.88570601851851927</v>
      </c>
      <c r="R1282" s="486">
        <v>0.10999999940395355</v>
      </c>
      <c r="S1282" s="486"/>
      <c r="T1282">
        <v>25</v>
      </c>
      <c r="U1282" s="469" t="str">
        <f t="shared" si="322"/>
        <v>C-R</v>
      </c>
      <c r="V1282"/>
      <c r="W1282" s="470" t="s">
        <v>493</v>
      </c>
      <c r="X1282" s="470" t="s">
        <v>494</v>
      </c>
      <c r="Y1282"/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2"/>
      <c r="C1283" s="404" t="str">
        <f t="shared" si="314"/>
        <v>C-R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5.87</v>
      </c>
      <c r="H1283" s="407">
        <f t="shared" si="324"/>
        <v>1.2</v>
      </c>
      <c r="I1283" s="407">
        <f t="shared" si="315"/>
        <v>7.57</v>
      </c>
      <c r="J1283" s="407">
        <f t="shared" si="316"/>
        <v>7.6799999994039538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8.07</v>
      </c>
      <c r="N1283" s="410">
        <f t="shared" si="319"/>
        <v>8.1799999994039538</v>
      </c>
      <c r="O1283" s="411"/>
      <c r="P1283" s="485">
        <f t="shared" ca="1" si="320"/>
        <v>0.88593750000000071</v>
      </c>
      <c r="Q1283" s="484">
        <f t="shared" ca="1" si="321"/>
        <v>0.8860995370370377</v>
      </c>
      <c r="R1283" s="486">
        <v>0.10999999940395355</v>
      </c>
      <c r="S1283" s="486"/>
      <c r="T1283">
        <v>25</v>
      </c>
      <c r="U1283" s="469" t="str">
        <f t="shared" si="322"/>
        <v>C-R</v>
      </c>
      <c r="V1283"/>
      <c r="W1283" s="470" t="s">
        <v>493</v>
      </c>
      <c r="X1283" s="470" t="s">
        <v>494</v>
      </c>
      <c r="Y1283"/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2"/>
      <c r="C1284" s="404" t="str">
        <f t="shared" si="314"/>
        <v>C-R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5.87</v>
      </c>
      <c r="H1284" s="407">
        <f t="shared" si="324"/>
        <v>1.2</v>
      </c>
      <c r="I1284" s="407">
        <f t="shared" si="315"/>
        <v>7.57</v>
      </c>
      <c r="J1284" s="407">
        <f t="shared" si="316"/>
        <v>7.6799999994039538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8.07</v>
      </c>
      <c r="N1284" s="410">
        <f t="shared" si="319"/>
        <v>8.1799999994039538</v>
      </c>
      <c r="O1284" s="411"/>
      <c r="P1284" s="485">
        <f t="shared" ca="1" si="320"/>
        <v>0.88634259259259329</v>
      </c>
      <c r="Q1284" s="484">
        <f t="shared" ca="1" si="321"/>
        <v>0.8864814814814822</v>
      </c>
      <c r="R1284" s="486">
        <v>0.10999999940395355</v>
      </c>
      <c r="S1284" s="486"/>
      <c r="T1284">
        <v>25</v>
      </c>
      <c r="U1284" s="469" t="str">
        <f t="shared" si="322"/>
        <v>C-R</v>
      </c>
      <c r="V1284"/>
      <c r="W1284" s="470" t="s">
        <v>493</v>
      </c>
      <c r="X1284" s="470" t="s">
        <v>494</v>
      </c>
      <c r="Y1284"/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2"/>
      <c r="C1285" s="404" t="str">
        <f t="shared" si="314"/>
        <v>C-R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5.87</v>
      </c>
      <c r="H1285" s="407">
        <f t="shared" si="324"/>
        <v>1.2</v>
      </c>
      <c r="I1285" s="407">
        <f t="shared" si="315"/>
        <v>7.57</v>
      </c>
      <c r="J1285" s="407">
        <f t="shared" si="316"/>
        <v>7.6799999994039538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8.07</v>
      </c>
      <c r="N1285" s="410">
        <f t="shared" si="319"/>
        <v>8.1799999994039538</v>
      </c>
      <c r="O1285" s="411"/>
      <c r="P1285" s="485">
        <f t="shared" ca="1" si="320"/>
        <v>0.88673611111111184</v>
      </c>
      <c r="Q1285" s="484">
        <f t="shared" ca="1" si="321"/>
        <v>0.88690972222222297</v>
      </c>
      <c r="R1285" s="486">
        <v>0.10999999940395355</v>
      </c>
      <c r="S1285" s="486"/>
      <c r="T1285">
        <v>25</v>
      </c>
      <c r="U1285" s="469" t="str">
        <f t="shared" si="322"/>
        <v>C-R</v>
      </c>
      <c r="V1285"/>
      <c r="W1285" s="470" t="s">
        <v>493</v>
      </c>
      <c r="X1285" s="470" t="s">
        <v>494</v>
      </c>
      <c r="Y1285"/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2"/>
      <c r="C1286" s="404" t="str">
        <f t="shared" si="314"/>
        <v>C-R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5.87</v>
      </c>
      <c r="H1286" s="407">
        <f t="shared" si="324"/>
        <v>1.2</v>
      </c>
      <c r="I1286" s="407">
        <f t="shared" si="315"/>
        <v>7.57</v>
      </c>
      <c r="J1286" s="407">
        <f t="shared" si="316"/>
        <v>7.6799999994039538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8.07</v>
      </c>
      <c r="N1286" s="410">
        <f t="shared" si="319"/>
        <v>8.1799999994039538</v>
      </c>
      <c r="O1286" s="411"/>
      <c r="P1286" s="485">
        <f t="shared" ca="1" si="320"/>
        <v>0.88718750000000079</v>
      </c>
      <c r="Q1286" s="484">
        <f t="shared" ca="1" si="321"/>
        <v>0.88732638888888971</v>
      </c>
      <c r="R1286" s="486">
        <v>0.10999999940395355</v>
      </c>
      <c r="S1286" s="486"/>
      <c r="T1286">
        <v>25</v>
      </c>
      <c r="U1286" s="469" t="str">
        <f t="shared" si="322"/>
        <v>C-R</v>
      </c>
      <c r="V1286"/>
      <c r="W1286" s="470" t="s">
        <v>493</v>
      </c>
      <c r="X1286" s="470" t="s">
        <v>494</v>
      </c>
      <c r="Y1286"/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2"/>
      <c r="C1287" s="404" t="str">
        <f t="shared" si="314"/>
        <v>C-R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5.87</v>
      </c>
      <c r="H1287" s="407">
        <f t="shared" si="324"/>
        <v>1.2</v>
      </c>
      <c r="I1287" s="407">
        <f t="shared" si="315"/>
        <v>7.57</v>
      </c>
      <c r="J1287" s="407">
        <f t="shared" si="316"/>
        <v>7.6799999994039538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8.07</v>
      </c>
      <c r="N1287" s="410">
        <f t="shared" si="319"/>
        <v>8.1799999994039538</v>
      </c>
      <c r="O1287" s="411"/>
      <c r="P1287" s="485">
        <f t="shared" ca="1" si="320"/>
        <v>0.8875694444444453</v>
      </c>
      <c r="Q1287" s="484">
        <f t="shared" ca="1" si="321"/>
        <v>0.88773148148148229</v>
      </c>
      <c r="R1287" s="486">
        <v>0.10999999940395355</v>
      </c>
      <c r="S1287" s="486"/>
      <c r="T1287">
        <v>25</v>
      </c>
      <c r="U1287" s="469" t="str">
        <f t="shared" si="322"/>
        <v>C-R</v>
      </c>
      <c r="V1287"/>
      <c r="W1287" s="470" t="s">
        <v>493</v>
      </c>
      <c r="X1287" s="470" t="s">
        <v>494</v>
      </c>
      <c r="Y1287"/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2"/>
      <c r="C1288" s="404" t="str">
        <f t="shared" si="314"/>
        <v>C-R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5.87</v>
      </c>
      <c r="H1288" s="407">
        <f t="shared" si="324"/>
        <v>1.2</v>
      </c>
      <c r="I1288" s="407">
        <f t="shared" si="315"/>
        <v>7.57</v>
      </c>
      <c r="J1288" s="407">
        <f t="shared" si="316"/>
        <v>7.6799999994039538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8.07</v>
      </c>
      <c r="N1288" s="410">
        <f t="shared" si="319"/>
        <v>8.1799999994039538</v>
      </c>
      <c r="O1288" s="411"/>
      <c r="P1288" s="485">
        <f t="shared" ca="1" si="320"/>
        <v>0.88799768518518596</v>
      </c>
      <c r="Q1288" s="484">
        <f t="shared" ca="1" si="321"/>
        <v>0.88813657407407487</v>
      </c>
      <c r="R1288" s="486">
        <v>0.10999999940395355</v>
      </c>
      <c r="S1288" s="486"/>
      <c r="T1288">
        <v>25</v>
      </c>
      <c r="U1288" s="469" t="str">
        <f t="shared" si="322"/>
        <v>C-R</v>
      </c>
      <c r="V1288"/>
      <c r="W1288" s="470" t="s">
        <v>493</v>
      </c>
      <c r="X1288" s="470" t="s">
        <v>494</v>
      </c>
      <c r="Y1288"/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2"/>
      <c r="C1289" s="404" t="str">
        <f t="shared" si="314"/>
        <v>C-R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5.87</v>
      </c>
      <c r="H1289" s="407">
        <f t="shared" si="324"/>
        <v>1.2</v>
      </c>
      <c r="I1289" s="407">
        <f t="shared" si="315"/>
        <v>7.57</v>
      </c>
      <c r="J1289" s="407">
        <f t="shared" si="316"/>
        <v>7.6799999994039538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8.07</v>
      </c>
      <c r="N1289" s="410">
        <f t="shared" si="319"/>
        <v>8.1799999994039538</v>
      </c>
      <c r="O1289" s="411"/>
      <c r="P1289" s="485">
        <f t="shared" ca="1" si="320"/>
        <v>0.88837962962963046</v>
      </c>
      <c r="Q1289" s="484">
        <f t="shared" ca="1" si="321"/>
        <v>0.8885532407407416</v>
      </c>
      <c r="R1289" s="486">
        <v>0.10999999940395355</v>
      </c>
      <c r="S1289" s="486"/>
      <c r="T1289">
        <v>25</v>
      </c>
      <c r="U1289" s="469" t="str">
        <f t="shared" si="322"/>
        <v>C-R</v>
      </c>
      <c r="V1289"/>
      <c r="W1289" s="470" t="s">
        <v>493</v>
      </c>
      <c r="X1289" s="470" t="s">
        <v>494</v>
      </c>
      <c r="Y1289"/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2"/>
      <c r="C1290" s="404" t="str">
        <f t="shared" si="314"/>
        <v>C-R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5.87</v>
      </c>
      <c r="H1290" s="407">
        <f t="shared" si="324"/>
        <v>1.2</v>
      </c>
      <c r="I1290" s="407">
        <f t="shared" si="315"/>
        <v>7.57</v>
      </c>
      <c r="J1290" s="407">
        <f t="shared" si="316"/>
        <v>7.6799999994039538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8.07</v>
      </c>
      <c r="N1290" s="410">
        <f t="shared" si="319"/>
        <v>8.1799999994039538</v>
      </c>
      <c r="O1290" s="411"/>
      <c r="P1290" s="485">
        <f t="shared" ca="1" si="320"/>
        <v>0.88881944444444527</v>
      </c>
      <c r="Q1290" s="484">
        <f t="shared" ca="1" si="321"/>
        <v>0.88898148148148226</v>
      </c>
      <c r="R1290" s="486">
        <v>0.10999999940395355</v>
      </c>
      <c r="S1290" s="486"/>
      <c r="T1290">
        <v>25</v>
      </c>
      <c r="U1290" s="469" t="str">
        <f t="shared" si="322"/>
        <v>C-R</v>
      </c>
      <c r="V1290"/>
      <c r="W1290" s="470" t="s">
        <v>493</v>
      </c>
      <c r="X1290" s="470" t="s">
        <v>494</v>
      </c>
      <c r="Y1290"/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2"/>
      <c r="C1291" s="404" t="str">
        <f t="shared" si="314"/>
        <v>C-R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5.87</v>
      </c>
      <c r="H1291" s="407">
        <f t="shared" si="324"/>
        <v>1.2</v>
      </c>
      <c r="I1291" s="407">
        <f t="shared" si="315"/>
        <v>7.57</v>
      </c>
      <c r="J1291" s="407">
        <f t="shared" si="316"/>
        <v>7.6799999994039538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8.07</v>
      </c>
      <c r="N1291" s="410">
        <f t="shared" si="319"/>
        <v>8.1799999994039538</v>
      </c>
      <c r="O1291" s="411"/>
      <c r="P1291" s="485">
        <f t="shared" ca="1" si="320"/>
        <v>0.88927083333333412</v>
      </c>
      <c r="Q1291" s="484">
        <f t="shared" ca="1" si="321"/>
        <v>0.88943287037037111</v>
      </c>
      <c r="R1291" s="486">
        <v>0.10999999940395355</v>
      </c>
      <c r="S1291" s="486"/>
      <c r="T1291">
        <v>25</v>
      </c>
      <c r="U1291" s="469" t="str">
        <f t="shared" si="322"/>
        <v>C-R</v>
      </c>
      <c r="V1291"/>
      <c r="W1291" s="470" t="s">
        <v>493</v>
      </c>
      <c r="X1291" s="470" t="s">
        <v>494</v>
      </c>
      <c r="Y1291"/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2"/>
      <c r="C1292" s="404" t="str">
        <f t="shared" si="314"/>
        <v>C-R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5.87</v>
      </c>
      <c r="H1292" s="407">
        <f t="shared" si="324"/>
        <v>1.2</v>
      </c>
      <c r="I1292" s="407">
        <f t="shared" si="315"/>
        <v>7.57</v>
      </c>
      <c r="J1292" s="407">
        <f t="shared" si="316"/>
        <v>7.6799999994039538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8.07</v>
      </c>
      <c r="N1292" s="410">
        <f t="shared" si="319"/>
        <v>8.1799999994039538</v>
      </c>
      <c r="O1292" s="411"/>
      <c r="P1292" s="485">
        <f t="shared" ca="1" si="320"/>
        <v>0.88971064814814893</v>
      </c>
      <c r="Q1292" s="484">
        <f t="shared" ca="1" si="321"/>
        <v>0.88984953703703784</v>
      </c>
      <c r="R1292" s="486">
        <v>0.10999999940395355</v>
      </c>
      <c r="S1292" s="486"/>
      <c r="T1292">
        <v>25</v>
      </c>
      <c r="U1292" s="469" t="str">
        <f t="shared" si="322"/>
        <v>C-R</v>
      </c>
      <c r="V1292"/>
      <c r="W1292" s="470" t="s">
        <v>493</v>
      </c>
      <c r="X1292" s="470" t="s">
        <v>494</v>
      </c>
      <c r="Y1292"/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2"/>
      <c r="C1293" s="404" t="str">
        <f t="shared" si="314"/>
        <v>C-R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5.87</v>
      </c>
      <c r="H1293" s="407">
        <f t="shared" si="324"/>
        <v>1.2</v>
      </c>
      <c r="I1293" s="407">
        <f t="shared" si="315"/>
        <v>7.57</v>
      </c>
      <c r="J1293" s="407">
        <f t="shared" si="316"/>
        <v>7.6799999994039538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8.07</v>
      </c>
      <c r="N1293" s="410">
        <f t="shared" si="319"/>
        <v>8.1799999994039538</v>
      </c>
      <c r="O1293" s="411"/>
      <c r="P1293" s="485">
        <f t="shared" ca="1" si="320"/>
        <v>0.89012731481481566</v>
      </c>
      <c r="Q1293" s="484">
        <f t="shared" ca="1" si="321"/>
        <v>0.89028935185185265</v>
      </c>
      <c r="R1293" s="486">
        <v>0.10999999940395355</v>
      </c>
      <c r="S1293" s="486"/>
      <c r="T1293">
        <v>25</v>
      </c>
      <c r="U1293" s="469" t="str">
        <f t="shared" si="322"/>
        <v>C-R</v>
      </c>
      <c r="V1293"/>
      <c r="W1293" s="470" t="s">
        <v>493</v>
      </c>
      <c r="X1293" s="470" t="s">
        <v>494</v>
      </c>
      <c r="Y1293"/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2"/>
      <c r="C1294" s="404" t="str">
        <f t="shared" si="314"/>
        <v>C-R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5.87</v>
      </c>
      <c r="H1294" s="407">
        <f t="shared" si="324"/>
        <v>1.2</v>
      </c>
      <c r="I1294" s="407">
        <f t="shared" si="315"/>
        <v>7.57</v>
      </c>
      <c r="J1294" s="407">
        <f t="shared" si="316"/>
        <v>7.6799999994039538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8.07</v>
      </c>
      <c r="N1294" s="410">
        <f t="shared" si="319"/>
        <v>8.1799999994039538</v>
      </c>
      <c r="O1294" s="411"/>
      <c r="P1294" s="485">
        <f t="shared" ca="1" si="320"/>
        <v>0.89052083333333409</v>
      </c>
      <c r="Q1294" s="484">
        <f t="shared" ca="1" si="321"/>
        <v>0.89069444444444523</v>
      </c>
      <c r="R1294" s="486">
        <v>0.10999999940395355</v>
      </c>
      <c r="S1294" s="486"/>
      <c r="T1294">
        <v>25</v>
      </c>
      <c r="U1294" s="469" t="str">
        <f t="shared" si="322"/>
        <v>C-R</v>
      </c>
      <c r="V1294"/>
      <c r="W1294" s="470" t="s">
        <v>493</v>
      </c>
      <c r="X1294" s="470" t="s">
        <v>494</v>
      </c>
      <c r="Y1294"/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2"/>
      <c r="C1295" s="404" t="str">
        <f t="shared" si="314"/>
        <v>C-R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5.87</v>
      </c>
      <c r="H1295" s="407">
        <f t="shared" si="324"/>
        <v>1.2</v>
      </c>
      <c r="I1295" s="407">
        <f t="shared" si="315"/>
        <v>7.57</v>
      </c>
      <c r="J1295" s="407">
        <f t="shared" si="316"/>
        <v>7.6799999994039538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8.07</v>
      </c>
      <c r="N1295" s="410">
        <f t="shared" si="319"/>
        <v>8.1799999994039538</v>
      </c>
      <c r="O1295" s="411"/>
      <c r="P1295" s="485">
        <f t="shared" ca="1" si="320"/>
        <v>0.8909606481481489</v>
      </c>
      <c r="Q1295" s="484">
        <f t="shared" ca="1" si="321"/>
        <v>0.89113425925926004</v>
      </c>
      <c r="R1295" s="486">
        <v>0.10999999940395355</v>
      </c>
      <c r="S1295" s="486"/>
      <c r="T1295">
        <v>25</v>
      </c>
      <c r="U1295" s="469" t="str">
        <f t="shared" si="322"/>
        <v>C-R</v>
      </c>
      <c r="V1295"/>
      <c r="W1295" s="470" t="s">
        <v>493</v>
      </c>
      <c r="X1295" s="470" t="s">
        <v>494</v>
      </c>
      <c r="Y1295"/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2"/>
      <c r="C1296" s="404" t="str">
        <f t="shared" si="314"/>
        <v>C-R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5.87</v>
      </c>
      <c r="H1296" s="407">
        <f t="shared" si="324"/>
        <v>1.2</v>
      </c>
      <c r="I1296" s="407">
        <f t="shared" si="315"/>
        <v>7.57</v>
      </c>
      <c r="J1296" s="407">
        <f t="shared" si="316"/>
        <v>7.6799999994039538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8.07</v>
      </c>
      <c r="N1296" s="410">
        <f t="shared" si="319"/>
        <v>8.1799999994039538</v>
      </c>
      <c r="O1296" s="411"/>
      <c r="P1296" s="485">
        <f t="shared" ca="1" si="320"/>
        <v>0.89140046296296371</v>
      </c>
      <c r="Q1296" s="484">
        <f t="shared" ca="1" si="321"/>
        <v>0.89157407407407485</v>
      </c>
      <c r="R1296" s="486">
        <v>0.10999999940395355</v>
      </c>
      <c r="S1296" s="486"/>
      <c r="T1296">
        <v>25</v>
      </c>
      <c r="U1296" s="469" t="str">
        <f t="shared" si="322"/>
        <v>C-R</v>
      </c>
      <c r="V1296"/>
      <c r="W1296" s="470" t="s">
        <v>493</v>
      </c>
      <c r="X1296" s="470" t="s">
        <v>494</v>
      </c>
      <c r="Y1296"/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2"/>
      <c r="C1297" s="404" t="str">
        <f t="shared" si="314"/>
        <v>C-R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5.87</v>
      </c>
      <c r="H1297" s="407">
        <f t="shared" si="324"/>
        <v>1.2</v>
      </c>
      <c r="I1297" s="407">
        <f t="shared" si="315"/>
        <v>7.57</v>
      </c>
      <c r="J1297" s="407">
        <f t="shared" si="316"/>
        <v>7.6799999994039538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8.07</v>
      </c>
      <c r="N1297" s="410">
        <f t="shared" si="319"/>
        <v>8.1799999994039538</v>
      </c>
      <c r="O1297" s="411"/>
      <c r="P1297" s="485">
        <f t="shared" ca="1" si="320"/>
        <v>0.89184027777777852</v>
      </c>
      <c r="Q1297" s="484">
        <f t="shared" ca="1" si="321"/>
        <v>0.89201388888888966</v>
      </c>
      <c r="R1297" s="486">
        <v>0.10999999940395355</v>
      </c>
      <c r="S1297" s="486"/>
      <c r="T1297">
        <v>25</v>
      </c>
      <c r="U1297" s="469" t="str">
        <f t="shared" si="322"/>
        <v>C-R</v>
      </c>
      <c r="V1297"/>
      <c r="W1297" s="470" t="s">
        <v>493</v>
      </c>
      <c r="X1297" s="470" t="s">
        <v>494</v>
      </c>
      <c r="Y1297"/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2"/>
      <c r="C1298" s="404" t="str">
        <f t="shared" si="314"/>
        <v>C-R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5.87</v>
      </c>
      <c r="H1298" s="407">
        <f t="shared" si="325"/>
        <v>1.2</v>
      </c>
      <c r="I1298" s="407">
        <f t="shared" si="315"/>
        <v>7.57</v>
      </c>
      <c r="J1298" s="407">
        <f t="shared" si="316"/>
        <v>7.6799999994039538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8.07</v>
      </c>
      <c r="N1298" s="410">
        <f t="shared" si="319"/>
        <v>8.1799999994039538</v>
      </c>
      <c r="O1298" s="411"/>
      <c r="P1298" s="485">
        <f t="shared" ca="1" si="320"/>
        <v>0.89229166666666748</v>
      </c>
      <c r="Q1298" s="484">
        <f t="shared" ca="1" si="321"/>
        <v>0.89244212962963043</v>
      </c>
      <c r="R1298" s="486">
        <v>0.10999999940395355</v>
      </c>
      <c r="S1298" s="486"/>
      <c r="T1298">
        <v>25</v>
      </c>
      <c r="U1298" s="469" t="str">
        <f t="shared" si="322"/>
        <v>C-R</v>
      </c>
      <c r="V1298"/>
      <c r="W1298" s="470" t="s">
        <v>493</v>
      </c>
      <c r="X1298" s="470" t="s">
        <v>494</v>
      </c>
      <c r="Y1298"/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2"/>
      <c r="C1299" s="404" t="str">
        <f t="shared" si="314"/>
        <v>C-R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5.87</v>
      </c>
      <c r="H1299" s="407">
        <f t="shared" si="325"/>
        <v>1.2</v>
      </c>
      <c r="I1299" s="407">
        <f t="shared" si="315"/>
        <v>7.57</v>
      </c>
      <c r="J1299" s="407">
        <f t="shared" si="316"/>
        <v>7.6799999994039538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8.07</v>
      </c>
      <c r="N1299" s="410">
        <f t="shared" si="319"/>
        <v>8.1799999994039538</v>
      </c>
      <c r="O1299" s="411"/>
      <c r="P1299" s="485">
        <f t="shared" ca="1" si="320"/>
        <v>0.89269675925926006</v>
      </c>
      <c r="Q1299" s="484">
        <f t="shared" ca="1" si="321"/>
        <v>0.89283564814814897</v>
      </c>
      <c r="R1299" s="486">
        <v>0.10999999940395355</v>
      </c>
      <c r="S1299" s="486"/>
      <c r="T1299">
        <v>25</v>
      </c>
      <c r="U1299" s="469" t="str">
        <f t="shared" si="322"/>
        <v>C-R</v>
      </c>
      <c r="V1299"/>
      <c r="W1299" s="470" t="s">
        <v>493</v>
      </c>
      <c r="X1299" s="470" t="s">
        <v>494</v>
      </c>
      <c r="Y1299"/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2"/>
      <c r="C1300" s="404" t="str">
        <f t="shared" si="314"/>
        <v>C-R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5.87</v>
      </c>
      <c r="H1300" s="407">
        <f t="shared" si="325"/>
        <v>1.2</v>
      </c>
      <c r="I1300" s="407">
        <f t="shared" si="315"/>
        <v>7.57</v>
      </c>
      <c r="J1300" s="407">
        <f t="shared" si="316"/>
        <v>7.6799999994039538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8.07</v>
      </c>
      <c r="N1300" s="410">
        <f t="shared" si="319"/>
        <v>8.1799999994039538</v>
      </c>
      <c r="O1300" s="411"/>
      <c r="P1300" s="485">
        <f t="shared" ca="1" si="320"/>
        <v>0.89312500000000083</v>
      </c>
      <c r="Q1300" s="484">
        <f t="shared" ca="1" si="321"/>
        <v>0.89326388888888975</v>
      </c>
      <c r="R1300" s="486">
        <v>0.10999999940395355</v>
      </c>
      <c r="S1300" s="486"/>
      <c r="T1300">
        <v>25</v>
      </c>
      <c r="U1300" s="469" t="str">
        <f t="shared" si="322"/>
        <v>C-R</v>
      </c>
      <c r="V1300"/>
      <c r="W1300" s="470" t="s">
        <v>493</v>
      </c>
      <c r="X1300" s="470" t="s">
        <v>494</v>
      </c>
      <c r="Y1300"/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2"/>
      <c r="C1301" s="404" t="str">
        <f t="shared" si="314"/>
        <v>C-R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5.87</v>
      </c>
      <c r="H1301" s="407">
        <f t="shared" si="325"/>
        <v>1.2</v>
      </c>
      <c r="I1301" s="407">
        <f t="shared" si="315"/>
        <v>7.57</v>
      </c>
      <c r="J1301" s="407">
        <f t="shared" si="316"/>
        <v>7.6799999994039538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8.07</v>
      </c>
      <c r="N1301" s="410">
        <f t="shared" si="319"/>
        <v>8.1799999994039538</v>
      </c>
      <c r="O1301" s="411"/>
      <c r="P1301" s="485">
        <f t="shared" ca="1" si="320"/>
        <v>0.89355324074074161</v>
      </c>
      <c r="Q1301" s="484">
        <f t="shared" ca="1" si="321"/>
        <v>0.89371527777777859</v>
      </c>
      <c r="R1301" s="486">
        <v>0.10999999940395355</v>
      </c>
      <c r="S1301" s="486"/>
      <c r="T1301">
        <v>25</v>
      </c>
      <c r="U1301" s="469" t="str">
        <f t="shared" si="322"/>
        <v>C-R</v>
      </c>
      <c r="V1301"/>
      <c r="W1301" s="470" t="s">
        <v>493</v>
      </c>
      <c r="X1301" s="470" t="s">
        <v>494</v>
      </c>
      <c r="Y1301"/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2"/>
      <c r="C1302" s="404" t="str">
        <f t="shared" si="314"/>
        <v>C-R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5.87</v>
      </c>
      <c r="H1302" s="407">
        <f t="shared" si="325"/>
        <v>1.2</v>
      </c>
      <c r="I1302" s="407">
        <f t="shared" si="315"/>
        <v>7.57</v>
      </c>
      <c r="J1302" s="407">
        <f t="shared" si="316"/>
        <v>7.6799999994039538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8.07</v>
      </c>
      <c r="N1302" s="410">
        <f t="shared" si="319"/>
        <v>8.1799999994039538</v>
      </c>
      <c r="O1302" s="411"/>
      <c r="P1302" s="485">
        <f t="shared" ca="1" si="320"/>
        <v>0.89400462962963045</v>
      </c>
      <c r="Q1302" s="484">
        <f t="shared" ca="1" si="321"/>
        <v>0.89417824074074159</v>
      </c>
      <c r="R1302" s="486">
        <v>0.10999999940395355</v>
      </c>
      <c r="S1302" s="486"/>
      <c r="T1302">
        <v>25</v>
      </c>
      <c r="U1302" s="469" t="str">
        <f t="shared" si="322"/>
        <v>C-R</v>
      </c>
      <c r="V1302"/>
      <c r="W1302" s="470" t="s">
        <v>493</v>
      </c>
      <c r="X1302" s="470" t="s">
        <v>494</v>
      </c>
      <c r="Y1302"/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2"/>
      <c r="C1303" s="404" t="str">
        <f t="shared" si="314"/>
        <v>C-R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5.87</v>
      </c>
      <c r="H1303" s="407">
        <f t="shared" si="325"/>
        <v>1.2</v>
      </c>
      <c r="I1303" s="407">
        <f t="shared" si="315"/>
        <v>7.57</v>
      </c>
      <c r="J1303" s="407">
        <f t="shared" si="316"/>
        <v>7.6799999994039538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8.07</v>
      </c>
      <c r="N1303" s="410">
        <f t="shared" si="319"/>
        <v>8.1799999994039538</v>
      </c>
      <c r="O1303" s="411"/>
      <c r="P1303" s="485">
        <f t="shared" ca="1" si="320"/>
        <v>0.89440972222222304</v>
      </c>
      <c r="Q1303" s="484">
        <f t="shared" ca="1" si="321"/>
        <v>0.89456018518518599</v>
      </c>
      <c r="R1303" s="486">
        <v>0.10999999940395355</v>
      </c>
      <c r="S1303" s="486"/>
      <c r="T1303">
        <v>25</v>
      </c>
      <c r="U1303" s="469" t="str">
        <f t="shared" si="322"/>
        <v>C-R</v>
      </c>
      <c r="V1303"/>
      <c r="W1303" s="470" t="s">
        <v>493</v>
      </c>
      <c r="X1303" s="470" t="s">
        <v>494</v>
      </c>
      <c r="Y1303"/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2"/>
      <c r="C1304" s="404" t="str">
        <f t="shared" si="314"/>
        <v>C-R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5.87</v>
      </c>
      <c r="H1304" s="407">
        <f t="shared" si="325"/>
        <v>1.2</v>
      </c>
      <c r="I1304" s="407">
        <f t="shared" si="315"/>
        <v>7.57</v>
      </c>
      <c r="J1304" s="407">
        <f t="shared" si="316"/>
        <v>7.6799999994039538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8.07</v>
      </c>
      <c r="N1304" s="410">
        <f t="shared" si="319"/>
        <v>8.1799999994039538</v>
      </c>
      <c r="O1304" s="411"/>
      <c r="P1304" s="485">
        <f t="shared" ca="1" si="320"/>
        <v>0.89482638888888966</v>
      </c>
      <c r="Q1304" s="484">
        <f t="shared" ca="1" si="321"/>
        <v>0.89496527777777857</v>
      </c>
      <c r="R1304" s="486">
        <v>0.10999999940395355</v>
      </c>
      <c r="S1304" s="486"/>
      <c r="T1304">
        <v>25</v>
      </c>
      <c r="U1304" s="469" t="str">
        <f t="shared" si="322"/>
        <v>C-R</v>
      </c>
      <c r="V1304"/>
      <c r="W1304" s="470" t="s">
        <v>493</v>
      </c>
      <c r="X1304" s="470" t="s">
        <v>494</v>
      </c>
      <c r="Y1304"/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2"/>
      <c r="C1305" s="404" t="str">
        <f t="shared" si="314"/>
        <v>C-R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5.87</v>
      </c>
      <c r="H1305" s="407">
        <f t="shared" si="325"/>
        <v>1.2</v>
      </c>
      <c r="I1305" s="407">
        <f t="shared" si="315"/>
        <v>7.57</v>
      </c>
      <c r="J1305" s="407">
        <f t="shared" si="316"/>
        <v>7.6799999994039538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8.07</v>
      </c>
      <c r="N1305" s="410">
        <f t="shared" si="319"/>
        <v>8.1799999994039538</v>
      </c>
      <c r="O1305" s="411"/>
      <c r="P1305" s="485">
        <f t="shared" ca="1" si="320"/>
        <v>0.89520833333333416</v>
      </c>
      <c r="Q1305" s="484">
        <f t="shared" ca="1" si="321"/>
        <v>0.89534722222222307</v>
      </c>
      <c r="R1305" s="486">
        <v>0.10999999940395355</v>
      </c>
      <c r="S1305" s="486"/>
      <c r="T1305">
        <v>25</v>
      </c>
      <c r="U1305" s="469" t="str">
        <f t="shared" si="322"/>
        <v>C-R</v>
      </c>
      <c r="V1305"/>
      <c r="W1305" s="470" t="s">
        <v>493</v>
      </c>
      <c r="X1305" s="470" t="s">
        <v>494</v>
      </c>
      <c r="Y1305"/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2"/>
      <c r="C1306" s="404" t="str">
        <f t="shared" si="314"/>
        <v>C-R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5.87</v>
      </c>
      <c r="H1306" s="407">
        <f t="shared" si="325"/>
        <v>1.2</v>
      </c>
      <c r="I1306" s="407">
        <f t="shared" si="315"/>
        <v>7.57</v>
      </c>
      <c r="J1306" s="407">
        <f t="shared" si="316"/>
        <v>7.6799999994039538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8.07</v>
      </c>
      <c r="N1306" s="410">
        <f t="shared" si="319"/>
        <v>8.1799999994039538</v>
      </c>
      <c r="O1306" s="411"/>
      <c r="P1306" s="485">
        <f t="shared" ca="1" si="320"/>
        <v>0.8956018518518527</v>
      </c>
      <c r="Q1306" s="484">
        <f t="shared" ca="1" si="321"/>
        <v>0.89574074074074161</v>
      </c>
      <c r="R1306" s="486">
        <v>0.10999999940395355</v>
      </c>
      <c r="S1306" s="486"/>
      <c r="T1306">
        <v>25</v>
      </c>
      <c r="U1306" s="469" t="str">
        <f t="shared" si="322"/>
        <v>C-R</v>
      </c>
      <c r="V1306"/>
      <c r="W1306" s="470" t="s">
        <v>493</v>
      </c>
      <c r="X1306" s="470" t="s">
        <v>494</v>
      </c>
      <c r="Y1306"/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2"/>
      <c r="C1307" s="404" t="str">
        <f t="shared" si="314"/>
        <v>C-R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5.87</v>
      </c>
      <c r="H1307" s="407">
        <f t="shared" si="325"/>
        <v>1.2</v>
      </c>
      <c r="I1307" s="407">
        <f t="shared" si="315"/>
        <v>7.57</v>
      </c>
      <c r="J1307" s="407">
        <f t="shared" si="316"/>
        <v>7.6799999994039538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8.07</v>
      </c>
      <c r="N1307" s="410">
        <f t="shared" si="319"/>
        <v>8.1799999994039538</v>
      </c>
      <c r="O1307" s="411"/>
      <c r="P1307" s="485">
        <f t="shared" ca="1" si="320"/>
        <v>0.89601851851851944</v>
      </c>
      <c r="Q1307" s="484">
        <f t="shared" ca="1" si="321"/>
        <v>0.89616898148148239</v>
      </c>
      <c r="R1307" s="486">
        <v>0.10999999940395355</v>
      </c>
      <c r="S1307" s="486"/>
      <c r="T1307">
        <v>25</v>
      </c>
      <c r="U1307" s="469" t="str">
        <f t="shared" si="322"/>
        <v>C-R</v>
      </c>
      <c r="V1307"/>
      <c r="W1307" s="470" t="s">
        <v>493</v>
      </c>
      <c r="X1307" s="470" t="s">
        <v>494</v>
      </c>
      <c r="Y1307"/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2"/>
      <c r="C1308" s="404" t="str">
        <f t="shared" si="314"/>
        <v>C-R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5.87</v>
      </c>
      <c r="H1308" s="407">
        <f t="shared" si="325"/>
        <v>1.2</v>
      </c>
      <c r="I1308" s="407">
        <f t="shared" si="315"/>
        <v>7.57</v>
      </c>
      <c r="J1308" s="407">
        <f t="shared" si="316"/>
        <v>7.6799999994039538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8.07</v>
      </c>
      <c r="N1308" s="410">
        <f t="shared" si="319"/>
        <v>8.1799999994039538</v>
      </c>
      <c r="O1308" s="411"/>
      <c r="P1308" s="485">
        <f t="shared" ca="1" si="320"/>
        <v>0.89640046296296383</v>
      </c>
      <c r="Q1308" s="484">
        <f t="shared" ca="1" si="321"/>
        <v>0.89657407407407497</v>
      </c>
      <c r="R1308" s="486">
        <v>0.10999999940395355</v>
      </c>
      <c r="S1308" s="486"/>
      <c r="T1308">
        <v>25</v>
      </c>
      <c r="U1308" s="469" t="str">
        <f t="shared" si="322"/>
        <v>C-R</v>
      </c>
      <c r="V1308"/>
      <c r="W1308" s="470" t="s">
        <v>493</v>
      </c>
      <c r="X1308" s="470" t="s">
        <v>494</v>
      </c>
      <c r="Y1308"/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2"/>
      <c r="C1309" s="404" t="str">
        <f t="shared" si="314"/>
        <v>C-R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5.87</v>
      </c>
      <c r="H1309" s="407">
        <f t="shared" si="325"/>
        <v>1.2</v>
      </c>
      <c r="I1309" s="407">
        <f t="shared" si="315"/>
        <v>7.57</v>
      </c>
      <c r="J1309" s="407">
        <f t="shared" si="316"/>
        <v>7.6799999994039538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8.07</v>
      </c>
      <c r="N1309" s="410">
        <f t="shared" si="319"/>
        <v>8.1799999994039538</v>
      </c>
      <c r="O1309" s="411"/>
      <c r="P1309" s="485">
        <f t="shared" ca="1" si="320"/>
        <v>0.89680555555555641</v>
      </c>
      <c r="Q1309" s="484">
        <f t="shared" ca="1" si="321"/>
        <v>0.89697916666666755</v>
      </c>
      <c r="R1309" s="486">
        <v>0.10999999940395355</v>
      </c>
      <c r="S1309" s="486"/>
      <c r="T1309">
        <v>25</v>
      </c>
      <c r="U1309" s="469" t="str">
        <f t="shared" si="322"/>
        <v>C-R</v>
      </c>
      <c r="V1309"/>
      <c r="W1309" s="470" t="s">
        <v>493</v>
      </c>
      <c r="X1309" s="470" t="s">
        <v>494</v>
      </c>
      <c r="Y1309"/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2"/>
      <c r="C1310" s="404" t="str">
        <f t="shared" si="314"/>
        <v>C-R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5.87</v>
      </c>
      <c r="H1310" s="407">
        <f t="shared" si="325"/>
        <v>1.2</v>
      </c>
      <c r="I1310" s="407">
        <f t="shared" si="315"/>
        <v>7.57</v>
      </c>
      <c r="J1310" s="407">
        <f t="shared" si="316"/>
        <v>7.6799999994039538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8.07</v>
      </c>
      <c r="N1310" s="410">
        <f t="shared" si="319"/>
        <v>8.1799999994039538</v>
      </c>
      <c r="O1310" s="411"/>
      <c r="P1310" s="485">
        <f t="shared" ca="1" si="320"/>
        <v>0.89721064814814899</v>
      </c>
      <c r="Q1310" s="484">
        <f t="shared" ca="1" si="321"/>
        <v>0.89737268518518598</v>
      </c>
      <c r="R1310" s="486">
        <v>0.10999999940395355</v>
      </c>
      <c r="S1310" s="486"/>
      <c r="T1310">
        <v>25</v>
      </c>
      <c r="U1310" s="469" t="str">
        <f t="shared" si="322"/>
        <v>C-R</v>
      </c>
      <c r="V1310"/>
      <c r="W1310" s="470" t="s">
        <v>493</v>
      </c>
      <c r="X1310" s="470" t="s">
        <v>494</v>
      </c>
      <c r="Y1310"/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2"/>
      <c r="C1311" s="404" t="str">
        <f t="shared" si="314"/>
        <v>C-R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5.87</v>
      </c>
      <c r="H1311" s="407">
        <f t="shared" si="325"/>
        <v>1.2</v>
      </c>
      <c r="I1311" s="407">
        <f t="shared" si="315"/>
        <v>7.57</v>
      </c>
      <c r="J1311" s="407">
        <f t="shared" si="316"/>
        <v>7.6799999994039538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8.07</v>
      </c>
      <c r="N1311" s="410">
        <f t="shared" si="319"/>
        <v>8.1799999994039538</v>
      </c>
      <c r="O1311" s="411"/>
      <c r="P1311" s="485">
        <f t="shared" ca="1" si="320"/>
        <v>0.89761574074074157</v>
      </c>
      <c r="Q1311" s="484">
        <f t="shared" ca="1" si="321"/>
        <v>0.89777777777777856</v>
      </c>
      <c r="R1311" s="486">
        <v>0.10999999940395355</v>
      </c>
      <c r="S1311" s="486"/>
      <c r="T1311">
        <v>25</v>
      </c>
      <c r="U1311" s="469" t="str">
        <f t="shared" si="322"/>
        <v>C-R</v>
      </c>
      <c r="V1311"/>
      <c r="W1311" s="470" t="s">
        <v>493</v>
      </c>
      <c r="X1311" s="470" t="s">
        <v>494</v>
      </c>
      <c r="Y1311"/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2"/>
      <c r="C1312" s="404" t="str">
        <f t="shared" si="314"/>
        <v>C-R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5.87</v>
      </c>
      <c r="H1312" s="407">
        <f t="shared" si="325"/>
        <v>1.2</v>
      </c>
      <c r="I1312" s="407">
        <f t="shared" si="315"/>
        <v>7.57</v>
      </c>
      <c r="J1312" s="407">
        <f t="shared" si="316"/>
        <v>7.6799999994039538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8.07</v>
      </c>
      <c r="N1312" s="410">
        <f t="shared" si="319"/>
        <v>8.1799999994039538</v>
      </c>
      <c r="O1312" s="411"/>
      <c r="P1312" s="485">
        <f t="shared" ca="1" si="320"/>
        <v>0.89802083333333416</v>
      </c>
      <c r="Q1312" s="484">
        <f t="shared" ca="1" si="321"/>
        <v>0.89818287037037114</v>
      </c>
      <c r="R1312" s="486">
        <v>0.10999999940395355</v>
      </c>
      <c r="S1312" s="486"/>
      <c r="T1312">
        <v>25</v>
      </c>
      <c r="U1312" s="469" t="str">
        <f t="shared" si="322"/>
        <v>C-R</v>
      </c>
      <c r="V1312"/>
      <c r="W1312" s="470" t="s">
        <v>493</v>
      </c>
      <c r="X1312" s="470" t="s">
        <v>494</v>
      </c>
      <c r="Y1312"/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2"/>
      <c r="C1313" s="404" t="str">
        <f t="shared" si="314"/>
        <v>C-R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5.87</v>
      </c>
      <c r="H1313" s="407">
        <f t="shared" si="325"/>
        <v>1.2</v>
      </c>
      <c r="I1313" s="407">
        <f t="shared" si="315"/>
        <v>7.57</v>
      </c>
      <c r="J1313" s="407">
        <f t="shared" si="316"/>
        <v>7.6799999994039538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8.07</v>
      </c>
      <c r="N1313" s="410">
        <f t="shared" si="319"/>
        <v>8.1799999994039538</v>
      </c>
      <c r="O1313" s="411"/>
      <c r="P1313" s="485">
        <f t="shared" ca="1" si="320"/>
        <v>0.89843750000000078</v>
      </c>
      <c r="Q1313" s="484">
        <f t="shared" ca="1" si="321"/>
        <v>0.89857638888888969</v>
      </c>
      <c r="R1313" s="486">
        <v>0.10999999940395355</v>
      </c>
      <c r="S1313" s="486"/>
      <c r="T1313">
        <v>25</v>
      </c>
      <c r="U1313" s="469" t="str">
        <f t="shared" si="322"/>
        <v>C-R</v>
      </c>
      <c r="V1313"/>
      <c r="W1313" s="470" t="s">
        <v>493</v>
      </c>
      <c r="X1313" s="470" t="s">
        <v>494</v>
      </c>
      <c r="Y1313"/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2"/>
      <c r="C1314" s="404" t="str">
        <f t="shared" si="314"/>
        <v>C-R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5.87</v>
      </c>
      <c r="H1314" s="407">
        <f t="shared" si="327"/>
        <v>1.2</v>
      </c>
      <c r="I1314" s="407">
        <f t="shared" si="315"/>
        <v>7.57</v>
      </c>
      <c r="J1314" s="407">
        <f t="shared" si="316"/>
        <v>7.6799999994039538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8.07</v>
      </c>
      <c r="N1314" s="410">
        <f t="shared" si="319"/>
        <v>8.1799999994039538</v>
      </c>
      <c r="O1314" s="411"/>
      <c r="P1314" s="485">
        <f t="shared" ca="1" si="320"/>
        <v>0.89883101851851932</v>
      </c>
      <c r="Q1314" s="484">
        <f t="shared" ca="1" si="321"/>
        <v>0.89899305555555631</v>
      </c>
      <c r="R1314" s="486">
        <v>0.10999999940395355</v>
      </c>
      <c r="S1314" s="486"/>
      <c r="T1314">
        <v>25</v>
      </c>
      <c r="U1314" s="469" t="str">
        <f t="shared" si="322"/>
        <v>C-R</v>
      </c>
      <c r="V1314"/>
      <c r="W1314" s="470" t="s">
        <v>493</v>
      </c>
      <c r="X1314" s="470" t="s">
        <v>494</v>
      </c>
      <c r="Y1314"/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2"/>
      <c r="C1315" s="404" t="str">
        <f t="shared" si="314"/>
        <v>C-R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5.87</v>
      </c>
      <c r="H1315" s="407">
        <f t="shared" si="327"/>
        <v>1.2</v>
      </c>
      <c r="I1315" s="407">
        <f t="shared" si="315"/>
        <v>7.57</v>
      </c>
      <c r="J1315" s="407">
        <f t="shared" si="316"/>
        <v>7.6799999994039538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8.07</v>
      </c>
      <c r="N1315" s="410">
        <f t="shared" si="319"/>
        <v>8.1799999994039538</v>
      </c>
      <c r="O1315" s="411"/>
      <c r="P1315" s="485">
        <f t="shared" ca="1" si="320"/>
        <v>0.89927083333333413</v>
      </c>
      <c r="Q1315" s="484">
        <f t="shared" ca="1" si="321"/>
        <v>0.89940972222222304</v>
      </c>
      <c r="R1315" s="486">
        <v>0.10999999940395355</v>
      </c>
      <c r="S1315" s="486"/>
      <c r="T1315">
        <v>25</v>
      </c>
      <c r="U1315" s="469" t="str">
        <f t="shared" si="322"/>
        <v>C-R</v>
      </c>
      <c r="V1315"/>
      <c r="W1315" s="470" t="s">
        <v>493</v>
      </c>
      <c r="X1315" s="470" t="s">
        <v>494</v>
      </c>
      <c r="Y1315"/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2"/>
      <c r="C1316" s="404" t="str">
        <f t="shared" ref="C1316:C1379" si="329">U1316</f>
        <v>C-R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5.87</v>
      </c>
      <c r="H1316" s="407">
        <f t="shared" si="327"/>
        <v>1.2</v>
      </c>
      <c r="I1316" s="407">
        <f t="shared" ref="I1316:I1379" si="330">F1316+G1316</f>
        <v>7.57</v>
      </c>
      <c r="J1316" s="407">
        <f t="shared" ref="J1316:J1379" si="331">I1316+R1316</f>
        <v>7.6799999994039538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8.07</v>
      </c>
      <c r="N1316" s="410">
        <f t="shared" ref="N1316:N1379" si="334">J1316+L1316</f>
        <v>8.1799999994039538</v>
      </c>
      <c r="O1316" s="411"/>
      <c r="P1316" s="485">
        <f t="shared" ref="P1316:P1379" ca="1" si="335">Q1315+TIME(0,0,RANDBETWEEN(20,25))</f>
        <v>0.89968750000000086</v>
      </c>
      <c r="Q1316" s="484">
        <f t="shared" ref="Q1316:Q1379" ca="1" si="336">P1316+TIME(0,0,RANDBETWEEN(12,15))</f>
        <v>0.89982638888888977</v>
      </c>
      <c r="R1316" s="486">
        <v>0.10999999940395355</v>
      </c>
      <c r="S1316" s="486"/>
      <c r="T1316">
        <v>25</v>
      </c>
      <c r="U1316" s="469" t="str">
        <f t="shared" ref="U1316:U1379" si="337">W1316&amp;V1316&amp;"-"&amp;X1316&amp;Y1316</f>
        <v>C-R</v>
      </c>
      <c r="V1316"/>
      <c r="W1316" s="470" t="s">
        <v>493</v>
      </c>
      <c r="X1316" s="470" t="s">
        <v>494</v>
      </c>
      <c r="Y1316"/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2"/>
      <c r="C1317" s="404" t="str">
        <f t="shared" si="329"/>
        <v>C-R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5.87</v>
      </c>
      <c r="H1317" s="407">
        <f t="shared" si="327"/>
        <v>1.2</v>
      </c>
      <c r="I1317" s="407">
        <f t="shared" si="330"/>
        <v>7.57</v>
      </c>
      <c r="J1317" s="407">
        <f t="shared" si="331"/>
        <v>7.6799999994039538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8.07</v>
      </c>
      <c r="N1317" s="410">
        <f t="shared" si="334"/>
        <v>8.1799999994039538</v>
      </c>
      <c r="O1317" s="411"/>
      <c r="P1317" s="485">
        <f t="shared" ca="1" si="335"/>
        <v>0.90011574074074163</v>
      </c>
      <c r="Q1317" s="484">
        <f t="shared" ca="1" si="336"/>
        <v>0.90026620370370458</v>
      </c>
      <c r="R1317" s="486">
        <v>0.10999999940395355</v>
      </c>
      <c r="S1317" s="486"/>
      <c r="T1317">
        <v>25</v>
      </c>
      <c r="U1317" s="469" t="str">
        <f t="shared" si="337"/>
        <v>C-R</v>
      </c>
      <c r="V1317"/>
      <c r="W1317" s="470" t="s">
        <v>493</v>
      </c>
      <c r="X1317" s="470" t="s">
        <v>494</v>
      </c>
      <c r="Y1317"/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2"/>
      <c r="C1318" s="404" t="str">
        <f t="shared" si="329"/>
        <v>C-R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5.87</v>
      </c>
      <c r="H1318" s="407">
        <f t="shared" si="327"/>
        <v>1.2</v>
      </c>
      <c r="I1318" s="407">
        <f t="shared" si="330"/>
        <v>7.57</v>
      </c>
      <c r="J1318" s="407">
        <f t="shared" si="331"/>
        <v>7.6799999994039538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8.07</v>
      </c>
      <c r="N1318" s="410">
        <f t="shared" si="334"/>
        <v>8.1799999994039538</v>
      </c>
      <c r="O1318" s="411"/>
      <c r="P1318" s="485">
        <f t="shared" ca="1" si="335"/>
        <v>0.9005439814814824</v>
      </c>
      <c r="Q1318" s="484">
        <f t="shared" ca="1" si="336"/>
        <v>0.90071759259259354</v>
      </c>
      <c r="R1318" s="486">
        <v>0.10999999940395355</v>
      </c>
      <c r="S1318" s="486"/>
      <c r="T1318">
        <v>25</v>
      </c>
      <c r="U1318" s="469" t="str">
        <f t="shared" si="337"/>
        <v>C-R</v>
      </c>
      <c r="V1318"/>
      <c r="W1318" s="470" t="s">
        <v>493</v>
      </c>
      <c r="X1318" s="470" t="s">
        <v>494</v>
      </c>
      <c r="Y1318"/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2"/>
      <c r="C1319" s="404" t="str">
        <f t="shared" si="329"/>
        <v>C-R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5.87</v>
      </c>
      <c r="H1319" s="407">
        <f t="shared" si="327"/>
        <v>1.2</v>
      </c>
      <c r="I1319" s="407">
        <f t="shared" si="330"/>
        <v>7.57</v>
      </c>
      <c r="J1319" s="407">
        <f t="shared" si="331"/>
        <v>7.6799999994039538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8.07</v>
      </c>
      <c r="N1319" s="410">
        <f t="shared" si="334"/>
        <v>8.1799999994039538</v>
      </c>
      <c r="O1319" s="411"/>
      <c r="P1319" s="485">
        <f t="shared" ca="1" si="335"/>
        <v>0.90097222222222317</v>
      </c>
      <c r="Q1319" s="484">
        <f t="shared" ca="1" si="336"/>
        <v>0.90114583333333431</v>
      </c>
      <c r="R1319" s="486">
        <v>0.10999999940395355</v>
      </c>
      <c r="S1319" s="486"/>
      <c r="T1319">
        <v>25</v>
      </c>
      <c r="U1319" s="469" t="str">
        <f t="shared" si="337"/>
        <v>C-R</v>
      </c>
      <c r="V1319"/>
      <c r="W1319" s="470" t="s">
        <v>493</v>
      </c>
      <c r="X1319" s="470" t="s">
        <v>494</v>
      </c>
      <c r="Y1319"/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2"/>
      <c r="C1320" s="404" t="str">
        <f t="shared" si="329"/>
        <v>C-R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5.87</v>
      </c>
      <c r="H1320" s="407">
        <f t="shared" si="327"/>
        <v>1.2</v>
      </c>
      <c r="I1320" s="407">
        <f t="shared" si="330"/>
        <v>7.57</v>
      </c>
      <c r="J1320" s="407">
        <f t="shared" si="331"/>
        <v>7.6799999994039538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8.07</v>
      </c>
      <c r="N1320" s="410">
        <f t="shared" si="334"/>
        <v>8.1799999994039538</v>
      </c>
      <c r="O1320" s="411"/>
      <c r="P1320" s="485">
        <f t="shared" ca="1" si="335"/>
        <v>0.90142361111111213</v>
      </c>
      <c r="Q1320" s="484">
        <f t="shared" ca="1" si="336"/>
        <v>0.90157407407407508</v>
      </c>
      <c r="R1320" s="486">
        <v>0.10999999940395355</v>
      </c>
      <c r="S1320" s="486"/>
      <c r="T1320">
        <v>25</v>
      </c>
      <c r="U1320" s="469" t="str">
        <f t="shared" si="337"/>
        <v>C-R</v>
      </c>
      <c r="V1320"/>
      <c r="W1320" s="470" t="s">
        <v>493</v>
      </c>
      <c r="X1320" s="470" t="s">
        <v>494</v>
      </c>
      <c r="Y1320"/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2"/>
      <c r="C1321" s="404" t="str">
        <f t="shared" si="329"/>
        <v>C-R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5.87</v>
      </c>
      <c r="H1321" s="407">
        <f t="shared" si="327"/>
        <v>1.2</v>
      </c>
      <c r="I1321" s="407">
        <f t="shared" si="330"/>
        <v>7.57</v>
      </c>
      <c r="J1321" s="407">
        <f t="shared" si="331"/>
        <v>7.6799999994039538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8.07</v>
      </c>
      <c r="N1321" s="410">
        <f t="shared" si="334"/>
        <v>8.1799999994039538</v>
      </c>
      <c r="O1321" s="411"/>
      <c r="P1321" s="485">
        <f t="shared" ca="1" si="335"/>
        <v>0.90180555555555653</v>
      </c>
      <c r="Q1321" s="484">
        <f t="shared" ca="1" si="336"/>
        <v>0.90196759259259351</v>
      </c>
      <c r="R1321" s="486">
        <v>0.10999999940395355</v>
      </c>
      <c r="S1321" s="486"/>
      <c r="T1321">
        <v>25</v>
      </c>
      <c r="U1321" s="469" t="str">
        <f t="shared" si="337"/>
        <v>C-R</v>
      </c>
      <c r="V1321"/>
      <c r="W1321" s="470" t="s">
        <v>493</v>
      </c>
      <c r="X1321" s="470" t="s">
        <v>494</v>
      </c>
      <c r="Y1321"/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2"/>
      <c r="C1322" s="404" t="str">
        <f t="shared" si="329"/>
        <v>C-R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5.87</v>
      </c>
      <c r="H1322" s="407">
        <f t="shared" si="327"/>
        <v>1.2</v>
      </c>
      <c r="I1322" s="407">
        <f t="shared" si="330"/>
        <v>7.57</v>
      </c>
      <c r="J1322" s="407">
        <f t="shared" si="331"/>
        <v>7.6799999994039538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8.07</v>
      </c>
      <c r="N1322" s="410">
        <f t="shared" si="334"/>
        <v>8.1799999994039538</v>
      </c>
      <c r="O1322" s="411"/>
      <c r="P1322" s="485">
        <f t="shared" ca="1" si="335"/>
        <v>0.90222222222222315</v>
      </c>
      <c r="Q1322" s="484">
        <f t="shared" ca="1" si="336"/>
        <v>0.9023726851851861</v>
      </c>
      <c r="R1322" s="486">
        <v>0.10999999940395355</v>
      </c>
      <c r="S1322" s="486"/>
      <c r="T1322">
        <v>25</v>
      </c>
      <c r="U1322" s="469" t="str">
        <f t="shared" si="337"/>
        <v>C-R</v>
      </c>
      <c r="V1322"/>
      <c r="W1322" s="470" t="s">
        <v>493</v>
      </c>
      <c r="X1322" s="470" t="s">
        <v>494</v>
      </c>
      <c r="Y1322"/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2"/>
      <c r="C1323" s="404" t="str">
        <f t="shared" si="329"/>
        <v>C-R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5.87</v>
      </c>
      <c r="H1323" s="407">
        <f t="shared" si="327"/>
        <v>1.2</v>
      </c>
      <c r="I1323" s="407">
        <f t="shared" si="330"/>
        <v>7.57</v>
      </c>
      <c r="J1323" s="407">
        <f t="shared" si="331"/>
        <v>7.6799999994039538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8.07</v>
      </c>
      <c r="N1323" s="410">
        <f t="shared" si="334"/>
        <v>8.1799999994039538</v>
      </c>
      <c r="O1323" s="411"/>
      <c r="P1323" s="485">
        <f t="shared" ca="1" si="335"/>
        <v>0.90260416666666754</v>
      </c>
      <c r="Q1323" s="484">
        <f t="shared" ca="1" si="336"/>
        <v>0.90274305555555645</v>
      </c>
      <c r="R1323" s="486">
        <v>0.10999999940395355</v>
      </c>
      <c r="S1323" s="486"/>
      <c r="T1323">
        <v>25</v>
      </c>
      <c r="U1323" s="469" t="str">
        <f t="shared" si="337"/>
        <v>C-R</v>
      </c>
      <c r="V1323"/>
      <c r="W1323" s="470" t="s">
        <v>493</v>
      </c>
      <c r="X1323" s="470" t="s">
        <v>494</v>
      </c>
      <c r="Y1323"/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2"/>
      <c r="C1324" s="404" t="str">
        <f t="shared" si="329"/>
        <v>C-R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5.87</v>
      </c>
      <c r="H1324" s="407">
        <f t="shared" si="327"/>
        <v>1.2</v>
      </c>
      <c r="I1324" s="407">
        <f t="shared" si="330"/>
        <v>7.57</v>
      </c>
      <c r="J1324" s="407">
        <f t="shared" si="331"/>
        <v>7.6799999994039538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8.07</v>
      </c>
      <c r="N1324" s="410">
        <f t="shared" si="334"/>
        <v>8.1799999994039538</v>
      </c>
      <c r="O1324" s="411"/>
      <c r="P1324" s="485">
        <f t="shared" ca="1" si="335"/>
        <v>0.90300925925926012</v>
      </c>
      <c r="Q1324" s="484">
        <f t="shared" ca="1" si="336"/>
        <v>0.90314814814814903</v>
      </c>
      <c r="R1324" s="486">
        <v>0.10999999940395355</v>
      </c>
      <c r="S1324" s="486"/>
      <c r="T1324">
        <v>25</v>
      </c>
      <c r="U1324" s="469" t="str">
        <f t="shared" si="337"/>
        <v>C-R</v>
      </c>
      <c r="V1324"/>
      <c r="W1324" s="470" t="s">
        <v>493</v>
      </c>
      <c r="X1324" s="470" t="s">
        <v>494</v>
      </c>
      <c r="Y1324"/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2"/>
      <c r="C1325" s="404" t="str">
        <f t="shared" si="329"/>
        <v>C-R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5.87</v>
      </c>
      <c r="H1325" s="407">
        <f t="shared" si="327"/>
        <v>1.2</v>
      </c>
      <c r="I1325" s="407">
        <f t="shared" si="330"/>
        <v>7.57</v>
      </c>
      <c r="J1325" s="407">
        <f t="shared" si="331"/>
        <v>7.6799999994039538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8.07</v>
      </c>
      <c r="N1325" s="410">
        <f t="shared" si="334"/>
        <v>8.1799999994039538</v>
      </c>
      <c r="O1325" s="411"/>
      <c r="P1325" s="485">
        <f t="shared" ca="1" si="335"/>
        <v>0.90343750000000089</v>
      </c>
      <c r="Q1325" s="484">
        <f t="shared" ca="1" si="336"/>
        <v>0.90361111111111203</v>
      </c>
      <c r="R1325" s="486">
        <v>0.10999999940395355</v>
      </c>
      <c r="S1325" s="486"/>
      <c r="T1325">
        <v>25</v>
      </c>
      <c r="U1325" s="469" t="str">
        <f t="shared" si="337"/>
        <v>C-R</v>
      </c>
      <c r="V1325"/>
      <c r="W1325" s="470" t="s">
        <v>493</v>
      </c>
      <c r="X1325" s="470" t="s">
        <v>494</v>
      </c>
      <c r="Y1325"/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2"/>
      <c r="C1326" s="404" t="str">
        <f t="shared" si="329"/>
        <v>C-R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5.87</v>
      </c>
      <c r="H1326" s="407">
        <f t="shared" si="327"/>
        <v>1.2</v>
      </c>
      <c r="I1326" s="407">
        <f t="shared" si="330"/>
        <v>7.57</v>
      </c>
      <c r="J1326" s="407">
        <f t="shared" si="331"/>
        <v>7.6799999994039538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8.07</v>
      </c>
      <c r="N1326" s="410">
        <f t="shared" si="334"/>
        <v>8.1799999994039538</v>
      </c>
      <c r="O1326" s="411"/>
      <c r="P1326" s="485">
        <f t="shared" ca="1" si="335"/>
        <v>0.90386574074074166</v>
      </c>
      <c r="Q1326" s="484">
        <f t="shared" ca="1" si="336"/>
        <v>0.90402777777777865</v>
      </c>
      <c r="R1326" s="486">
        <v>0.10999999940395355</v>
      </c>
      <c r="S1326" s="486"/>
      <c r="T1326">
        <v>25</v>
      </c>
      <c r="U1326" s="469" t="str">
        <f t="shared" si="337"/>
        <v>C-R</v>
      </c>
      <c r="V1326"/>
      <c r="W1326" s="470" t="s">
        <v>493</v>
      </c>
      <c r="X1326" s="470" t="s">
        <v>494</v>
      </c>
      <c r="Y1326"/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2"/>
      <c r="C1327" s="404" t="str">
        <f t="shared" si="329"/>
        <v>C-R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5.87</v>
      </c>
      <c r="H1327" s="407">
        <f t="shared" si="327"/>
        <v>1.2</v>
      </c>
      <c r="I1327" s="407">
        <f t="shared" si="330"/>
        <v>7.57</v>
      </c>
      <c r="J1327" s="407">
        <f t="shared" si="331"/>
        <v>7.6799999994039538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8.07</v>
      </c>
      <c r="N1327" s="410">
        <f t="shared" si="334"/>
        <v>8.1799999994039538</v>
      </c>
      <c r="O1327" s="411"/>
      <c r="P1327" s="485">
        <f t="shared" ca="1" si="335"/>
        <v>0.90430555555555647</v>
      </c>
      <c r="Q1327" s="484">
        <f t="shared" ca="1" si="336"/>
        <v>0.90444444444444538</v>
      </c>
      <c r="R1327" s="486">
        <v>0.10999999940395355</v>
      </c>
      <c r="S1327" s="486"/>
      <c r="T1327">
        <v>25</v>
      </c>
      <c r="U1327" s="469" t="str">
        <f t="shared" si="337"/>
        <v>C-R</v>
      </c>
      <c r="V1327"/>
      <c r="W1327" s="470" t="s">
        <v>493</v>
      </c>
      <c r="X1327" s="470" t="s">
        <v>494</v>
      </c>
      <c r="Y1327"/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2"/>
      <c r="C1328" s="404" t="str">
        <f t="shared" si="329"/>
        <v>C-R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5.87</v>
      </c>
      <c r="H1328" s="407">
        <f t="shared" si="327"/>
        <v>1.2</v>
      </c>
      <c r="I1328" s="407">
        <f t="shared" si="330"/>
        <v>7.57</v>
      </c>
      <c r="J1328" s="407">
        <f t="shared" si="331"/>
        <v>7.6799999994039538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8.07</v>
      </c>
      <c r="N1328" s="410">
        <f t="shared" si="334"/>
        <v>8.1799999994039538</v>
      </c>
      <c r="O1328" s="411"/>
      <c r="P1328" s="485">
        <f t="shared" ca="1" si="335"/>
        <v>0.90467592592592683</v>
      </c>
      <c r="Q1328" s="484">
        <f t="shared" ca="1" si="336"/>
        <v>0.90483796296296382</v>
      </c>
      <c r="R1328" s="486">
        <v>0.10999999940395355</v>
      </c>
      <c r="S1328" s="486"/>
      <c r="T1328">
        <v>25</v>
      </c>
      <c r="U1328" s="469" t="str">
        <f t="shared" si="337"/>
        <v>C-R</v>
      </c>
      <c r="V1328"/>
      <c r="W1328" s="470" t="s">
        <v>493</v>
      </c>
      <c r="X1328" s="470" t="s">
        <v>494</v>
      </c>
      <c r="Y1328"/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2"/>
      <c r="C1329" s="404" t="str">
        <f t="shared" si="329"/>
        <v>C-R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5.87</v>
      </c>
      <c r="H1329" s="407">
        <f t="shared" si="327"/>
        <v>1.2</v>
      </c>
      <c r="I1329" s="407">
        <f t="shared" si="330"/>
        <v>7.57</v>
      </c>
      <c r="J1329" s="407">
        <f t="shared" si="331"/>
        <v>7.6799999994039538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8.07</v>
      </c>
      <c r="N1329" s="410">
        <f t="shared" si="334"/>
        <v>8.1799999994039538</v>
      </c>
      <c r="O1329" s="411"/>
      <c r="P1329" s="485">
        <f t="shared" ca="1" si="335"/>
        <v>0.90511574074074164</v>
      </c>
      <c r="Q1329" s="484">
        <f t="shared" ca="1" si="336"/>
        <v>0.90527777777777863</v>
      </c>
      <c r="R1329" s="486">
        <v>0.10999999940395355</v>
      </c>
      <c r="S1329" s="486"/>
      <c r="T1329">
        <v>25</v>
      </c>
      <c r="U1329" s="469" t="str">
        <f t="shared" si="337"/>
        <v>C-R</v>
      </c>
      <c r="V1329"/>
      <c r="W1329" s="470" t="s">
        <v>493</v>
      </c>
      <c r="X1329" s="470" t="s">
        <v>494</v>
      </c>
      <c r="Y1329"/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2"/>
      <c r="C1330" s="404" t="str">
        <f t="shared" si="329"/>
        <v>C-R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5.87</v>
      </c>
      <c r="H1330" s="407">
        <f t="shared" si="338"/>
        <v>1.2</v>
      </c>
      <c r="I1330" s="407">
        <f t="shared" si="330"/>
        <v>7.57</v>
      </c>
      <c r="J1330" s="407">
        <f t="shared" si="331"/>
        <v>7.6799999994039538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8.07</v>
      </c>
      <c r="N1330" s="410">
        <f t="shared" si="334"/>
        <v>8.1799999994039538</v>
      </c>
      <c r="O1330" s="411"/>
      <c r="P1330" s="485">
        <f t="shared" ca="1" si="335"/>
        <v>0.90553240740740826</v>
      </c>
      <c r="Q1330" s="484">
        <f t="shared" ca="1" si="336"/>
        <v>0.9057060185185194</v>
      </c>
      <c r="R1330" s="486">
        <v>0.10999999940395355</v>
      </c>
      <c r="S1330" s="486"/>
      <c r="T1330">
        <v>25</v>
      </c>
      <c r="U1330" s="469" t="str">
        <f t="shared" si="337"/>
        <v>C-R</v>
      </c>
      <c r="V1330"/>
      <c r="W1330" s="470" t="s">
        <v>493</v>
      </c>
      <c r="X1330" s="470" t="s">
        <v>494</v>
      </c>
      <c r="Y1330"/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2"/>
      <c r="C1331" s="404" t="str">
        <f t="shared" si="329"/>
        <v>C-R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5.87</v>
      </c>
      <c r="H1331" s="407">
        <f t="shared" si="338"/>
        <v>1.2</v>
      </c>
      <c r="I1331" s="407">
        <f t="shared" si="330"/>
        <v>7.57</v>
      </c>
      <c r="J1331" s="407">
        <f t="shared" si="331"/>
        <v>7.6799999994039538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8.07</v>
      </c>
      <c r="N1331" s="410">
        <f t="shared" si="334"/>
        <v>8.1799999994039538</v>
      </c>
      <c r="O1331" s="411"/>
      <c r="P1331" s="485">
        <f t="shared" ca="1" si="335"/>
        <v>0.90596064814814903</v>
      </c>
      <c r="Q1331" s="484">
        <f t="shared" ca="1" si="336"/>
        <v>0.90612268518518602</v>
      </c>
      <c r="R1331" s="486">
        <v>0.10999999940395355</v>
      </c>
      <c r="S1331" s="486"/>
      <c r="T1331">
        <v>25</v>
      </c>
      <c r="U1331" s="469" t="str">
        <f t="shared" si="337"/>
        <v>C-R</v>
      </c>
      <c r="V1331"/>
      <c r="W1331" s="470" t="s">
        <v>493</v>
      </c>
      <c r="X1331" s="470" t="s">
        <v>494</v>
      </c>
      <c r="Y1331"/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2"/>
      <c r="C1332" s="404" t="str">
        <f t="shared" si="329"/>
        <v>C-R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5.87</v>
      </c>
      <c r="H1332" s="407">
        <f t="shared" si="338"/>
        <v>1.2</v>
      </c>
      <c r="I1332" s="407">
        <f t="shared" si="330"/>
        <v>7.57</v>
      </c>
      <c r="J1332" s="407">
        <f t="shared" si="331"/>
        <v>7.6799999994039538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8.07</v>
      </c>
      <c r="N1332" s="410">
        <f t="shared" si="334"/>
        <v>8.1799999994039538</v>
      </c>
      <c r="O1332" s="411"/>
      <c r="P1332" s="485">
        <f t="shared" ca="1" si="335"/>
        <v>0.90638888888888969</v>
      </c>
      <c r="Q1332" s="484">
        <f t="shared" ca="1" si="336"/>
        <v>0.90656250000000083</v>
      </c>
      <c r="R1332" s="486">
        <v>0.10999999940395355</v>
      </c>
      <c r="S1332" s="486"/>
      <c r="T1332">
        <v>25</v>
      </c>
      <c r="U1332" s="469" t="str">
        <f t="shared" si="337"/>
        <v>C-R</v>
      </c>
      <c r="V1332"/>
      <c r="W1332" s="470" t="s">
        <v>493</v>
      </c>
      <c r="X1332" s="470" t="s">
        <v>494</v>
      </c>
      <c r="Y1332"/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2"/>
      <c r="C1333" s="404" t="str">
        <f t="shared" si="329"/>
        <v>C-R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5.87</v>
      </c>
      <c r="H1333" s="407">
        <f t="shared" si="338"/>
        <v>1.2</v>
      </c>
      <c r="I1333" s="407">
        <f t="shared" si="330"/>
        <v>7.57</v>
      </c>
      <c r="J1333" s="407">
        <f t="shared" si="331"/>
        <v>7.6799999994039538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8.07</v>
      </c>
      <c r="N1333" s="410">
        <f t="shared" si="334"/>
        <v>8.1799999994039538</v>
      </c>
      <c r="O1333" s="411"/>
      <c r="P1333" s="485">
        <f t="shared" ca="1" si="335"/>
        <v>0.90681712962963046</v>
      </c>
      <c r="Q1333" s="484">
        <f t="shared" ca="1" si="336"/>
        <v>0.90695601851851937</v>
      </c>
      <c r="R1333" s="486">
        <v>0.10999999940395355</v>
      </c>
      <c r="S1333" s="486"/>
      <c r="T1333">
        <v>25</v>
      </c>
      <c r="U1333" s="469" t="str">
        <f t="shared" si="337"/>
        <v>C-R</v>
      </c>
      <c r="V1333"/>
      <c r="W1333" s="470" t="s">
        <v>493</v>
      </c>
      <c r="X1333" s="470" t="s">
        <v>494</v>
      </c>
      <c r="Y1333"/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2"/>
      <c r="C1334" s="404" t="str">
        <f t="shared" si="329"/>
        <v>C-R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5.87</v>
      </c>
      <c r="H1334" s="407">
        <f t="shared" si="338"/>
        <v>1.2</v>
      </c>
      <c r="I1334" s="407">
        <f t="shared" si="330"/>
        <v>7.57</v>
      </c>
      <c r="J1334" s="407">
        <f t="shared" si="331"/>
        <v>7.6799999994039538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8.07</v>
      </c>
      <c r="N1334" s="410">
        <f t="shared" si="334"/>
        <v>8.1799999994039538</v>
      </c>
      <c r="O1334" s="411"/>
      <c r="P1334" s="485">
        <f t="shared" ca="1" si="335"/>
        <v>0.90724537037037123</v>
      </c>
      <c r="Q1334" s="484">
        <f t="shared" ca="1" si="336"/>
        <v>0.90740740740740822</v>
      </c>
      <c r="R1334" s="486">
        <v>0.10999999940395355</v>
      </c>
      <c r="S1334" s="486"/>
      <c r="T1334">
        <v>25</v>
      </c>
      <c r="U1334" s="469" t="str">
        <f t="shared" si="337"/>
        <v>C-R</v>
      </c>
      <c r="V1334"/>
      <c r="W1334" s="470" t="s">
        <v>493</v>
      </c>
      <c r="X1334" s="470" t="s">
        <v>494</v>
      </c>
      <c r="Y1334"/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2"/>
      <c r="C1335" s="404" t="str">
        <f t="shared" si="329"/>
        <v>C-R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5.87</v>
      </c>
      <c r="H1335" s="407">
        <f t="shared" si="338"/>
        <v>1.2</v>
      </c>
      <c r="I1335" s="407">
        <f t="shared" si="330"/>
        <v>7.57</v>
      </c>
      <c r="J1335" s="407">
        <f t="shared" si="331"/>
        <v>7.6799999994039538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8.07</v>
      </c>
      <c r="N1335" s="410">
        <f t="shared" si="334"/>
        <v>8.1799999994039538</v>
      </c>
      <c r="O1335" s="411"/>
      <c r="P1335" s="485">
        <f t="shared" ca="1" si="335"/>
        <v>0.90768518518518604</v>
      </c>
      <c r="Q1335" s="484">
        <f t="shared" ca="1" si="336"/>
        <v>0.90782407407407495</v>
      </c>
      <c r="R1335" s="486">
        <v>0.10999999940395355</v>
      </c>
      <c r="S1335" s="486"/>
      <c r="T1335">
        <v>25</v>
      </c>
      <c r="U1335" s="469" t="str">
        <f t="shared" si="337"/>
        <v>C-R</v>
      </c>
      <c r="V1335"/>
      <c r="W1335" s="470" t="s">
        <v>493</v>
      </c>
      <c r="X1335" s="470" t="s">
        <v>494</v>
      </c>
      <c r="Y1335"/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2"/>
      <c r="C1336" s="404" t="str">
        <f t="shared" si="329"/>
        <v>C-R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5.87</v>
      </c>
      <c r="H1336" s="407">
        <f t="shared" si="338"/>
        <v>1.2</v>
      </c>
      <c r="I1336" s="407">
        <f t="shared" si="330"/>
        <v>7.57</v>
      </c>
      <c r="J1336" s="407">
        <f t="shared" si="331"/>
        <v>7.6799999994039538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8.07</v>
      </c>
      <c r="N1336" s="410">
        <f t="shared" si="334"/>
        <v>8.1799999994039538</v>
      </c>
      <c r="O1336" s="411"/>
      <c r="P1336" s="485">
        <f t="shared" ca="1" si="335"/>
        <v>0.90807870370370458</v>
      </c>
      <c r="Q1336" s="484">
        <f t="shared" ca="1" si="336"/>
        <v>0.90821759259259349</v>
      </c>
      <c r="R1336" s="486">
        <v>0.10999999940395355</v>
      </c>
      <c r="S1336" s="486"/>
      <c r="T1336">
        <v>25</v>
      </c>
      <c r="U1336" s="469" t="str">
        <f t="shared" si="337"/>
        <v>C-R</v>
      </c>
      <c r="V1336"/>
      <c r="W1336" s="470" t="s">
        <v>493</v>
      </c>
      <c r="X1336" s="470" t="s">
        <v>494</v>
      </c>
      <c r="Y1336"/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2"/>
      <c r="C1337" s="404" t="str">
        <f t="shared" si="329"/>
        <v>C-R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5.87</v>
      </c>
      <c r="H1337" s="407">
        <f t="shared" si="338"/>
        <v>1.2</v>
      </c>
      <c r="I1337" s="407">
        <f t="shared" si="330"/>
        <v>7.57</v>
      </c>
      <c r="J1337" s="407">
        <f t="shared" si="331"/>
        <v>7.6799999994039538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8.07</v>
      </c>
      <c r="N1337" s="410">
        <f t="shared" si="334"/>
        <v>8.1799999994039538</v>
      </c>
      <c r="O1337" s="411"/>
      <c r="P1337" s="485">
        <f t="shared" ca="1" si="335"/>
        <v>0.90849537037037131</v>
      </c>
      <c r="Q1337" s="484">
        <f t="shared" ca="1" si="336"/>
        <v>0.90866898148148245</v>
      </c>
      <c r="R1337" s="486">
        <v>0.10999999940395355</v>
      </c>
      <c r="S1337" s="486"/>
      <c r="T1337">
        <v>25</v>
      </c>
      <c r="U1337" s="469" t="str">
        <f t="shared" si="337"/>
        <v>C-R</v>
      </c>
      <c r="V1337"/>
      <c r="W1337" s="470" t="s">
        <v>493</v>
      </c>
      <c r="X1337" s="470" t="s">
        <v>494</v>
      </c>
      <c r="Y1337"/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2"/>
      <c r="C1338" s="404" t="str">
        <f t="shared" si="329"/>
        <v>C-R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5.87</v>
      </c>
      <c r="H1338" s="407">
        <f t="shared" si="338"/>
        <v>1.2</v>
      </c>
      <c r="I1338" s="407">
        <f t="shared" si="330"/>
        <v>7.57</v>
      </c>
      <c r="J1338" s="407">
        <f t="shared" si="331"/>
        <v>7.6799999994039538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8.07</v>
      </c>
      <c r="N1338" s="410">
        <f t="shared" si="334"/>
        <v>8.1799999994039538</v>
      </c>
      <c r="O1338" s="411"/>
      <c r="P1338" s="485">
        <f t="shared" ca="1" si="335"/>
        <v>0.90891203703703805</v>
      </c>
      <c r="Q1338" s="484">
        <f t="shared" ca="1" si="336"/>
        <v>0.90906250000000099</v>
      </c>
      <c r="R1338" s="486">
        <v>0.10999999940395355</v>
      </c>
      <c r="S1338" s="486"/>
      <c r="T1338">
        <v>25</v>
      </c>
      <c r="U1338" s="469" t="str">
        <f t="shared" si="337"/>
        <v>C-R</v>
      </c>
      <c r="V1338"/>
      <c r="W1338" s="470" t="s">
        <v>493</v>
      </c>
      <c r="X1338" s="470" t="s">
        <v>494</v>
      </c>
      <c r="Y1338"/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2"/>
      <c r="C1339" s="404" t="str">
        <f t="shared" si="329"/>
        <v>C-R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5.87</v>
      </c>
      <c r="H1339" s="407">
        <f t="shared" si="338"/>
        <v>1.2</v>
      </c>
      <c r="I1339" s="407">
        <f t="shared" si="330"/>
        <v>7.57</v>
      </c>
      <c r="J1339" s="407">
        <f t="shared" si="331"/>
        <v>7.6799999994039538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8.07</v>
      </c>
      <c r="N1339" s="410">
        <f t="shared" si="334"/>
        <v>8.1799999994039538</v>
      </c>
      <c r="O1339" s="411"/>
      <c r="P1339" s="485">
        <f t="shared" ca="1" si="335"/>
        <v>0.90931712962963063</v>
      </c>
      <c r="Q1339" s="484">
        <f t="shared" ca="1" si="336"/>
        <v>0.90949074074074177</v>
      </c>
      <c r="R1339" s="486">
        <v>0.10999999940395355</v>
      </c>
      <c r="S1339" s="486"/>
      <c r="T1339">
        <v>25</v>
      </c>
      <c r="U1339" s="469" t="str">
        <f t="shared" si="337"/>
        <v>C-R</v>
      </c>
      <c r="V1339"/>
      <c r="W1339" s="470" t="s">
        <v>493</v>
      </c>
      <c r="X1339" s="470" t="s">
        <v>494</v>
      </c>
      <c r="Y1339"/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2"/>
      <c r="C1340" s="404" t="str">
        <f t="shared" si="329"/>
        <v>C-R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5.87</v>
      </c>
      <c r="H1340" s="407">
        <f t="shared" si="338"/>
        <v>1.2</v>
      </c>
      <c r="I1340" s="407">
        <f t="shared" si="330"/>
        <v>7.57</v>
      </c>
      <c r="J1340" s="407">
        <f t="shared" si="331"/>
        <v>7.6799999994039538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8.07</v>
      </c>
      <c r="N1340" s="410">
        <f t="shared" si="334"/>
        <v>8.1799999994039538</v>
      </c>
      <c r="O1340" s="411"/>
      <c r="P1340" s="485">
        <f t="shared" ca="1" si="335"/>
        <v>0.90976851851851959</v>
      </c>
      <c r="Q1340" s="484">
        <f t="shared" ca="1" si="336"/>
        <v>0.90994212962963072</v>
      </c>
      <c r="R1340" s="486">
        <v>0.10999999940395355</v>
      </c>
      <c r="S1340" s="486"/>
      <c r="T1340">
        <v>25</v>
      </c>
      <c r="U1340" s="469" t="str">
        <f t="shared" si="337"/>
        <v>C-R</v>
      </c>
      <c r="V1340"/>
      <c r="W1340" s="470" t="s">
        <v>493</v>
      </c>
      <c r="X1340" s="470" t="s">
        <v>494</v>
      </c>
      <c r="Y1340"/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2"/>
      <c r="C1341" s="404" t="str">
        <f t="shared" si="329"/>
        <v>C-R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5.87</v>
      </c>
      <c r="H1341" s="407">
        <f t="shared" si="338"/>
        <v>1.2</v>
      </c>
      <c r="I1341" s="407">
        <f t="shared" si="330"/>
        <v>7.57</v>
      </c>
      <c r="J1341" s="407">
        <f t="shared" si="331"/>
        <v>7.6799999994039538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8.07</v>
      </c>
      <c r="N1341" s="410">
        <f t="shared" si="334"/>
        <v>8.1799999994039538</v>
      </c>
      <c r="O1341" s="411"/>
      <c r="P1341" s="485">
        <f t="shared" ca="1" si="335"/>
        <v>0.91017361111111217</v>
      </c>
      <c r="Q1341" s="484">
        <f t="shared" ca="1" si="336"/>
        <v>0.91032407407407512</v>
      </c>
      <c r="R1341" s="486">
        <v>0.10999999940395355</v>
      </c>
      <c r="S1341" s="486"/>
      <c r="T1341">
        <v>25</v>
      </c>
      <c r="U1341" s="469" t="str">
        <f t="shared" si="337"/>
        <v>C-R</v>
      </c>
      <c r="V1341"/>
      <c r="W1341" s="470" t="s">
        <v>493</v>
      </c>
      <c r="X1341" s="470" t="s">
        <v>494</v>
      </c>
      <c r="Y1341"/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2"/>
      <c r="C1342" s="404" t="str">
        <f t="shared" si="329"/>
        <v>C-R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5.87</v>
      </c>
      <c r="H1342" s="407">
        <f t="shared" si="338"/>
        <v>1.2</v>
      </c>
      <c r="I1342" s="407">
        <f t="shared" si="330"/>
        <v>7.57</v>
      </c>
      <c r="J1342" s="407">
        <f t="shared" si="331"/>
        <v>7.6799999994039538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8.07</v>
      </c>
      <c r="N1342" s="410">
        <f t="shared" si="334"/>
        <v>8.1799999994039538</v>
      </c>
      <c r="O1342" s="411"/>
      <c r="P1342" s="485">
        <f t="shared" ca="1" si="335"/>
        <v>0.91056712962963071</v>
      </c>
      <c r="Q1342" s="484">
        <f t="shared" ca="1" si="336"/>
        <v>0.91070601851851962</v>
      </c>
      <c r="R1342" s="486">
        <v>0.10999999940395355</v>
      </c>
      <c r="S1342" s="486"/>
      <c r="T1342">
        <v>25</v>
      </c>
      <c r="U1342" s="469" t="str">
        <f t="shared" si="337"/>
        <v>C-R</v>
      </c>
      <c r="V1342"/>
      <c r="W1342" s="470" t="s">
        <v>493</v>
      </c>
      <c r="X1342" s="470" t="s">
        <v>494</v>
      </c>
      <c r="Y1342"/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2"/>
      <c r="C1343" s="404" t="str">
        <f t="shared" si="329"/>
        <v>C-R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5.87</v>
      </c>
      <c r="H1343" s="407">
        <f t="shared" si="338"/>
        <v>1.2</v>
      </c>
      <c r="I1343" s="407">
        <f t="shared" si="330"/>
        <v>7.57</v>
      </c>
      <c r="J1343" s="407">
        <f t="shared" si="331"/>
        <v>7.6799999994039538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8.07</v>
      </c>
      <c r="N1343" s="410">
        <f t="shared" si="334"/>
        <v>8.1799999994039538</v>
      </c>
      <c r="O1343" s="411"/>
      <c r="P1343" s="485">
        <f t="shared" ca="1" si="335"/>
        <v>0.91098379629629744</v>
      </c>
      <c r="Q1343" s="484">
        <f t="shared" ca="1" si="336"/>
        <v>0.91115740740740858</v>
      </c>
      <c r="R1343" s="486">
        <v>0.10999999940395355</v>
      </c>
      <c r="S1343" s="486"/>
      <c r="T1343">
        <v>25</v>
      </c>
      <c r="U1343" s="469" t="str">
        <f t="shared" si="337"/>
        <v>C-R</v>
      </c>
      <c r="V1343"/>
      <c r="W1343" s="470" t="s">
        <v>493</v>
      </c>
      <c r="X1343" s="470" t="s">
        <v>494</v>
      </c>
      <c r="Y1343"/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2"/>
      <c r="C1344" s="404" t="str">
        <f t="shared" si="329"/>
        <v>C-R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5.87</v>
      </c>
      <c r="H1344" s="407">
        <f t="shared" si="338"/>
        <v>1.2</v>
      </c>
      <c r="I1344" s="407">
        <f t="shared" si="330"/>
        <v>7.57</v>
      </c>
      <c r="J1344" s="407">
        <f t="shared" si="331"/>
        <v>7.6799999994039538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8.07</v>
      </c>
      <c r="N1344" s="410">
        <f t="shared" si="334"/>
        <v>8.1799999994039538</v>
      </c>
      <c r="O1344" s="411"/>
      <c r="P1344" s="485">
        <f t="shared" ca="1" si="335"/>
        <v>0.91141203703703821</v>
      </c>
      <c r="Q1344" s="484">
        <f t="shared" ca="1" si="336"/>
        <v>0.91155092592592712</v>
      </c>
      <c r="R1344" s="486">
        <v>0.10999999940395355</v>
      </c>
      <c r="S1344" s="486"/>
      <c r="T1344">
        <v>25</v>
      </c>
      <c r="U1344" s="469" t="str">
        <f t="shared" si="337"/>
        <v>C-R</v>
      </c>
      <c r="V1344"/>
      <c r="W1344" s="470" t="s">
        <v>493</v>
      </c>
      <c r="X1344" s="470" t="s">
        <v>494</v>
      </c>
      <c r="Y1344"/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2"/>
      <c r="C1345" s="404" t="str">
        <f t="shared" si="329"/>
        <v>C-R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5.87</v>
      </c>
      <c r="H1345" s="407">
        <f t="shared" si="338"/>
        <v>1.2</v>
      </c>
      <c r="I1345" s="407">
        <f t="shared" si="330"/>
        <v>7.57</v>
      </c>
      <c r="J1345" s="407">
        <f t="shared" si="331"/>
        <v>7.6799999994039538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8.07</v>
      </c>
      <c r="N1345" s="410">
        <f t="shared" si="334"/>
        <v>8.1799999994039538</v>
      </c>
      <c r="O1345" s="411"/>
      <c r="P1345" s="485">
        <f t="shared" ca="1" si="335"/>
        <v>0.91184027777777898</v>
      </c>
      <c r="Q1345" s="484">
        <f t="shared" ca="1" si="336"/>
        <v>0.91199074074074193</v>
      </c>
      <c r="R1345" s="486">
        <v>0.10999999940395355</v>
      </c>
      <c r="S1345" s="486"/>
      <c r="T1345">
        <v>25</v>
      </c>
      <c r="U1345" s="469" t="str">
        <f t="shared" si="337"/>
        <v>C-R</v>
      </c>
      <c r="V1345"/>
      <c r="W1345" s="470" t="s">
        <v>493</v>
      </c>
      <c r="X1345" s="470" t="s">
        <v>494</v>
      </c>
      <c r="Y1345"/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2"/>
      <c r="C1346" s="404" t="str">
        <f t="shared" si="329"/>
        <v>C-R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5.87</v>
      </c>
      <c r="H1346" s="407">
        <f t="shared" si="339"/>
        <v>1.2</v>
      </c>
      <c r="I1346" s="407">
        <f t="shared" si="330"/>
        <v>7.57</v>
      </c>
      <c r="J1346" s="407">
        <f t="shared" si="331"/>
        <v>7.6799999994039538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8.07</v>
      </c>
      <c r="N1346" s="410">
        <f t="shared" si="334"/>
        <v>8.1799999994039538</v>
      </c>
      <c r="O1346" s="411"/>
      <c r="P1346" s="485">
        <f t="shared" ca="1" si="335"/>
        <v>0.91224537037037157</v>
      </c>
      <c r="Q1346" s="484">
        <f t="shared" ca="1" si="336"/>
        <v>0.91238425925926048</v>
      </c>
      <c r="R1346" s="486">
        <v>0.10999999940395355</v>
      </c>
      <c r="S1346" s="486"/>
      <c r="T1346">
        <v>25</v>
      </c>
      <c r="U1346" s="469" t="str">
        <f t="shared" si="337"/>
        <v>C-R</v>
      </c>
      <c r="V1346"/>
      <c r="W1346" s="470" t="s">
        <v>493</v>
      </c>
      <c r="X1346" s="470" t="s">
        <v>494</v>
      </c>
      <c r="Y1346"/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2"/>
      <c r="C1347" s="404" t="str">
        <f t="shared" si="329"/>
        <v>C-R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5.87</v>
      </c>
      <c r="H1347" s="407">
        <f t="shared" si="339"/>
        <v>1.2</v>
      </c>
      <c r="I1347" s="407">
        <f t="shared" si="330"/>
        <v>7.57</v>
      </c>
      <c r="J1347" s="407">
        <f t="shared" si="331"/>
        <v>7.6799999994039538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8.07</v>
      </c>
      <c r="N1347" s="410">
        <f t="shared" si="334"/>
        <v>8.1799999994039538</v>
      </c>
      <c r="O1347" s="411"/>
      <c r="P1347" s="485">
        <f t="shared" ca="1" si="335"/>
        <v>0.91261574074074192</v>
      </c>
      <c r="Q1347" s="484">
        <f t="shared" ca="1" si="336"/>
        <v>0.91277777777777891</v>
      </c>
      <c r="R1347" s="486">
        <v>0.10999999940395355</v>
      </c>
      <c r="S1347" s="486"/>
      <c r="T1347">
        <v>25</v>
      </c>
      <c r="U1347" s="469" t="str">
        <f t="shared" si="337"/>
        <v>C-R</v>
      </c>
      <c r="V1347"/>
      <c r="W1347" s="470" t="s">
        <v>493</v>
      </c>
      <c r="X1347" s="470" t="s">
        <v>494</v>
      </c>
      <c r="Y1347"/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2"/>
      <c r="C1348" s="404" t="str">
        <f t="shared" si="329"/>
        <v>C-R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5.87</v>
      </c>
      <c r="H1348" s="407">
        <f t="shared" si="339"/>
        <v>1.2</v>
      </c>
      <c r="I1348" s="407">
        <f t="shared" si="330"/>
        <v>7.57</v>
      </c>
      <c r="J1348" s="407">
        <f t="shared" si="331"/>
        <v>7.6799999994039538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8.07</v>
      </c>
      <c r="N1348" s="410">
        <f t="shared" si="334"/>
        <v>8.1799999994039538</v>
      </c>
      <c r="O1348" s="411"/>
      <c r="P1348" s="485">
        <f t="shared" ca="1" si="335"/>
        <v>0.91300925925926035</v>
      </c>
      <c r="Q1348" s="484">
        <f t="shared" ca="1" si="336"/>
        <v>0.91314814814814926</v>
      </c>
      <c r="R1348" s="486">
        <v>0.10999999940395355</v>
      </c>
      <c r="S1348" s="486"/>
      <c r="T1348">
        <v>25</v>
      </c>
      <c r="U1348" s="469" t="str">
        <f t="shared" si="337"/>
        <v>C-R</v>
      </c>
      <c r="V1348"/>
      <c r="W1348" s="470" t="s">
        <v>493</v>
      </c>
      <c r="X1348" s="470" t="s">
        <v>494</v>
      </c>
      <c r="Y1348"/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2"/>
      <c r="C1349" s="404" t="str">
        <f t="shared" si="329"/>
        <v>C-R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5.87</v>
      </c>
      <c r="H1349" s="407">
        <f t="shared" si="339"/>
        <v>1.2</v>
      </c>
      <c r="I1349" s="407">
        <f t="shared" si="330"/>
        <v>7.57</v>
      </c>
      <c r="J1349" s="407">
        <f t="shared" si="331"/>
        <v>7.6799999994039538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8.07</v>
      </c>
      <c r="N1349" s="410">
        <f t="shared" si="334"/>
        <v>8.1799999994039538</v>
      </c>
      <c r="O1349" s="411"/>
      <c r="P1349" s="485">
        <f t="shared" ca="1" si="335"/>
        <v>0.9134027777777789</v>
      </c>
      <c r="Q1349" s="484">
        <f t="shared" ca="1" si="336"/>
        <v>0.91357638888889003</v>
      </c>
      <c r="R1349" s="486">
        <v>0.10999999940395355</v>
      </c>
      <c r="S1349" s="486"/>
      <c r="T1349">
        <v>25</v>
      </c>
      <c r="U1349" s="469" t="str">
        <f t="shared" si="337"/>
        <v>C-R</v>
      </c>
      <c r="V1349"/>
      <c r="W1349" s="470" t="s">
        <v>493</v>
      </c>
      <c r="X1349" s="470" t="s">
        <v>494</v>
      </c>
      <c r="Y1349"/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2"/>
      <c r="C1350" s="404" t="str">
        <f t="shared" si="329"/>
        <v>C-R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5.87</v>
      </c>
      <c r="H1350" s="407">
        <f t="shared" si="339"/>
        <v>1.2</v>
      </c>
      <c r="I1350" s="407">
        <f t="shared" si="330"/>
        <v>7.57</v>
      </c>
      <c r="J1350" s="407">
        <f t="shared" si="331"/>
        <v>7.6799999994039538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8.07</v>
      </c>
      <c r="N1350" s="410">
        <f t="shared" si="334"/>
        <v>8.1799999994039538</v>
      </c>
      <c r="O1350" s="411"/>
      <c r="P1350" s="485">
        <f t="shared" ca="1" si="335"/>
        <v>0.91386574074074189</v>
      </c>
      <c r="Q1350" s="484">
        <f t="shared" ca="1" si="336"/>
        <v>0.91402777777777888</v>
      </c>
      <c r="R1350" s="486">
        <v>0.10999999940395355</v>
      </c>
      <c r="S1350" s="486"/>
      <c r="T1350">
        <v>25</v>
      </c>
      <c r="U1350" s="469" t="str">
        <f t="shared" si="337"/>
        <v>C-R</v>
      </c>
      <c r="V1350"/>
      <c r="W1350" s="470" t="s">
        <v>493</v>
      </c>
      <c r="X1350" s="470" t="s">
        <v>494</v>
      </c>
      <c r="Y1350"/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2"/>
      <c r="C1351" s="404" t="str">
        <f t="shared" si="329"/>
        <v>C-R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5.87</v>
      </c>
      <c r="H1351" s="407">
        <f t="shared" si="339"/>
        <v>1.2</v>
      </c>
      <c r="I1351" s="407">
        <f t="shared" si="330"/>
        <v>7.57</v>
      </c>
      <c r="J1351" s="407">
        <f t="shared" si="331"/>
        <v>7.6799999994039538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8.07</v>
      </c>
      <c r="N1351" s="410">
        <f t="shared" si="334"/>
        <v>8.1799999994039538</v>
      </c>
      <c r="O1351" s="411"/>
      <c r="P1351" s="485">
        <f t="shared" ca="1" si="335"/>
        <v>0.91428240740740851</v>
      </c>
      <c r="Q1351" s="484">
        <f t="shared" ca="1" si="336"/>
        <v>0.91442129629629743</v>
      </c>
      <c r="R1351" s="486">
        <v>0.10999999940395355</v>
      </c>
      <c r="S1351" s="486"/>
      <c r="T1351">
        <v>25</v>
      </c>
      <c r="U1351" s="469" t="str">
        <f t="shared" si="337"/>
        <v>C-R</v>
      </c>
      <c r="V1351"/>
      <c r="W1351" s="470" t="s">
        <v>493</v>
      </c>
      <c r="X1351" s="470" t="s">
        <v>494</v>
      </c>
      <c r="Y1351"/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2"/>
      <c r="C1352" s="404" t="str">
        <f t="shared" si="329"/>
        <v>C-R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5.87</v>
      </c>
      <c r="H1352" s="407">
        <f t="shared" si="339"/>
        <v>1.2</v>
      </c>
      <c r="I1352" s="407">
        <f t="shared" si="330"/>
        <v>7.57</v>
      </c>
      <c r="J1352" s="407">
        <f t="shared" si="331"/>
        <v>7.6799999994039538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8.07</v>
      </c>
      <c r="N1352" s="410">
        <f t="shared" si="334"/>
        <v>8.1799999994039538</v>
      </c>
      <c r="O1352" s="411"/>
      <c r="P1352" s="485">
        <f t="shared" ca="1" si="335"/>
        <v>0.91465277777777887</v>
      </c>
      <c r="Q1352" s="484">
        <f t="shared" ca="1" si="336"/>
        <v>0.91479166666666778</v>
      </c>
      <c r="R1352" s="486">
        <v>0.10999999940395355</v>
      </c>
      <c r="S1352" s="486"/>
      <c r="T1352">
        <v>25</v>
      </c>
      <c r="U1352" s="469" t="str">
        <f t="shared" si="337"/>
        <v>C-R</v>
      </c>
      <c r="V1352"/>
      <c r="W1352" s="470" t="s">
        <v>493</v>
      </c>
      <c r="X1352" s="470" t="s">
        <v>494</v>
      </c>
      <c r="Y1352"/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2"/>
      <c r="C1353" s="404" t="str">
        <f t="shared" si="329"/>
        <v>C-R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5.87</v>
      </c>
      <c r="H1353" s="407">
        <f t="shared" si="339"/>
        <v>1.2</v>
      </c>
      <c r="I1353" s="407">
        <f t="shared" si="330"/>
        <v>7.57</v>
      </c>
      <c r="J1353" s="407">
        <f t="shared" si="331"/>
        <v>7.6799999994039538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8.07</v>
      </c>
      <c r="N1353" s="410">
        <f t="shared" si="334"/>
        <v>8.1799999994039538</v>
      </c>
      <c r="O1353" s="411"/>
      <c r="P1353" s="485">
        <f t="shared" ca="1" si="335"/>
        <v>0.91503472222222337</v>
      </c>
      <c r="Q1353" s="484">
        <f t="shared" ca="1" si="336"/>
        <v>0.91519675925926036</v>
      </c>
      <c r="R1353" s="486">
        <v>0.10999999940395355</v>
      </c>
      <c r="S1353" s="486"/>
      <c r="T1353">
        <v>25</v>
      </c>
      <c r="U1353" s="469" t="str">
        <f t="shared" si="337"/>
        <v>C-R</v>
      </c>
      <c r="V1353"/>
      <c r="W1353" s="470" t="s">
        <v>493</v>
      </c>
      <c r="X1353" s="470" t="s">
        <v>494</v>
      </c>
      <c r="Y1353"/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2"/>
      <c r="C1354" s="404" t="str">
        <f t="shared" si="329"/>
        <v>C-R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5.87</v>
      </c>
      <c r="H1354" s="407">
        <f t="shared" si="339"/>
        <v>1.2</v>
      </c>
      <c r="I1354" s="407">
        <f t="shared" si="330"/>
        <v>7.57</v>
      </c>
      <c r="J1354" s="407">
        <f t="shared" si="331"/>
        <v>7.6799999994039538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8.07</v>
      </c>
      <c r="N1354" s="410">
        <f t="shared" si="334"/>
        <v>8.1799999994039538</v>
      </c>
      <c r="O1354" s="411"/>
      <c r="P1354" s="485">
        <f t="shared" ca="1" si="335"/>
        <v>0.91546296296296403</v>
      </c>
      <c r="Q1354" s="484">
        <f t="shared" ca="1" si="336"/>
        <v>0.91561342592592698</v>
      </c>
      <c r="R1354" s="486">
        <v>0.10999999940395355</v>
      </c>
      <c r="S1354" s="486"/>
      <c r="T1354">
        <v>25</v>
      </c>
      <c r="U1354" s="469" t="str">
        <f t="shared" si="337"/>
        <v>C-R</v>
      </c>
      <c r="V1354"/>
      <c r="W1354" s="470" t="s">
        <v>493</v>
      </c>
      <c r="X1354" s="470" t="s">
        <v>494</v>
      </c>
      <c r="Y1354"/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2"/>
      <c r="C1355" s="404" t="str">
        <f t="shared" si="329"/>
        <v>C-R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5.87</v>
      </c>
      <c r="H1355" s="407">
        <f t="shared" si="339"/>
        <v>1.2</v>
      </c>
      <c r="I1355" s="407">
        <f t="shared" si="330"/>
        <v>7.57</v>
      </c>
      <c r="J1355" s="407">
        <f t="shared" si="331"/>
        <v>7.6799999994039538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8.07</v>
      </c>
      <c r="N1355" s="410">
        <f t="shared" si="334"/>
        <v>8.1799999994039538</v>
      </c>
      <c r="O1355" s="411"/>
      <c r="P1355" s="485">
        <f t="shared" ca="1" si="335"/>
        <v>0.91584490740740843</v>
      </c>
      <c r="Q1355" s="484">
        <f t="shared" ca="1" si="336"/>
        <v>0.91598379629629734</v>
      </c>
      <c r="R1355" s="486">
        <v>0.10999999940395355</v>
      </c>
      <c r="S1355" s="486"/>
      <c r="T1355">
        <v>25</v>
      </c>
      <c r="U1355" s="469" t="str">
        <f t="shared" si="337"/>
        <v>C-R</v>
      </c>
      <c r="V1355"/>
      <c r="W1355" s="470" t="s">
        <v>493</v>
      </c>
      <c r="X1355" s="470" t="s">
        <v>494</v>
      </c>
      <c r="Y1355"/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2"/>
      <c r="C1356" s="404" t="str">
        <f t="shared" si="329"/>
        <v>C-R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5.87</v>
      </c>
      <c r="H1356" s="407">
        <f t="shared" si="339"/>
        <v>1.2</v>
      </c>
      <c r="I1356" s="407">
        <f t="shared" si="330"/>
        <v>7.57</v>
      </c>
      <c r="J1356" s="407">
        <f t="shared" si="331"/>
        <v>7.6799999994039538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8.07</v>
      </c>
      <c r="N1356" s="410">
        <f t="shared" si="334"/>
        <v>8.1799999994039538</v>
      </c>
      <c r="O1356" s="411"/>
      <c r="P1356" s="485">
        <f t="shared" ca="1" si="335"/>
        <v>0.91621527777777878</v>
      </c>
      <c r="Q1356" s="484">
        <f t="shared" ca="1" si="336"/>
        <v>0.91635416666666769</v>
      </c>
      <c r="R1356" s="486">
        <v>0.10999999940395355</v>
      </c>
      <c r="S1356" s="486"/>
      <c r="T1356">
        <v>25</v>
      </c>
      <c r="U1356" s="469" t="str">
        <f t="shared" si="337"/>
        <v>C-R</v>
      </c>
      <c r="V1356"/>
      <c r="W1356" s="470" t="s">
        <v>493</v>
      </c>
      <c r="X1356" s="470" t="s">
        <v>494</v>
      </c>
      <c r="Y1356"/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2"/>
      <c r="C1357" s="404" t="str">
        <f t="shared" si="329"/>
        <v>C-R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5.87</v>
      </c>
      <c r="H1357" s="407">
        <f t="shared" si="339"/>
        <v>1.2</v>
      </c>
      <c r="I1357" s="407">
        <f t="shared" si="330"/>
        <v>7.57</v>
      </c>
      <c r="J1357" s="407">
        <f t="shared" si="331"/>
        <v>7.6799999994039538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8.07</v>
      </c>
      <c r="N1357" s="410">
        <f t="shared" si="334"/>
        <v>8.1799999994039538</v>
      </c>
      <c r="O1357" s="411"/>
      <c r="P1357" s="485">
        <f t="shared" ca="1" si="335"/>
        <v>0.91664351851851955</v>
      </c>
      <c r="Q1357" s="484">
        <f t="shared" ca="1" si="336"/>
        <v>0.9167939814814825</v>
      </c>
      <c r="R1357" s="486">
        <v>0.10999999940395355</v>
      </c>
      <c r="S1357" s="486"/>
      <c r="T1357">
        <v>25</v>
      </c>
      <c r="U1357" s="469" t="str">
        <f t="shared" si="337"/>
        <v>C-R</v>
      </c>
      <c r="V1357"/>
      <c r="W1357" s="470" t="s">
        <v>493</v>
      </c>
      <c r="X1357" s="470" t="s">
        <v>494</v>
      </c>
      <c r="Y1357"/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2"/>
      <c r="C1358" s="404" t="str">
        <f t="shared" si="329"/>
        <v>C-R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5.87</v>
      </c>
      <c r="H1358" s="407">
        <f t="shared" si="339"/>
        <v>1.2</v>
      </c>
      <c r="I1358" s="407">
        <f t="shared" si="330"/>
        <v>7.57</v>
      </c>
      <c r="J1358" s="407">
        <f t="shared" si="331"/>
        <v>7.6799999994039538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8.07</v>
      </c>
      <c r="N1358" s="410">
        <f t="shared" si="334"/>
        <v>8.1799999994039538</v>
      </c>
      <c r="O1358" s="411"/>
      <c r="P1358" s="485">
        <f t="shared" ca="1" si="335"/>
        <v>0.91704861111111213</v>
      </c>
      <c r="Q1358" s="484">
        <f t="shared" ca="1" si="336"/>
        <v>0.91722222222222327</v>
      </c>
      <c r="R1358" s="486">
        <v>0.10999999940395355</v>
      </c>
      <c r="S1358" s="486"/>
      <c r="T1358">
        <v>25</v>
      </c>
      <c r="U1358" s="469" t="str">
        <f t="shared" si="337"/>
        <v>C-R</v>
      </c>
      <c r="V1358"/>
      <c r="W1358" s="470" t="s">
        <v>493</v>
      </c>
      <c r="X1358" s="470" t="s">
        <v>494</v>
      </c>
      <c r="Y1358"/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2"/>
      <c r="C1359" s="404" t="str">
        <f t="shared" si="329"/>
        <v>C-R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5.87</v>
      </c>
      <c r="H1359" s="407">
        <f t="shared" si="339"/>
        <v>1.2</v>
      </c>
      <c r="I1359" s="407">
        <f t="shared" si="330"/>
        <v>7.57</v>
      </c>
      <c r="J1359" s="407">
        <f t="shared" si="331"/>
        <v>7.6799999994039538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8.07</v>
      </c>
      <c r="N1359" s="410">
        <f t="shared" si="334"/>
        <v>8.1799999994039538</v>
      </c>
      <c r="O1359" s="411"/>
      <c r="P1359" s="485">
        <f t="shared" ca="1" si="335"/>
        <v>0.91751157407407513</v>
      </c>
      <c r="Q1359" s="484">
        <f t="shared" ca="1" si="336"/>
        <v>0.91767361111111212</v>
      </c>
      <c r="R1359" s="486">
        <v>0.10999999940395355</v>
      </c>
      <c r="S1359" s="486"/>
      <c r="T1359">
        <v>25</v>
      </c>
      <c r="U1359" s="469" t="str">
        <f t="shared" si="337"/>
        <v>C-R</v>
      </c>
      <c r="V1359"/>
      <c r="W1359" s="470" t="s">
        <v>493</v>
      </c>
      <c r="X1359" s="470" t="s">
        <v>494</v>
      </c>
      <c r="Y1359"/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2"/>
      <c r="C1360" s="404" t="str">
        <f t="shared" si="329"/>
        <v>C-R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5.87</v>
      </c>
      <c r="H1360" s="407">
        <f t="shared" si="339"/>
        <v>1.2</v>
      </c>
      <c r="I1360" s="407">
        <f t="shared" si="330"/>
        <v>7.57</v>
      </c>
      <c r="J1360" s="407">
        <f t="shared" si="331"/>
        <v>7.6799999994039538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8.07</v>
      </c>
      <c r="N1360" s="410">
        <f t="shared" si="334"/>
        <v>8.1799999994039538</v>
      </c>
      <c r="O1360" s="411"/>
      <c r="P1360" s="485">
        <f t="shared" ca="1" si="335"/>
        <v>0.91790509259259356</v>
      </c>
      <c r="Q1360" s="484">
        <f t="shared" ca="1" si="336"/>
        <v>0.91806712962963055</v>
      </c>
      <c r="R1360" s="486">
        <v>0.10999999940395355</v>
      </c>
      <c r="S1360" s="486"/>
      <c r="T1360">
        <v>25</v>
      </c>
      <c r="U1360" s="469" t="str">
        <f t="shared" si="337"/>
        <v>C-R</v>
      </c>
      <c r="V1360"/>
      <c r="W1360" s="470" t="s">
        <v>493</v>
      </c>
      <c r="X1360" s="470" t="s">
        <v>494</v>
      </c>
      <c r="Y1360"/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2"/>
      <c r="C1361" s="404" t="str">
        <f t="shared" si="329"/>
        <v>C-R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5.87</v>
      </c>
      <c r="H1361" s="407">
        <f t="shared" si="339"/>
        <v>1.2</v>
      </c>
      <c r="I1361" s="407">
        <f t="shared" si="330"/>
        <v>7.57</v>
      </c>
      <c r="J1361" s="407">
        <f t="shared" si="331"/>
        <v>7.6799999994039538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8.07</v>
      </c>
      <c r="N1361" s="410">
        <f t="shared" si="334"/>
        <v>8.1799999994039538</v>
      </c>
      <c r="O1361" s="411"/>
      <c r="P1361" s="485">
        <f t="shared" ca="1" si="335"/>
        <v>0.91831018518518615</v>
      </c>
      <c r="Q1361" s="484">
        <f t="shared" ca="1" si="336"/>
        <v>0.91846064814814909</v>
      </c>
      <c r="R1361" s="486">
        <v>0.10999999940395355</v>
      </c>
      <c r="S1361" s="486"/>
      <c r="T1361">
        <v>25</v>
      </c>
      <c r="U1361" s="469" t="str">
        <f t="shared" si="337"/>
        <v>C-R</v>
      </c>
      <c r="V1361"/>
      <c r="W1361" s="470" t="s">
        <v>493</v>
      </c>
      <c r="X1361" s="470" t="s">
        <v>494</v>
      </c>
      <c r="Y1361"/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2"/>
      <c r="C1362" s="404" t="str">
        <f t="shared" si="329"/>
        <v>C-R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5.87</v>
      </c>
      <c r="H1362" s="407">
        <f t="shared" si="340"/>
        <v>1.2</v>
      </c>
      <c r="I1362" s="407">
        <f t="shared" si="330"/>
        <v>7.57</v>
      </c>
      <c r="J1362" s="407">
        <f t="shared" si="331"/>
        <v>7.6799999994039538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8.07</v>
      </c>
      <c r="N1362" s="410">
        <f t="shared" si="334"/>
        <v>8.1799999994039538</v>
      </c>
      <c r="O1362" s="411"/>
      <c r="P1362" s="485">
        <f t="shared" ca="1" si="335"/>
        <v>0.91871527777777873</v>
      </c>
      <c r="Q1362" s="484">
        <f t="shared" ca="1" si="336"/>
        <v>0.91886574074074168</v>
      </c>
      <c r="R1362" s="486">
        <v>0.10999999940395355</v>
      </c>
      <c r="S1362" s="486"/>
      <c r="T1362">
        <v>25</v>
      </c>
      <c r="U1362" s="469" t="str">
        <f t="shared" si="337"/>
        <v>C-R</v>
      </c>
      <c r="V1362"/>
      <c r="W1362" s="470" t="s">
        <v>493</v>
      </c>
      <c r="X1362" s="470" t="s">
        <v>494</v>
      </c>
      <c r="Y1362"/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2"/>
      <c r="C1363" s="404" t="str">
        <f t="shared" si="329"/>
        <v>C-R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5.87</v>
      </c>
      <c r="H1363" s="407">
        <f t="shared" si="340"/>
        <v>1.2</v>
      </c>
      <c r="I1363" s="407">
        <f t="shared" si="330"/>
        <v>7.57</v>
      </c>
      <c r="J1363" s="407">
        <f t="shared" si="331"/>
        <v>7.6799999994039538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8.07</v>
      </c>
      <c r="N1363" s="410">
        <f t="shared" si="334"/>
        <v>8.1799999994039538</v>
      </c>
      <c r="O1363" s="411"/>
      <c r="P1363" s="485">
        <f t="shared" ca="1" si="335"/>
        <v>0.91912037037037131</v>
      </c>
      <c r="Q1363" s="484">
        <f t="shared" ca="1" si="336"/>
        <v>0.91929398148148245</v>
      </c>
      <c r="R1363" s="486">
        <v>0.10999999940395355</v>
      </c>
      <c r="S1363" s="486"/>
      <c r="T1363">
        <v>25</v>
      </c>
      <c r="U1363" s="469" t="str">
        <f t="shared" si="337"/>
        <v>C-R</v>
      </c>
      <c r="V1363"/>
      <c r="W1363" s="470" t="s">
        <v>493</v>
      </c>
      <c r="X1363" s="470" t="s">
        <v>494</v>
      </c>
      <c r="Y1363"/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2"/>
      <c r="C1364" s="404" t="str">
        <f t="shared" si="329"/>
        <v>C-R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5.87</v>
      </c>
      <c r="H1364" s="407">
        <f t="shared" si="340"/>
        <v>1.2</v>
      </c>
      <c r="I1364" s="407">
        <f t="shared" si="330"/>
        <v>7.57</v>
      </c>
      <c r="J1364" s="407">
        <f t="shared" si="331"/>
        <v>7.6799999994039538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8.07</v>
      </c>
      <c r="N1364" s="410">
        <f t="shared" si="334"/>
        <v>8.1799999994039538</v>
      </c>
      <c r="O1364" s="411"/>
      <c r="P1364" s="485">
        <f t="shared" ca="1" si="335"/>
        <v>0.91958333333333431</v>
      </c>
      <c r="Q1364" s="484">
        <f t="shared" ca="1" si="336"/>
        <v>0.9197453703703713</v>
      </c>
      <c r="R1364" s="486">
        <v>0.10999999940395355</v>
      </c>
      <c r="S1364" s="486"/>
      <c r="T1364">
        <v>25</v>
      </c>
      <c r="U1364" s="469" t="str">
        <f t="shared" si="337"/>
        <v>C-R</v>
      </c>
      <c r="V1364"/>
      <c r="W1364" s="470" t="s">
        <v>493</v>
      </c>
      <c r="X1364" s="470" t="s">
        <v>494</v>
      </c>
      <c r="Y1364"/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2"/>
      <c r="C1365" s="404" t="str">
        <f t="shared" si="329"/>
        <v>C-R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5.87</v>
      </c>
      <c r="H1365" s="407">
        <f t="shared" si="340"/>
        <v>1.2</v>
      </c>
      <c r="I1365" s="407">
        <f t="shared" si="330"/>
        <v>7.57</v>
      </c>
      <c r="J1365" s="407">
        <f t="shared" si="331"/>
        <v>7.6799999994039538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8.07</v>
      </c>
      <c r="N1365" s="410">
        <f t="shared" si="334"/>
        <v>8.1799999994039538</v>
      </c>
      <c r="O1365" s="411"/>
      <c r="P1365" s="485">
        <f t="shared" ca="1" si="335"/>
        <v>0.92000000000000093</v>
      </c>
      <c r="Q1365" s="484">
        <f t="shared" ca="1" si="336"/>
        <v>0.92015046296296388</v>
      </c>
      <c r="R1365" s="486">
        <v>0.10999999940395355</v>
      </c>
      <c r="S1365" s="486"/>
      <c r="T1365">
        <v>25</v>
      </c>
      <c r="U1365" s="469" t="str">
        <f t="shared" si="337"/>
        <v>C-R</v>
      </c>
      <c r="V1365"/>
      <c r="W1365" s="470" t="s">
        <v>493</v>
      </c>
      <c r="X1365" s="470" t="s">
        <v>494</v>
      </c>
      <c r="Y1365"/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2"/>
      <c r="C1366" s="404" t="str">
        <f t="shared" si="329"/>
        <v>C-R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5.87</v>
      </c>
      <c r="H1366" s="407">
        <f t="shared" si="340"/>
        <v>1.2</v>
      </c>
      <c r="I1366" s="407">
        <f t="shared" si="330"/>
        <v>7.57</v>
      </c>
      <c r="J1366" s="407">
        <f t="shared" si="331"/>
        <v>7.6799999994039538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8.07</v>
      </c>
      <c r="N1366" s="410">
        <f t="shared" si="334"/>
        <v>8.1799999994039538</v>
      </c>
      <c r="O1366" s="411"/>
      <c r="P1366" s="485">
        <f t="shared" ca="1" si="335"/>
        <v>0.92040509259259351</v>
      </c>
      <c r="Q1366" s="484">
        <f t="shared" ca="1" si="336"/>
        <v>0.92055555555555646</v>
      </c>
      <c r="R1366" s="486">
        <v>0.10999999940395355</v>
      </c>
      <c r="S1366" s="486"/>
      <c r="T1366">
        <v>25</v>
      </c>
      <c r="U1366" s="469" t="str">
        <f t="shared" si="337"/>
        <v>C-R</v>
      </c>
      <c r="V1366"/>
      <c r="W1366" s="470" t="s">
        <v>493</v>
      </c>
      <c r="X1366" s="470" t="s">
        <v>494</v>
      </c>
      <c r="Y1366"/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2"/>
      <c r="C1367" s="404" t="str">
        <f t="shared" si="329"/>
        <v>C-R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5.87</v>
      </c>
      <c r="H1367" s="407">
        <f t="shared" si="340"/>
        <v>1.2</v>
      </c>
      <c r="I1367" s="407">
        <f t="shared" si="330"/>
        <v>7.57</v>
      </c>
      <c r="J1367" s="407">
        <f t="shared" si="331"/>
        <v>7.6799999994039538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8.07</v>
      </c>
      <c r="N1367" s="410">
        <f t="shared" si="334"/>
        <v>8.1799999994039538</v>
      </c>
      <c r="O1367" s="411"/>
      <c r="P1367" s="485">
        <f t="shared" ca="1" si="335"/>
        <v>0.9207870370370379</v>
      </c>
      <c r="Q1367" s="484">
        <f t="shared" ca="1" si="336"/>
        <v>0.92094907407407489</v>
      </c>
      <c r="R1367" s="486">
        <v>0.10999999940395355</v>
      </c>
      <c r="S1367" s="486"/>
      <c r="T1367">
        <v>25</v>
      </c>
      <c r="U1367" s="469" t="str">
        <f t="shared" si="337"/>
        <v>C-R</v>
      </c>
      <c r="V1367"/>
      <c r="W1367" s="470" t="s">
        <v>493</v>
      </c>
      <c r="X1367" s="470" t="s">
        <v>494</v>
      </c>
      <c r="Y1367"/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2"/>
      <c r="C1368" s="404" t="str">
        <f t="shared" si="329"/>
        <v>C-R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5.87</v>
      </c>
      <c r="H1368" s="407">
        <f t="shared" si="340"/>
        <v>1.2</v>
      </c>
      <c r="I1368" s="407">
        <f t="shared" si="330"/>
        <v>7.57</v>
      </c>
      <c r="J1368" s="407">
        <f t="shared" si="331"/>
        <v>7.6799999994039538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8.07</v>
      </c>
      <c r="N1368" s="410">
        <f t="shared" si="334"/>
        <v>8.1799999994039538</v>
      </c>
      <c r="O1368" s="411"/>
      <c r="P1368" s="485">
        <f t="shared" ca="1" si="335"/>
        <v>0.92118055555555634</v>
      </c>
      <c r="Q1368" s="484">
        <f t="shared" ca="1" si="336"/>
        <v>0.92134259259259332</v>
      </c>
      <c r="R1368" s="486">
        <v>0.10999999940395355</v>
      </c>
      <c r="S1368" s="486"/>
      <c r="T1368">
        <v>25</v>
      </c>
      <c r="U1368" s="469" t="str">
        <f t="shared" si="337"/>
        <v>C-R</v>
      </c>
      <c r="V1368"/>
      <c r="W1368" s="470" t="s">
        <v>493</v>
      </c>
      <c r="X1368" s="470" t="s">
        <v>494</v>
      </c>
      <c r="Y1368"/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2"/>
      <c r="C1369" s="404" t="str">
        <f t="shared" si="329"/>
        <v>C-R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5.87</v>
      </c>
      <c r="H1369" s="407">
        <f t="shared" si="340"/>
        <v>1.2</v>
      </c>
      <c r="I1369" s="407">
        <f t="shared" si="330"/>
        <v>7.57</v>
      </c>
      <c r="J1369" s="407">
        <f t="shared" si="331"/>
        <v>7.6799999994039538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8.07</v>
      </c>
      <c r="N1369" s="410">
        <f t="shared" si="334"/>
        <v>8.1799999994039538</v>
      </c>
      <c r="O1369" s="411"/>
      <c r="P1369" s="485">
        <f t="shared" ca="1" si="335"/>
        <v>0.92158564814814892</v>
      </c>
      <c r="Q1369" s="484">
        <f t="shared" ca="1" si="336"/>
        <v>0.92174768518518591</v>
      </c>
      <c r="R1369" s="486">
        <v>0.10999999940395355</v>
      </c>
      <c r="S1369" s="486"/>
      <c r="T1369">
        <v>25</v>
      </c>
      <c r="U1369" s="469" t="str">
        <f t="shared" si="337"/>
        <v>C-R</v>
      </c>
      <c r="V1369"/>
      <c r="W1369" s="470" t="s">
        <v>493</v>
      </c>
      <c r="X1369" s="470" t="s">
        <v>494</v>
      </c>
      <c r="Y1369"/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2"/>
      <c r="C1370" s="404" t="str">
        <f t="shared" si="329"/>
        <v>C-R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5.87</v>
      </c>
      <c r="H1370" s="407">
        <f t="shared" si="340"/>
        <v>1.2</v>
      </c>
      <c r="I1370" s="407">
        <f t="shared" si="330"/>
        <v>7.57</v>
      </c>
      <c r="J1370" s="407">
        <f t="shared" si="331"/>
        <v>7.6799999994039538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8.07</v>
      </c>
      <c r="N1370" s="410">
        <f t="shared" si="334"/>
        <v>8.1799999994039538</v>
      </c>
      <c r="O1370" s="411"/>
      <c r="P1370" s="485">
        <f t="shared" ca="1" si="335"/>
        <v>0.92201388888888958</v>
      </c>
      <c r="Q1370" s="484">
        <f t="shared" ca="1" si="336"/>
        <v>0.92216435185185253</v>
      </c>
      <c r="R1370" s="486">
        <v>0.10999999940395355</v>
      </c>
      <c r="S1370" s="486"/>
      <c r="T1370">
        <v>25</v>
      </c>
      <c r="U1370" s="469" t="str">
        <f t="shared" si="337"/>
        <v>C-R</v>
      </c>
      <c r="V1370"/>
      <c r="W1370" s="470" t="s">
        <v>493</v>
      </c>
      <c r="X1370" s="470" t="s">
        <v>494</v>
      </c>
      <c r="Y1370"/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2"/>
      <c r="C1371" s="404" t="str">
        <f t="shared" si="329"/>
        <v>C-R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5.87</v>
      </c>
      <c r="H1371" s="407">
        <f t="shared" si="340"/>
        <v>1.2</v>
      </c>
      <c r="I1371" s="407">
        <f t="shared" si="330"/>
        <v>7.57</v>
      </c>
      <c r="J1371" s="407">
        <f t="shared" si="331"/>
        <v>7.6799999994039538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8.07</v>
      </c>
      <c r="N1371" s="410">
        <f t="shared" si="334"/>
        <v>8.1799999994039538</v>
      </c>
      <c r="O1371" s="411"/>
      <c r="P1371" s="485">
        <f t="shared" ca="1" si="335"/>
        <v>0.9224305555555562</v>
      </c>
      <c r="Q1371" s="484">
        <f t="shared" ca="1" si="336"/>
        <v>0.92256944444444511</v>
      </c>
      <c r="R1371" s="486">
        <v>0.10999999940395355</v>
      </c>
      <c r="S1371" s="486"/>
      <c r="T1371">
        <v>25</v>
      </c>
      <c r="U1371" s="469" t="str">
        <f t="shared" si="337"/>
        <v>C-R</v>
      </c>
      <c r="V1371"/>
      <c r="W1371" s="470" t="s">
        <v>493</v>
      </c>
      <c r="X1371" s="470" t="s">
        <v>494</v>
      </c>
      <c r="Y1371"/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2"/>
      <c r="C1372" s="404" t="str">
        <f t="shared" si="329"/>
        <v>C-R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5.87</v>
      </c>
      <c r="H1372" s="407">
        <f t="shared" si="340"/>
        <v>1.2</v>
      </c>
      <c r="I1372" s="407">
        <f t="shared" si="330"/>
        <v>7.57</v>
      </c>
      <c r="J1372" s="407">
        <f t="shared" si="331"/>
        <v>7.6799999994039538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8.07</v>
      </c>
      <c r="N1372" s="410">
        <f t="shared" si="334"/>
        <v>8.1799999994039538</v>
      </c>
      <c r="O1372" s="411"/>
      <c r="P1372" s="485">
        <f t="shared" ca="1" si="335"/>
        <v>0.92283564814814878</v>
      </c>
      <c r="Q1372" s="484">
        <f t="shared" ca="1" si="336"/>
        <v>0.92297453703703769</v>
      </c>
      <c r="R1372" s="486">
        <v>0.10999999940395355</v>
      </c>
      <c r="S1372" s="486"/>
      <c r="T1372">
        <v>25</v>
      </c>
      <c r="U1372" s="469" t="str">
        <f t="shared" si="337"/>
        <v>C-R</v>
      </c>
      <c r="V1372"/>
      <c r="W1372" s="470" t="s">
        <v>493</v>
      </c>
      <c r="X1372" s="470" t="s">
        <v>494</v>
      </c>
      <c r="Y1372"/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2"/>
      <c r="C1373" s="404" t="str">
        <f t="shared" si="329"/>
        <v>C-R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5.87</v>
      </c>
      <c r="H1373" s="407">
        <f t="shared" si="340"/>
        <v>1.2</v>
      </c>
      <c r="I1373" s="407">
        <f t="shared" si="330"/>
        <v>7.57</v>
      </c>
      <c r="J1373" s="407">
        <f t="shared" si="331"/>
        <v>7.6799999994039538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8.07</v>
      </c>
      <c r="N1373" s="410">
        <f t="shared" si="334"/>
        <v>8.1799999994039538</v>
      </c>
      <c r="O1373" s="411"/>
      <c r="P1373" s="485">
        <f t="shared" ca="1" si="335"/>
        <v>0.92325231481481551</v>
      </c>
      <c r="Q1373" s="484">
        <f t="shared" ca="1" si="336"/>
        <v>0.92342592592592665</v>
      </c>
      <c r="R1373" s="486">
        <v>0.10999999940395355</v>
      </c>
      <c r="S1373" s="486"/>
      <c r="T1373">
        <v>25</v>
      </c>
      <c r="U1373" s="469" t="str">
        <f t="shared" si="337"/>
        <v>C-R</v>
      </c>
      <c r="V1373"/>
      <c r="W1373" s="470" t="s">
        <v>493</v>
      </c>
      <c r="X1373" s="470" t="s">
        <v>494</v>
      </c>
      <c r="Y1373"/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2"/>
      <c r="C1374" s="404" t="str">
        <f t="shared" si="329"/>
        <v>C-R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5.87</v>
      </c>
      <c r="H1374" s="407">
        <f t="shared" si="340"/>
        <v>1.2</v>
      </c>
      <c r="I1374" s="407">
        <f t="shared" si="330"/>
        <v>7.57</v>
      </c>
      <c r="J1374" s="407">
        <f t="shared" si="331"/>
        <v>7.6799999994039538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8.07</v>
      </c>
      <c r="N1374" s="410">
        <f t="shared" si="334"/>
        <v>8.1799999994039538</v>
      </c>
      <c r="O1374" s="411"/>
      <c r="P1374" s="485">
        <f t="shared" ca="1" si="335"/>
        <v>0.92371527777777851</v>
      </c>
      <c r="Q1374" s="484">
        <f t="shared" ca="1" si="336"/>
        <v>0.92385416666666742</v>
      </c>
      <c r="R1374" s="486">
        <v>0.10999999940395355</v>
      </c>
      <c r="S1374" s="486"/>
      <c r="T1374">
        <v>25</v>
      </c>
      <c r="U1374" s="469" t="str">
        <f t="shared" si="337"/>
        <v>C-R</v>
      </c>
      <c r="V1374"/>
      <c r="W1374" s="470" t="s">
        <v>493</v>
      </c>
      <c r="X1374" s="470" t="s">
        <v>494</v>
      </c>
      <c r="Y1374"/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2"/>
      <c r="C1375" s="404" t="str">
        <f t="shared" si="329"/>
        <v>C-R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5.87</v>
      </c>
      <c r="H1375" s="407">
        <f t="shared" si="340"/>
        <v>1.2</v>
      </c>
      <c r="I1375" s="407">
        <f t="shared" si="330"/>
        <v>7.57</v>
      </c>
      <c r="J1375" s="407">
        <f t="shared" si="331"/>
        <v>7.6799999994039538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8.07</v>
      </c>
      <c r="N1375" s="410">
        <f t="shared" si="334"/>
        <v>8.1799999994039538</v>
      </c>
      <c r="O1375" s="411"/>
      <c r="P1375" s="485">
        <f t="shared" ca="1" si="335"/>
        <v>0.92408564814814886</v>
      </c>
      <c r="Q1375" s="484">
        <f t="shared" ca="1" si="336"/>
        <v>0.92425925925926</v>
      </c>
      <c r="R1375" s="486">
        <v>0.10999999940395355</v>
      </c>
      <c r="S1375" s="486"/>
      <c r="T1375">
        <v>25</v>
      </c>
      <c r="U1375" s="469" t="str">
        <f t="shared" si="337"/>
        <v>C-R</v>
      </c>
      <c r="V1375"/>
      <c r="W1375" s="470" t="s">
        <v>493</v>
      </c>
      <c r="X1375" s="470" t="s">
        <v>494</v>
      </c>
      <c r="Y1375"/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2"/>
      <c r="C1376" s="404" t="str">
        <f t="shared" si="329"/>
        <v>C-R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5.87</v>
      </c>
      <c r="H1376" s="407">
        <f t="shared" si="340"/>
        <v>1.2</v>
      </c>
      <c r="I1376" s="407">
        <f t="shared" si="330"/>
        <v>7.57</v>
      </c>
      <c r="J1376" s="407">
        <f t="shared" si="331"/>
        <v>7.6799999994039538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8.07</v>
      </c>
      <c r="N1376" s="410">
        <f t="shared" si="334"/>
        <v>8.1799999994039538</v>
      </c>
      <c r="O1376" s="411"/>
      <c r="P1376" s="485">
        <f t="shared" ca="1" si="335"/>
        <v>0.92449074074074145</v>
      </c>
      <c r="Q1376" s="484">
        <f t="shared" ca="1" si="336"/>
        <v>0.92465277777777843</v>
      </c>
      <c r="R1376" s="486">
        <v>0.10999999940395355</v>
      </c>
      <c r="S1376" s="486"/>
      <c r="T1376">
        <v>25</v>
      </c>
      <c r="U1376" s="469" t="str">
        <f t="shared" si="337"/>
        <v>C-R</v>
      </c>
      <c r="V1376"/>
      <c r="W1376" s="470" t="s">
        <v>493</v>
      </c>
      <c r="X1376" s="470" t="s">
        <v>494</v>
      </c>
      <c r="Y1376"/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2"/>
      <c r="C1377" s="404" t="str">
        <f t="shared" si="329"/>
        <v>C-R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5.87</v>
      </c>
      <c r="H1377" s="407">
        <f t="shared" si="340"/>
        <v>1.2</v>
      </c>
      <c r="I1377" s="407">
        <f t="shared" si="330"/>
        <v>7.57</v>
      </c>
      <c r="J1377" s="407">
        <f t="shared" si="331"/>
        <v>7.6799999994039538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8.07</v>
      </c>
      <c r="N1377" s="410">
        <f t="shared" si="334"/>
        <v>8.1799999994039538</v>
      </c>
      <c r="O1377" s="411"/>
      <c r="P1377" s="485">
        <f t="shared" ca="1" si="335"/>
        <v>0.92491898148148211</v>
      </c>
      <c r="Q1377" s="484">
        <f t="shared" ca="1" si="336"/>
        <v>0.92505787037037102</v>
      </c>
      <c r="R1377" s="486">
        <v>0.10999999940395355</v>
      </c>
      <c r="S1377" s="486"/>
      <c r="T1377">
        <v>25</v>
      </c>
      <c r="U1377" s="469" t="str">
        <f t="shared" si="337"/>
        <v>C-R</v>
      </c>
      <c r="V1377"/>
      <c r="W1377" s="470" t="s">
        <v>493</v>
      </c>
      <c r="X1377" s="470" t="s">
        <v>494</v>
      </c>
      <c r="Y1377"/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2"/>
      <c r="C1378" s="404" t="str">
        <f t="shared" si="329"/>
        <v>C-R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5.87</v>
      </c>
      <c r="H1378" s="407">
        <f t="shared" si="342"/>
        <v>1.2</v>
      </c>
      <c r="I1378" s="407">
        <f t="shared" si="330"/>
        <v>7.57</v>
      </c>
      <c r="J1378" s="407">
        <f t="shared" si="331"/>
        <v>7.6799999994039538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8.07</v>
      </c>
      <c r="N1378" s="410">
        <f t="shared" si="334"/>
        <v>8.1799999994039538</v>
      </c>
      <c r="O1378" s="411"/>
      <c r="P1378" s="485">
        <f t="shared" ca="1" si="335"/>
        <v>0.92532407407407469</v>
      </c>
      <c r="Q1378" s="484">
        <f t="shared" ca="1" si="336"/>
        <v>0.92549768518518583</v>
      </c>
      <c r="R1378" s="486">
        <v>0.10999999940395355</v>
      </c>
      <c r="S1378" s="486"/>
      <c r="T1378">
        <v>25</v>
      </c>
      <c r="U1378" s="469" t="str">
        <f t="shared" si="337"/>
        <v>C-R</v>
      </c>
      <c r="V1378"/>
      <c r="W1378" s="470" t="s">
        <v>493</v>
      </c>
      <c r="X1378" s="470" t="s">
        <v>494</v>
      </c>
      <c r="Y1378"/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2"/>
      <c r="C1379" s="404" t="str">
        <f t="shared" si="329"/>
        <v>C-R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5.87</v>
      </c>
      <c r="H1379" s="407">
        <f t="shared" si="342"/>
        <v>1.2</v>
      </c>
      <c r="I1379" s="407">
        <f t="shared" si="330"/>
        <v>7.57</v>
      </c>
      <c r="J1379" s="407">
        <f t="shared" si="331"/>
        <v>7.6799999994039538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8.07</v>
      </c>
      <c r="N1379" s="410">
        <f t="shared" si="334"/>
        <v>8.1799999994039538</v>
      </c>
      <c r="O1379" s="411"/>
      <c r="P1379" s="485">
        <f t="shared" ca="1" si="335"/>
        <v>0.92577546296296365</v>
      </c>
      <c r="Q1379" s="484">
        <f t="shared" ca="1" si="336"/>
        <v>0.92591435185185256</v>
      </c>
      <c r="R1379" s="486">
        <v>0.10999999940395355</v>
      </c>
      <c r="S1379" s="486"/>
      <c r="T1379">
        <v>25</v>
      </c>
      <c r="U1379" s="469" t="str">
        <f t="shared" si="337"/>
        <v>C-R</v>
      </c>
      <c r="V1379"/>
      <c r="W1379" s="470" t="s">
        <v>493</v>
      </c>
      <c r="X1379" s="470" t="s">
        <v>494</v>
      </c>
      <c r="Y1379"/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2"/>
      <c r="C1380" s="404" t="str">
        <f t="shared" ref="C1380:C1443" si="344">U1380</f>
        <v>C-R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5.87</v>
      </c>
      <c r="H1380" s="407">
        <f t="shared" si="342"/>
        <v>1.2</v>
      </c>
      <c r="I1380" s="407">
        <f t="shared" ref="I1380:I1443" si="345">F1380+G1380</f>
        <v>7.57</v>
      </c>
      <c r="J1380" s="407">
        <f t="shared" ref="J1380:J1443" si="346">I1380+R1380</f>
        <v>7.6799999994039538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8.07</v>
      </c>
      <c r="N1380" s="410">
        <f t="shared" ref="N1380:N1443" si="349">J1380+L1380</f>
        <v>8.1799999994039538</v>
      </c>
      <c r="O1380" s="411"/>
      <c r="P1380" s="485">
        <f t="shared" ref="P1380:P1443" ca="1" si="350">Q1379+TIME(0,0,RANDBETWEEN(20,25))</f>
        <v>0.92619212962963038</v>
      </c>
      <c r="Q1380" s="484">
        <f t="shared" ref="Q1380:Q1443" ca="1" si="351">P1380+TIME(0,0,RANDBETWEEN(12,15))</f>
        <v>0.92634259259259333</v>
      </c>
      <c r="R1380" s="486">
        <v>0.10999999940395355</v>
      </c>
      <c r="S1380" s="486"/>
      <c r="T1380">
        <v>25</v>
      </c>
      <c r="U1380" s="469" t="str">
        <f t="shared" ref="U1380:U1443" si="352">W1380&amp;V1380&amp;"-"&amp;X1380&amp;Y1380</f>
        <v>C-R</v>
      </c>
      <c r="V1380"/>
      <c r="W1380" s="470" t="s">
        <v>493</v>
      </c>
      <c r="X1380" s="470" t="s">
        <v>494</v>
      </c>
      <c r="Y1380"/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2"/>
      <c r="C1381" s="404" t="str">
        <f t="shared" si="344"/>
        <v>C-R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5.87</v>
      </c>
      <c r="H1381" s="407">
        <f t="shared" si="342"/>
        <v>1.2</v>
      </c>
      <c r="I1381" s="407">
        <f t="shared" si="345"/>
        <v>7.57</v>
      </c>
      <c r="J1381" s="407">
        <f t="shared" si="346"/>
        <v>7.6799999994039538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8.07</v>
      </c>
      <c r="N1381" s="410">
        <f t="shared" si="349"/>
        <v>8.1799999994039538</v>
      </c>
      <c r="O1381" s="411"/>
      <c r="P1381" s="485">
        <f t="shared" ca="1" si="350"/>
        <v>0.92662037037037115</v>
      </c>
      <c r="Q1381" s="484">
        <f t="shared" ca="1" si="351"/>
        <v>0.92679398148148229</v>
      </c>
      <c r="R1381" s="486">
        <v>0.10999999940395355</v>
      </c>
      <c r="S1381" s="486"/>
      <c r="T1381">
        <v>25</v>
      </c>
      <c r="U1381" s="469" t="str">
        <f t="shared" si="352"/>
        <v>C-R</v>
      </c>
      <c r="V1381"/>
      <c r="W1381" s="470" t="s">
        <v>493</v>
      </c>
      <c r="X1381" s="470" t="s">
        <v>494</v>
      </c>
      <c r="Y1381"/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2"/>
      <c r="C1382" s="404" t="str">
        <f t="shared" si="344"/>
        <v>C-R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5.87</v>
      </c>
      <c r="H1382" s="407">
        <f t="shared" si="342"/>
        <v>1.2</v>
      </c>
      <c r="I1382" s="407">
        <f t="shared" si="345"/>
        <v>7.57</v>
      </c>
      <c r="J1382" s="407">
        <f t="shared" si="346"/>
        <v>7.6799999994039538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8.07</v>
      </c>
      <c r="N1382" s="410">
        <f t="shared" si="349"/>
        <v>8.1799999994039538</v>
      </c>
      <c r="O1382" s="411"/>
      <c r="P1382" s="485">
        <f t="shared" ca="1" si="350"/>
        <v>0.92704861111111192</v>
      </c>
      <c r="Q1382" s="484">
        <f t="shared" ca="1" si="351"/>
        <v>0.92718750000000083</v>
      </c>
      <c r="R1382" s="486">
        <v>0.10999999940395355</v>
      </c>
      <c r="S1382" s="486"/>
      <c r="T1382">
        <v>25</v>
      </c>
      <c r="U1382" s="469" t="str">
        <f t="shared" si="352"/>
        <v>C-R</v>
      </c>
      <c r="V1382"/>
      <c r="W1382" s="470" t="s">
        <v>493</v>
      </c>
      <c r="X1382" s="470" t="s">
        <v>494</v>
      </c>
      <c r="Y1382"/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2"/>
      <c r="C1383" s="404" t="str">
        <f t="shared" si="344"/>
        <v>C-R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5.87</v>
      </c>
      <c r="H1383" s="407">
        <f t="shared" si="342"/>
        <v>1.2</v>
      </c>
      <c r="I1383" s="407">
        <f t="shared" si="345"/>
        <v>7.57</v>
      </c>
      <c r="J1383" s="407">
        <f t="shared" si="346"/>
        <v>7.6799999994039538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8.07</v>
      </c>
      <c r="N1383" s="410">
        <f t="shared" si="349"/>
        <v>8.1799999994039538</v>
      </c>
      <c r="O1383" s="411"/>
      <c r="P1383" s="485">
        <f t="shared" ca="1" si="350"/>
        <v>0.92743055555555642</v>
      </c>
      <c r="Q1383" s="484">
        <f t="shared" ca="1" si="351"/>
        <v>0.92760416666666756</v>
      </c>
      <c r="R1383" s="486">
        <v>0.10999999940395355</v>
      </c>
      <c r="S1383" s="486"/>
      <c r="T1383">
        <v>25</v>
      </c>
      <c r="U1383" s="469" t="str">
        <f t="shared" si="352"/>
        <v>C-R</v>
      </c>
      <c r="V1383"/>
      <c r="W1383" s="470" t="s">
        <v>493</v>
      </c>
      <c r="X1383" s="470" t="s">
        <v>494</v>
      </c>
      <c r="Y1383"/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2"/>
      <c r="C1384" s="404" t="str">
        <f t="shared" si="344"/>
        <v>C-R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5.87</v>
      </c>
      <c r="H1384" s="407">
        <f t="shared" si="342"/>
        <v>1.2</v>
      </c>
      <c r="I1384" s="407">
        <f t="shared" si="345"/>
        <v>7.57</v>
      </c>
      <c r="J1384" s="407">
        <f t="shared" si="346"/>
        <v>7.6799999994039538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8.07</v>
      </c>
      <c r="N1384" s="410">
        <f t="shared" si="349"/>
        <v>8.1799999994039538</v>
      </c>
      <c r="O1384" s="411"/>
      <c r="P1384" s="485">
        <f t="shared" ca="1" si="350"/>
        <v>0.92789351851851942</v>
      </c>
      <c r="Q1384" s="484">
        <f t="shared" ca="1" si="351"/>
        <v>0.92804398148148237</v>
      </c>
      <c r="R1384" s="486">
        <v>0.10999999940395355</v>
      </c>
      <c r="S1384" s="486"/>
      <c r="T1384">
        <v>25</v>
      </c>
      <c r="U1384" s="469" t="str">
        <f t="shared" si="352"/>
        <v>C-R</v>
      </c>
      <c r="V1384"/>
      <c r="W1384" s="470" t="s">
        <v>493</v>
      </c>
      <c r="X1384" s="470" t="s">
        <v>494</v>
      </c>
      <c r="Y1384"/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2"/>
      <c r="C1385" s="404" t="str">
        <f t="shared" si="344"/>
        <v>C-R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5.87</v>
      </c>
      <c r="H1385" s="407">
        <f t="shared" si="342"/>
        <v>1.2</v>
      </c>
      <c r="I1385" s="407">
        <f t="shared" si="345"/>
        <v>7.57</v>
      </c>
      <c r="J1385" s="407">
        <f t="shared" si="346"/>
        <v>7.6799999994039538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8.07</v>
      </c>
      <c r="N1385" s="410">
        <f t="shared" si="349"/>
        <v>8.1799999994039538</v>
      </c>
      <c r="O1385" s="411"/>
      <c r="P1385" s="485">
        <f t="shared" ca="1" si="350"/>
        <v>0.92833333333333423</v>
      </c>
      <c r="Q1385" s="484">
        <f t="shared" ca="1" si="351"/>
        <v>0.92849537037037122</v>
      </c>
      <c r="R1385" s="486">
        <v>0.10999999940395355</v>
      </c>
      <c r="S1385" s="486"/>
      <c r="T1385">
        <v>25</v>
      </c>
      <c r="U1385" s="469" t="str">
        <f t="shared" si="352"/>
        <v>C-R</v>
      </c>
      <c r="V1385"/>
      <c r="W1385" s="470" t="s">
        <v>493</v>
      </c>
      <c r="X1385" s="470" t="s">
        <v>494</v>
      </c>
      <c r="Y1385"/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2"/>
      <c r="C1386" s="404" t="str">
        <f t="shared" si="344"/>
        <v>C-R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5.87</v>
      </c>
      <c r="H1386" s="407">
        <f t="shared" si="342"/>
        <v>1.2</v>
      </c>
      <c r="I1386" s="407">
        <f t="shared" si="345"/>
        <v>7.57</v>
      </c>
      <c r="J1386" s="407">
        <f t="shared" si="346"/>
        <v>7.6799999994039538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8.07</v>
      </c>
      <c r="N1386" s="410">
        <f t="shared" si="349"/>
        <v>8.1799999994039538</v>
      </c>
      <c r="O1386" s="411"/>
      <c r="P1386" s="485">
        <f t="shared" ca="1" si="350"/>
        <v>0.92878472222222308</v>
      </c>
      <c r="Q1386" s="484">
        <f t="shared" ca="1" si="351"/>
        <v>0.92895833333333422</v>
      </c>
      <c r="R1386" s="486">
        <v>0.10999999940395355</v>
      </c>
      <c r="S1386" s="486"/>
      <c r="T1386">
        <v>25</v>
      </c>
      <c r="U1386" s="469" t="str">
        <f t="shared" si="352"/>
        <v>C-R</v>
      </c>
      <c r="V1386"/>
      <c r="W1386" s="470" t="s">
        <v>493</v>
      </c>
      <c r="X1386" s="470" t="s">
        <v>494</v>
      </c>
      <c r="Y1386"/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2"/>
      <c r="C1387" s="404" t="str">
        <f t="shared" si="344"/>
        <v>C-R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5.87</v>
      </c>
      <c r="H1387" s="407">
        <f t="shared" si="342"/>
        <v>1.2</v>
      </c>
      <c r="I1387" s="407">
        <f t="shared" si="345"/>
        <v>7.57</v>
      </c>
      <c r="J1387" s="407">
        <f t="shared" si="346"/>
        <v>7.6799999994039538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8.07</v>
      </c>
      <c r="N1387" s="410">
        <f t="shared" si="349"/>
        <v>8.1799999994039538</v>
      </c>
      <c r="O1387" s="411"/>
      <c r="P1387" s="485">
        <f t="shared" ca="1" si="350"/>
        <v>0.92921296296296385</v>
      </c>
      <c r="Q1387" s="484">
        <f t="shared" ca="1" si="351"/>
        <v>0.9293634259259268</v>
      </c>
      <c r="R1387" s="486">
        <v>0.10999999940395355</v>
      </c>
      <c r="S1387" s="486"/>
      <c r="T1387">
        <v>25</v>
      </c>
      <c r="U1387" s="469" t="str">
        <f t="shared" si="352"/>
        <v>C-R</v>
      </c>
      <c r="V1387"/>
      <c r="W1387" s="470" t="s">
        <v>493</v>
      </c>
      <c r="X1387" s="470" t="s">
        <v>494</v>
      </c>
      <c r="Y1387"/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2"/>
      <c r="C1388" s="404" t="str">
        <f t="shared" si="344"/>
        <v>C-R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5.87</v>
      </c>
      <c r="H1388" s="407">
        <f t="shared" si="342"/>
        <v>1.2</v>
      </c>
      <c r="I1388" s="407">
        <f t="shared" si="345"/>
        <v>7.57</v>
      </c>
      <c r="J1388" s="407">
        <f t="shared" si="346"/>
        <v>7.6799999994039538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8.07</v>
      </c>
      <c r="N1388" s="410">
        <f t="shared" si="349"/>
        <v>8.1799999994039538</v>
      </c>
      <c r="O1388" s="411"/>
      <c r="P1388" s="485">
        <f t="shared" ca="1" si="350"/>
        <v>0.92961805555555643</v>
      </c>
      <c r="Q1388" s="484">
        <f t="shared" ca="1" si="351"/>
        <v>0.92976851851851938</v>
      </c>
      <c r="R1388" s="486">
        <v>0.10999999940395355</v>
      </c>
      <c r="S1388" s="486"/>
      <c r="T1388">
        <v>25</v>
      </c>
      <c r="U1388" s="469" t="str">
        <f t="shared" si="352"/>
        <v>C-R</v>
      </c>
      <c r="V1388"/>
      <c r="W1388" s="470" t="s">
        <v>493</v>
      </c>
      <c r="X1388" s="470" t="s">
        <v>494</v>
      </c>
      <c r="Y1388"/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2"/>
      <c r="C1389" s="404" t="str">
        <f t="shared" si="344"/>
        <v>C-R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5.87</v>
      </c>
      <c r="H1389" s="407">
        <f t="shared" si="342"/>
        <v>1.2</v>
      </c>
      <c r="I1389" s="407">
        <f t="shared" si="345"/>
        <v>7.57</v>
      </c>
      <c r="J1389" s="407">
        <f t="shared" si="346"/>
        <v>7.6799999994039538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8.07</v>
      </c>
      <c r="N1389" s="410">
        <f t="shared" si="349"/>
        <v>8.1799999994039538</v>
      </c>
      <c r="O1389" s="411"/>
      <c r="P1389" s="485">
        <f t="shared" ca="1" si="350"/>
        <v>0.93005787037037124</v>
      </c>
      <c r="Q1389" s="484">
        <f t="shared" ca="1" si="351"/>
        <v>0.93021990740740823</v>
      </c>
      <c r="R1389" s="486">
        <v>0.10999999940395355</v>
      </c>
      <c r="S1389" s="486"/>
      <c r="T1389">
        <v>25</v>
      </c>
      <c r="U1389" s="469" t="str">
        <f t="shared" si="352"/>
        <v>C-R</v>
      </c>
      <c r="V1389"/>
      <c r="W1389" s="470" t="s">
        <v>493</v>
      </c>
      <c r="X1389" s="470" t="s">
        <v>494</v>
      </c>
      <c r="Y1389"/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2"/>
      <c r="C1390" s="404" t="str">
        <f t="shared" si="344"/>
        <v>C-R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5.87</v>
      </c>
      <c r="H1390" s="407">
        <f t="shared" si="342"/>
        <v>1.2</v>
      </c>
      <c r="I1390" s="407">
        <f t="shared" si="345"/>
        <v>7.57</v>
      </c>
      <c r="J1390" s="407">
        <f t="shared" si="346"/>
        <v>7.6799999994039538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8.07</v>
      </c>
      <c r="N1390" s="410">
        <f t="shared" si="349"/>
        <v>8.1799999994039538</v>
      </c>
      <c r="O1390" s="411"/>
      <c r="P1390" s="485">
        <f t="shared" ca="1" si="350"/>
        <v>0.93046296296296382</v>
      </c>
      <c r="Q1390" s="484">
        <f t="shared" ca="1" si="351"/>
        <v>0.93061342592592677</v>
      </c>
      <c r="R1390" s="486">
        <v>0.10999999940395355</v>
      </c>
      <c r="S1390" s="486"/>
      <c r="T1390">
        <v>25</v>
      </c>
      <c r="U1390" s="469" t="str">
        <f t="shared" si="352"/>
        <v>C-R</v>
      </c>
      <c r="V1390"/>
      <c r="W1390" s="470" t="s">
        <v>493</v>
      </c>
      <c r="X1390" s="470" t="s">
        <v>494</v>
      </c>
      <c r="Y1390"/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2"/>
      <c r="C1391" s="404" t="str">
        <f t="shared" si="344"/>
        <v>C-R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5.87</v>
      </c>
      <c r="H1391" s="407">
        <f t="shared" si="342"/>
        <v>1.2</v>
      </c>
      <c r="I1391" s="407">
        <f t="shared" si="345"/>
        <v>7.57</v>
      </c>
      <c r="J1391" s="407">
        <f t="shared" si="346"/>
        <v>7.6799999994039538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8.07</v>
      </c>
      <c r="N1391" s="410">
        <f t="shared" si="349"/>
        <v>8.1799999994039538</v>
      </c>
      <c r="O1391" s="411"/>
      <c r="P1391" s="485">
        <f t="shared" ca="1" si="350"/>
        <v>0.93087962962963045</v>
      </c>
      <c r="Q1391" s="484">
        <f t="shared" ca="1" si="351"/>
        <v>0.93101851851851936</v>
      </c>
      <c r="R1391" s="486">
        <v>0.10999999940395355</v>
      </c>
      <c r="S1391" s="486"/>
      <c r="T1391">
        <v>25</v>
      </c>
      <c r="U1391" s="469" t="str">
        <f t="shared" si="352"/>
        <v>C-R</v>
      </c>
      <c r="V1391"/>
      <c r="W1391" s="470" t="s">
        <v>493</v>
      </c>
      <c r="X1391" s="470" t="s">
        <v>494</v>
      </c>
      <c r="Y1391"/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2"/>
      <c r="C1392" s="404" t="str">
        <f t="shared" si="344"/>
        <v>C-R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5.87</v>
      </c>
      <c r="H1392" s="407">
        <f t="shared" si="342"/>
        <v>1.2</v>
      </c>
      <c r="I1392" s="407">
        <f t="shared" si="345"/>
        <v>7.57</v>
      </c>
      <c r="J1392" s="407">
        <f t="shared" si="346"/>
        <v>7.6799999994039538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8.07</v>
      </c>
      <c r="N1392" s="410">
        <f t="shared" si="349"/>
        <v>8.1799999994039538</v>
      </c>
      <c r="O1392" s="411"/>
      <c r="P1392" s="485">
        <f t="shared" ca="1" si="350"/>
        <v>0.93130787037037122</v>
      </c>
      <c r="Q1392" s="484">
        <f t="shared" ca="1" si="351"/>
        <v>0.93144675925926013</v>
      </c>
      <c r="R1392" s="486">
        <v>0.10999999940395355</v>
      </c>
      <c r="S1392" s="486"/>
      <c r="T1392">
        <v>25</v>
      </c>
      <c r="U1392" s="469" t="str">
        <f t="shared" si="352"/>
        <v>C-R</v>
      </c>
      <c r="V1392"/>
      <c r="W1392" s="470" t="s">
        <v>493</v>
      </c>
      <c r="X1392" s="470" t="s">
        <v>494</v>
      </c>
      <c r="Y1392"/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2"/>
      <c r="C1393" s="404" t="str">
        <f t="shared" si="344"/>
        <v>C-R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5.87</v>
      </c>
      <c r="H1393" s="407">
        <f t="shared" si="342"/>
        <v>1.2</v>
      </c>
      <c r="I1393" s="407">
        <f t="shared" si="345"/>
        <v>7.57</v>
      </c>
      <c r="J1393" s="407">
        <f t="shared" si="346"/>
        <v>7.6799999994039538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8.07</v>
      </c>
      <c r="N1393" s="410">
        <f t="shared" si="349"/>
        <v>8.1799999994039538</v>
      </c>
      <c r="O1393" s="411"/>
      <c r="P1393" s="485">
        <f t="shared" ca="1" si="350"/>
        <v>0.93170138888888976</v>
      </c>
      <c r="Q1393" s="484">
        <f t="shared" ca="1" si="351"/>
        <v>0.93186342592592675</v>
      </c>
      <c r="R1393" s="486">
        <v>0.10999999940395355</v>
      </c>
      <c r="S1393" s="486"/>
      <c r="T1393">
        <v>25</v>
      </c>
      <c r="U1393" s="469" t="str">
        <f t="shared" si="352"/>
        <v>C-R</v>
      </c>
      <c r="V1393"/>
      <c r="W1393" s="470" t="s">
        <v>493</v>
      </c>
      <c r="X1393" s="470" t="s">
        <v>494</v>
      </c>
      <c r="Y1393"/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2"/>
      <c r="C1394" s="404" t="str">
        <f t="shared" si="344"/>
        <v>C-R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5.87</v>
      </c>
      <c r="H1394" s="407">
        <f t="shared" si="353"/>
        <v>1.2</v>
      </c>
      <c r="I1394" s="407">
        <f t="shared" si="345"/>
        <v>7.57</v>
      </c>
      <c r="J1394" s="407">
        <f t="shared" si="346"/>
        <v>7.6799999994039538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8.07</v>
      </c>
      <c r="N1394" s="410">
        <f t="shared" si="349"/>
        <v>8.1799999994039538</v>
      </c>
      <c r="O1394" s="411"/>
      <c r="P1394" s="485">
        <f t="shared" ca="1" si="350"/>
        <v>0.93214120370370457</v>
      </c>
      <c r="Q1394" s="484">
        <f t="shared" ca="1" si="351"/>
        <v>0.93230324074074156</v>
      </c>
      <c r="R1394" s="486">
        <v>0.10999999940395355</v>
      </c>
      <c r="S1394" s="486"/>
      <c r="T1394">
        <v>25</v>
      </c>
      <c r="U1394" s="469" t="str">
        <f t="shared" si="352"/>
        <v>C-R</v>
      </c>
      <c r="V1394"/>
      <c r="W1394" s="470" t="s">
        <v>493</v>
      </c>
      <c r="X1394" s="470" t="s">
        <v>494</v>
      </c>
      <c r="Y1394"/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2"/>
      <c r="C1395" s="404" t="str">
        <f t="shared" si="344"/>
        <v>C-R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5.87</v>
      </c>
      <c r="H1395" s="407">
        <f t="shared" si="353"/>
        <v>1.2</v>
      </c>
      <c r="I1395" s="407">
        <f t="shared" si="345"/>
        <v>7.57</v>
      </c>
      <c r="J1395" s="407">
        <f t="shared" si="346"/>
        <v>7.6799999994039538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8.07</v>
      </c>
      <c r="N1395" s="410">
        <f t="shared" si="349"/>
        <v>8.1799999994039538</v>
      </c>
      <c r="O1395" s="411"/>
      <c r="P1395" s="485">
        <f t="shared" ca="1" si="350"/>
        <v>0.932534722222223</v>
      </c>
      <c r="Q1395" s="484">
        <f t="shared" ca="1" si="351"/>
        <v>0.93267361111111191</v>
      </c>
      <c r="R1395" s="486">
        <v>0.10999999940395355</v>
      </c>
      <c r="S1395" s="486"/>
      <c r="T1395">
        <v>25</v>
      </c>
      <c r="U1395" s="469" t="str">
        <f t="shared" si="352"/>
        <v>C-R</v>
      </c>
      <c r="V1395"/>
      <c r="W1395" s="470" t="s">
        <v>493</v>
      </c>
      <c r="X1395" s="470" t="s">
        <v>494</v>
      </c>
      <c r="Y1395"/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2"/>
      <c r="C1396" s="404" t="str">
        <f t="shared" si="344"/>
        <v>C-R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5.87</v>
      </c>
      <c r="H1396" s="407">
        <f t="shared" si="353"/>
        <v>1.2</v>
      </c>
      <c r="I1396" s="407">
        <f t="shared" si="345"/>
        <v>7.57</v>
      </c>
      <c r="J1396" s="407">
        <f t="shared" si="346"/>
        <v>7.6799999994039538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8.07</v>
      </c>
      <c r="N1396" s="410">
        <f t="shared" si="349"/>
        <v>8.1799999994039538</v>
      </c>
      <c r="O1396" s="411"/>
      <c r="P1396" s="485">
        <f t="shared" ca="1" si="350"/>
        <v>0.93290509259259335</v>
      </c>
      <c r="Q1396" s="484">
        <f t="shared" ca="1" si="351"/>
        <v>0.93304398148148227</v>
      </c>
      <c r="R1396" s="486">
        <v>0.10999999940395355</v>
      </c>
      <c r="S1396" s="486"/>
      <c r="T1396">
        <v>25</v>
      </c>
      <c r="U1396" s="469" t="str">
        <f t="shared" si="352"/>
        <v>C-R</v>
      </c>
      <c r="V1396"/>
      <c r="W1396" s="470" t="s">
        <v>493</v>
      </c>
      <c r="X1396" s="470" t="s">
        <v>494</v>
      </c>
      <c r="Y1396"/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2"/>
      <c r="C1397" s="404" t="str">
        <f t="shared" si="344"/>
        <v>C-R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5.87</v>
      </c>
      <c r="H1397" s="407">
        <f t="shared" si="353"/>
        <v>1.2</v>
      </c>
      <c r="I1397" s="407">
        <f t="shared" si="345"/>
        <v>7.57</v>
      </c>
      <c r="J1397" s="407">
        <f t="shared" si="346"/>
        <v>7.6799999994039538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8.07</v>
      </c>
      <c r="N1397" s="410">
        <f t="shared" si="349"/>
        <v>8.1799999994039538</v>
      </c>
      <c r="O1397" s="411"/>
      <c r="P1397" s="485">
        <f t="shared" ca="1" si="350"/>
        <v>0.9332986111111119</v>
      </c>
      <c r="Q1397" s="484">
        <f t="shared" ca="1" si="351"/>
        <v>0.93347222222222304</v>
      </c>
      <c r="R1397" s="486">
        <v>0.10999999940395355</v>
      </c>
      <c r="S1397" s="486"/>
      <c r="T1397">
        <v>25</v>
      </c>
      <c r="U1397" s="469" t="str">
        <f t="shared" si="352"/>
        <v>C-R</v>
      </c>
      <c r="V1397"/>
      <c r="W1397" s="470" t="s">
        <v>493</v>
      </c>
      <c r="X1397" s="470" t="s">
        <v>494</v>
      </c>
      <c r="Y1397"/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2"/>
      <c r="C1398" s="404" t="str">
        <f t="shared" si="344"/>
        <v>C-R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5.87</v>
      </c>
      <c r="H1398" s="407">
        <f t="shared" si="353"/>
        <v>1.2</v>
      </c>
      <c r="I1398" s="407">
        <f t="shared" si="345"/>
        <v>7.57</v>
      </c>
      <c r="J1398" s="407">
        <f t="shared" si="346"/>
        <v>7.6799999994039538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8.07</v>
      </c>
      <c r="N1398" s="410">
        <f t="shared" si="349"/>
        <v>8.1799999994039538</v>
      </c>
      <c r="O1398" s="411"/>
      <c r="P1398" s="485">
        <f t="shared" ca="1" si="350"/>
        <v>0.93370370370370448</v>
      </c>
      <c r="Q1398" s="484">
        <f t="shared" ca="1" si="351"/>
        <v>0.93387731481481562</v>
      </c>
      <c r="R1398" s="486">
        <v>0.10999999940395355</v>
      </c>
      <c r="S1398" s="486"/>
      <c r="T1398">
        <v>25</v>
      </c>
      <c r="U1398" s="469" t="str">
        <f t="shared" si="352"/>
        <v>C-R</v>
      </c>
      <c r="V1398"/>
      <c r="W1398" s="470" t="s">
        <v>493</v>
      </c>
      <c r="X1398" s="470" t="s">
        <v>494</v>
      </c>
      <c r="Y1398"/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2"/>
      <c r="C1399" s="404" t="str">
        <f t="shared" si="344"/>
        <v>C-R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5.87</v>
      </c>
      <c r="H1399" s="407">
        <f t="shared" si="353"/>
        <v>1.2</v>
      </c>
      <c r="I1399" s="407">
        <f t="shared" si="345"/>
        <v>7.57</v>
      </c>
      <c r="J1399" s="407">
        <f t="shared" si="346"/>
        <v>7.6799999994039538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8.07</v>
      </c>
      <c r="N1399" s="410">
        <f t="shared" si="349"/>
        <v>8.1799999994039538</v>
      </c>
      <c r="O1399" s="411"/>
      <c r="P1399" s="485">
        <f t="shared" ca="1" si="350"/>
        <v>0.93416666666666748</v>
      </c>
      <c r="Q1399" s="484">
        <f t="shared" ca="1" si="351"/>
        <v>0.93432870370370447</v>
      </c>
      <c r="R1399" s="486">
        <v>0.10999999940395355</v>
      </c>
      <c r="S1399" s="486"/>
      <c r="T1399">
        <v>25</v>
      </c>
      <c r="U1399" s="469" t="str">
        <f t="shared" si="352"/>
        <v>C-R</v>
      </c>
      <c r="V1399"/>
      <c r="W1399" s="470" t="s">
        <v>493</v>
      </c>
      <c r="X1399" s="470" t="s">
        <v>494</v>
      </c>
      <c r="Y1399"/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2"/>
      <c r="C1400" s="404" t="str">
        <f t="shared" si="344"/>
        <v>C-R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5.87</v>
      </c>
      <c r="H1400" s="407">
        <f t="shared" si="353"/>
        <v>1.2</v>
      </c>
      <c r="I1400" s="407">
        <f t="shared" si="345"/>
        <v>7.57</v>
      </c>
      <c r="J1400" s="407">
        <f t="shared" si="346"/>
        <v>7.6799999994039538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8.07</v>
      </c>
      <c r="N1400" s="410">
        <f t="shared" si="349"/>
        <v>8.1799999994039538</v>
      </c>
      <c r="O1400" s="411"/>
      <c r="P1400" s="485">
        <f t="shared" ca="1" si="350"/>
        <v>0.93460648148148229</v>
      </c>
      <c r="Q1400" s="484">
        <f t="shared" ca="1" si="351"/>
        <v>0.93476851851851928</v>
      </c>
      <c r="R1400" s="486">
        <v>0.10999999940395355</v>
      </c>
      <c r="S1400" s="486"/>
      <c r="T1400">
        <v>25</v>
      </c>
      <c r="U1400" s="469" t="str">
        <f t="shared" si="352"/>
        <v>C-R</v>
      </c>
      <c r="V1400"/>
      <c r="W1400" s="470" t="s">
        <v>493</v>
      </c>
      <c r="X1400" s="470" t="s">
        <v>494</v>
      </c>
      <c r="Y1400"/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2"/>
      <c r="C1401" s="404" t="str">
        <f t="shared" si="344"/>
        <v>C-R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5.87</v>
      </c>
      <c r="H1401" s="407">
        <f t="shared" si="353"/>
        <v>1.2</v>
      </c>
      <c r="I1401" s="407">
        <f t="shared" si="345"/>
        <v>7.57</v>
      </c>
      <c r="J1401" s="407">
        <f t="shared" si="346"/>
        <v>7.6799999994039538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8.07</v>
      </c>
      <c r="N1401" s="410">
        <f t="shared" si="349"/>
        <v>8.1799999994039538</v>
      </c>
      <c r="O1401" s="411"/>
      <c r="P1401" s="485">
        <f t="shared" ca="1" si="350"/>
        <v>0.9350462962962971</v>
      </c>
      <c r="Q1401" s="484">
        <f t="shared" ca="1" si="351"/>
        <v>0.93521990740740824</v>
      </c>
      <c r="R1401" s="486">
        <v>0.10999999940395355</v>
      </c>
      <c r="S1401" s="486"/>
      <c r="T1401">
        <v>25</v>
      </c>
      <c r="U1401" s="469" t="str">
        <f t="shared" si="352"/>
        <v>C-R</v>
      </c>
      <c r="V1401"/>
      <c r="W1401" s="470" t="s">
        <v>493</v>
      </c>
      <c r="X1401" s="470" t="s">
        <v>494</v>
      </c>
      <c r="Y1401"/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2"/>
      <c r="C1402" s="404" t="str">
        <f t="shared" si="344"/>
        <v>C-R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5.87</v>
      </c>
      <c r="H1402" s="407">
        <f t="shared" si="353"/>
        <v>1.2</v>
      </c>
      <c r="I1402" s="407">
        <f t="shared" si="345"/>
        <v>7.57</v>
      </c>
      <c r="J1402" s="407">
        <f t="shared" si="346"/>
        <v>7.6799999994039538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8.07</v>
      </c>
      <c r="N1402" s="410">
        <f t="shared" si="349"/>
        <v>8.1799999994039538</v>
      </c>
      <c r="O1402" s="411"/>
      <c r="P1402" s="485">
        <f t="shared" ca="1" si="350"/>
        <v>0.93547453703703787</v>
      </c>
      <c r="Q1402" s="484">
        <f t="shared" ca="1" si="351"/>
        <v>0.93561342592592678</v>
      </c>
      <c r="R1402" s="486">
        <v>0.10999999940395355</v>
      </c>
      <c r="S1402" s="486"/>
      <c r="T1402">
        <v>25</v>
      </c>
      <c r="U1402" s="469" t="str">
        <f t="shared" si="352"/>
        <v>C-R</v>
      </c>
      <c r="V1402"/>
      <c r="W1402" s="470" t="s">
        <v>493</v>
      </c>
      <c r="X1402" s="470" t="s">
        <v>494</v>
      </c>
      <c r="Y1402"/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2"/>
      <c r="C1403" s="404" t="str">
        <f t="shared" si="344"/>
        <v>C-R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5.87</v>
      </c>
      <c r="H1403" s="407">
        <f t="shared" si="353"/>
        <v>1.2</v>
      </c>
      <c r="I1403" s="407">
        <f t="shared" si="345"/>
        <v>7.57</v>
      </c>
      <c r="J1403" s="407">
        <f t="shared" si="346"/>
        <v>7.6799999994039538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8.07</v>
      </c>
      <c r="N1403" s="410">
        <f t="shared" si="349"/>
        <v>8.1799999994039538</v>
      </c>
      <c r="O1403" s="411"/>
      <c r="P1403" s="485">
        <f t="shared" ca="1" si="350"/>
        <v>0.93586805555555641</v>
      </c>
      <c r="Q1403" s="484">
        <f t="shared" ca="1" si="351"/>
        <v>0.93600694444444532</v>
      </c>
      <c r="R1403" s="486">
        <v>0.10999999940395355</v>
      </c>
      <c r="S1403" s="486"/>
      <c r="T1403">
        <v>25</v>
      </c>
      <c r="U1403" s="469" t="str">
        <f t="shared" si="352"/>
        <v>C-R</v>
      </c>
      <c r="V1403"/>
      <c r="W1403" s="470" t="s">
        <v>493</v>
      </c>
      <c r="X1403" s="470" t="s">
        <v>494</v>
      </c>
      <c r="Y1403"/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2"/>
      <c r="C1404" s="404" t="str">
        <f t="shared" si="344"/>
        <v>C-R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5.87</v>
      </c>
      <c r="H1404" s="407">
        <f t="shared" si="353"/>
        <v>1.2</v>
      </c>
      <c r="I1404" s="407">
        <f t="shared" si="345"/>
        <v>7.57</v>
      </c>
      <c r="J1404" s="407">
        <f t="shared" si="346"/>
        <v>7.6799999994039538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8.07</v>
      </c>
      <c r="N1404" s="410">
        <f t="shared" si="349"/>
        <v>8.1799999994039538</v>
      </c>
      <c r="O1404" s="411"/>
      <c r="P1404" s="485">
        <f t="shared" ca="1" si="350"/>
        <v>0.93626157407407495</v>
      </c>
      <c r="Q1404" s="484">
        <f t="shared" ca="1" si="351"/>
        <v>0.93640046296296386</v>
      </c>
      <c r="R1404" s="486">
        <v>0.10999999940395355</v>
      </c>
      <c r="S1404" s="486"/>
      <c r="T1404">
        <v>25</v>
      </c>
      <c r="U1404" s="469" t="str">
        <f t="shared" si="352"/>
        <v>C-R</v>
      </c>
      <c r="V1404"/>
      <c r="W1404" s="470" t="s">
        <v>493</v>
      </c>
      <c r="X1404" s="470" t="s">
        <v>494</v>
      </c>
      <c r="Y1404"/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2"/>
      <c r="C1405" s="404" t="str">
        <f t="shared" si="344"/>
        <v>C-R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5.87</v>
      </c>
      <c r="H1405" s="407">
        <f t="shared" si="353"/>
        <v>1.2</v>
      </c>
      <c r="I1405" s="407">
        <f t="shared" si="345"/>
        <v>7.57</v>
      </c>
      <c r="J1405" s="407">
        <f t="shared" si="346"/>
        <v>7.6799999994039538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8.07</v>
      </c>
      <c r="N1405" s="410">
        <f t="shared" si="349"/>
        <v>8.1799999994039538</v>
      </c>
      <c r="O1405" s="411"/>
      <c r="P1405" s="485">
        <f t="shared" ca="1" si="350"/>
        <v>0.93664351851851946</v>
      </c>
      <c r="Q1405" s="484">
        <f t="shared" ca="1" si="351"/>
        <v>0.93680555555555645</v>
      </c>
      <c r="R1405" s="486">
        <v>0.10999999940395355</v>
      </c>
      <c r="S1405" s="486"/>
      <c r="T1405">
        <v>25</v>
      </c>
      <c r="U1405" s="469" t="str">
        <f t="shared" si="352"/>
        <v>C-R</v>
      </c>
      <c r="V1405"/>
      <c r="W1405" s="470" t="s">
        <v>493</v>
      </c>
      <c r="X1405" s="470" t="s">
        <v>494</v>
      </c>
      <c r="Y1405"/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2"/>
      <c r="C1406" s="404" t="str">
        <f t="shared" si="344"/>
        <v>C-R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5.87</v>
      </c>
      <c r="H1406" s="407">
        <f t="shared" si="353"/>
        <v>1.2</v>
      </c>
      <c r="I1406" s="407">
        <f t="shared" si="345"/>
        <v>7.57</v>
      </c>
      <c r="J1406" s="407">
        <f t="shared" si="346"/>
        <v>7.6799999994039538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8.07</v>
      </c>
      <c r="N1406" s="410">
        <f t="shared" si="349"/>
        <v>8.1799999994039538</v>
      </c>
      <c r="O1406" s="411"/>
      <c r="P1406" s="485">
        <f t="shared" ca="1" si="350"/>
        <v>0.93706018518518608</v>
      </c>
      <c r="Q1406" s="484">
        <f t="shared" ca="1" si="351"/>
        <v>0.93723379629629722</v>
      </c>
      <c r="R1406" s="486">
        <v>0.10999999940395355</v>
      </c>
      <c r="S1406" s="486"/>
      <c r="T1406">
        <v>25</v>
      </c>
      <c r="U1406" s="469" t="str">
        <f t="shared" si="352"/>
        <v>C-R</v>
      </c>
      <c r="V1406"/>
      <c r="W1406" s="470" t="s">
        <v>493</v>
      </c>
      <c r="X1406" s="470" t="s">
        <v>494</v>
      </c>
      <c r="Y1406"/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2"/>
      <c r="C1407" s="404" t="str">
        <f t="shared" si="344"/>
        <v>C-R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5.87</v>
      </c>
      <c r="H1407" s="407">
        <f t="shared" si="353"/>
        <v>1.2</v>
      </c>
      <c r="I1407" s="407">
        <f t="shared" si="345"/>
        <v>7.57</v>
      </c>
      <c r="J1407" s="407">
        <f t="shared" si="346"/>
        <v>7.6799999994039538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8.07</v>
      </c>
      <c r="N1407" s="410">
        <f t="shared" si="349"/>
        <v>8.1799999994039538</v>
      </c>
      <c r="O1407" s="411"/>
      <c r="P1407" s="485">
        <f t="shared" ca="1" si="350"/>
        <v>0.93751157407407504</v>
      </c>
      <c r="Q1407" s="484">
        <f t="shared" ca="1" si="351"/>
        <v>0.93765046296296395</v>
      </c>
      <c r="R1407" s="486">
        <v>0.10999999940395355</v>
      </c>
      <c r="S1407" s="486"/>
      <c r="T1407">
        <v>25</v>
      </c>
      <c r="U1407" s="469" t="str">
        <f t="shared" si="352"/>
        <v>C-R</v>
      </c>
      <c r="V1407"/>
      <c r="W1407" s="470" t="s">
        <v>493</v>
      </c>
      <c r="X1407" s="470" t="s">
        <v>494</v>
      </c>
      <c r="Y1407"/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2"/>
      <c r="C1408" s="404" t="str">
        <f t="shared" si="344"/>
        <v>C-R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5.87</v>
      </c>
      <c r="H1408" s="407">
        <f t="shared" si="353"/>
        <v>1.2</v>
      </c>
      <c r="I1408" s="407">
        <f t="shared" si="345"/>
        <v>7.57</v>
      </c>
      <c r="J1408" s="407">
        <f t="shared" si="346"/>
        <v>7.6799999994039538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8.07</v>
      </c>
      <c r="N1408" s="410">
        <f t="shared" si="349"/>
        <v>8.1799999994039538</v>
      </c>
      <c r="O1408" s="411"/>
      <c r="P1408" s="485">
        <f t="shared" ca="1" si="350"/>
        <v>0.93793981481481581</v>
      </c>
      <c r="Q1408" s="484">
        <f t="shared" ca="1" si="351"/>
        <v>0.9381018518518528</v>
      </c>
      <c r="R1408" s="486">
        <v>0.10999999940395355</v>
      </c>
      <c r="S1408" s="486"/>
      <c r="T1408">
        <v>25</v>
      </c>
      <c r="U1408" s="469" t="str">
        <f t="shared" si="352"/>
        <v>C-R</v>
      </c>
      <c r="V1408"/>
      <c r="W1408" s="470" t="s">
        <v>493</v>
      </c>
      <c r="X1408" s="470" t="s">
        <v>494</v>
      </c>
      <c r="Y1408"/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2"/>
      <c r="C1409" s="404" t="str">
        <f t="shared" si="344"/>
        <v>C-R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5.87</v>
      </c>
      <c r="H1409" s="407">
        <f t="shared" si="353"/>
        <v>1.2</v>
      </c>
      <c r="I1409" s="407">
        <f t="shared" si="345"/>
        <v>7.57</v>
      </c>
      <c r="J1409" s="407">
        <f t="shared" si="346"/>
        <v>7.6799999994039538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8.07</v>
      </c>
      <c r="N1409" s="410">
        <f t="shared" si="349"/>
        <v>8.1799999994039538</v>
      </c>
      <c r="O1409" s="411"/>
      <c r="P1409" s="485">
        <f t="shared" ca="1" si="350"/>
        <v>0.93834490740740839</v>
      </c>
      <c r="Q1409" s="484">
        <f t="shared" ca="1" si="351"/>
        <v>0.93851851851851953</v>
      </c>
      <c r="R1409" s="486">
        <v>0.10999999940395355</v>
      </c>
      <c r="S1409" s="486"/>
      <c r="T1409">
        <v>25</v>
      </c>
      <c r="U1409" s="469" t="str">
        <f t="shared" si="352"/>
        <v>C-R</v>
      </c>
      <c r="V1409"/>
      <c r="W1409" s="470" t="s">
        <v>493</v>
      </c>
      <c r="X1409" s="470" t="s">
        <v>494</v>
      </c>
      <c r="Y1409"/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2"/>
      <c r="C1410" s="404" t="str">
        <f t="shared" si="344"/>
        <v>C-R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5.87</v>
      </c>
      <c r="H1410" s="407">
        <f t="shared" si="354"/>
        <v>1.2</v>
      </c>
      <c r="I1410" s="407">
        <f t="shared" si="345"/>
        <v>7.57</v>
      </c>
      <c r="J1410" s="407">
        <f t="shared" si="346"/>
        <v>7.6799999994039538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8.07</v>
      </c>
      <c r="N1410" s="410">
        <f t="shared" si="349"/>
        <v>8.1799999994039538</v>
      </c>
      <c r="O1410" s="411"/>
      <c r="P1410" s="485">
        <f t="shared" ca="1" si="350"/>
        <v>0.93875000000000097</v>
      </c>
      <c r="Q1410" s="484">
        <f t="shared" ca="1" si="351"/>
        <v>0.93891203703703796</v>
      </c>
      <c r="R1410" s="486">
        <v>0.10999999940395355</v>
      </c>
      <c r="S1410" s="486"/>
      <c r="T1410">
        <v>25</v>
      </c>
      <c r="U1410" s="469" t="str">
        <f t="shared" si="352"/>
        <v>C-R</v>
      </c>
      <c r="V1410"/>
      <c r="W1410" s="470" t="s">
        <v>493</v>
      </c>
      <c r="X1410" s="470" t="s">
        <v>494</v>
      </c>
      <c r="Y1410"/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2"/>
      <c r="C1411" s="404" t="str">
        <f t="shared" si="344"/>
        <v>C-R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5.87</v>
      </c>
      <c r="H1411" s="407">
        <f t="shared" si="354"/>
        <v>1.2</v>
      </c>
      <c r="I1411" s="407">
        <f t="shared" si="345"/>
        <v>7.57</v>
      </c>
      <c r="J1411" s="407">
        <f t="shared" si="346"/>
        <v>7.6799999994039538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8.07</v>
      </c>
      <c r="N1411" s="410">
        <f t="shared" si="349"/>
        <v>8.1799999994039538</v>
      </c>
      <c r="O1411" s="411"/>
      <c r="P1411" s="485">
        <f t="shared" ca="1" si="350"/>
        <v>0.93917824074074163</v>
      </c>
      <c r="Q1411" s="484">
        <f t="shared" ca="1" si="351"/>
        <v>0.93931712962963054</v>
      </c>
      <c r="R1411" s="486">
        <v>0.10999999940395355</v>
      </c>
      <c r="S1411" s="486"/>
      <c r="T1411">
        <v>25</v>
      </c>
      <c r="U1411" s="469" t="str">
        <f t="shared" si="352"/>
        <v>C-R</v>
      </c>
      <c r="V1411"/>
      <c r="W1411" s="470" t="s">
        <v>493</v>
      </c>
      <c r="X1411" s="470" t="s">
        <v>494</v>
      </c>
      <c r="Y1411"/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2"/>
      <c r="C1412" s="404" t="str">
        <f t="shared" si="344"/>
        <v>C-R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5.87</v>
      </c>
      <c r="H1412" s="407">
        <f t="shared" si="354"/>
        <v>1.2</v>
      </c>
      <c r="I1412" s="407">
        <f t="shared" si="345"/>
        <v>7.57</v>
      </c>
      <c r="J1412" s="407">
        <f t="shared" si="346"/>
        <v>7.6799999994039538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8.07</v>
      </c>
      <c r="N1412" s="410">
        <f t="shared" si="349"/>
        <v>8.1799999994039538</v>
      </c>
      <c r="O1412" s="411"/>
      <c r="P1412" s="485">
        <f t="shared" ca="1" si="350"/>
        <v>0.93959490740740836</v>
      </c>
      <c r="Q1412" s="484">
        <f t="shared" ca="1" si="351"/>
        <v>0.93975694444444535</v>
      </c>
      <c r="R1412" s="486">
        <v>0.10999999940395355</v>
      </c>
      <c r="S1412" s="486"/>
      <c r="T1412">
        <v>25</v>
      </c>
      <c r="U1412" s="469" t="str">
        <f t="shared" si="352"/>
        <v>C-R</v>
      </c>
      <c r="V1412"/>
      <c r="W1412" s="470" t="s">
        <v>493</v>
      </c>
      <c r="X1412" s="470" t="s">
        <v>494</v>
      </c>
      <c r="Y1412"/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2"/>
      <c r="C1413" s="404" t="str">
        <f t="shared" si="344"/>
        <v>C-R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5.87</v>
      </c>
      <c r="H1413" s="407">
        <f t="shared" si="354"/>
        <v>1.2</v>
      </c>
      <c r="I1413" s="407">
        <f t="shared" si="345"/>
        <v>7.57</v>
      </c>
      <c r="J1413" s="407">
        <f t="shared" si="346"/>
        <v>7.6799999994039538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8.07</v>
      </c>
      <c r="N1413" s="410">
        <f t="shared" si="349"/>
        <v>8.1799999994039538</v>
      </c>
      <c r="O1413" s="411"/>
      <c r="P1413" s="485">
        <f t="shared" ca="1" si="350"/>
        <v>0.94002314814814902</v>
      </c>
      <c r="Q1413" s="484">
        <f t="shared" ca="1" si="351"/>
        <v>0.94017361111111197</v>
      </c>
      <c r="R1413" s="486">
        <v>0.10999999940395355</v>
      </c>
      <c r="S1413" s="486"/>
      <c r="T1413">
        <v>25</v>
      </c>
      <c r="U1413" s="469" t="str">
        <f t="shared" si="352"/>
        <v>C-R</v>
      </c>
      <c r="V1413"/>
      <c r="W1413" s="470" t="s">
        <v>493</v>
      </c>
      <c r="X1413" s="470" t="s">
        <v>494</v>
      </c>
      <c r="Y1413"/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2"/>
      <c r="C1414" s="404" t="str">
        <f t="shared" si="344"/>
        <v>C-R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5.87</v>
      </c>
      <c r="H1414" s="407">
        <f t="shared" si="354"/>
        <v>1.2</v>
      </c>
      <c r="I1414" s="407">
        <f t="shared" si="345"/>
        <v>7.57</v>
      </c>
      <c r="J1414" s="407">
        <f t="shared" si="346"/>
        <v>7.6799999994039538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8.07</v>
      </c>
      <c r="N1414" s="410">
        <f t="shared" si="349"/>
        <v>8.1799999994039538</v>
      </c>
      <c r="O1414" s="411"/>
      <c r="P1414" s="485">
        <f t="shared" ca="1" si="350"/>
        <v>0.94040509259259342</v>
      </c>
      <c r="Q1414" s="484">
        <f t="shared" ca="1" si="351"/>
        <v>0.94055555555555637</v>
      </c>
      <c r="R1414" s="486">
        <v>0.10999999940395355</v>
      </c>
      <c r="S1414" s="486"/>
      <c r="T1414">
        <v>25</v>
      </c>
      <c r="U1414" s="469" t="str">
        <f t="shared" si="352"/>
        <v>C-R</v>
      </c>
      <c r="V1414"/>
      <c r="W1414" s="470" t="s">
        <v>493</v>
      </c>
      <c r="X1414" s="470" t="s">
        <v>494</v>
      </c>
      <c r="Y1414"/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2"/>
      <c r="C1415" s="404" t="str">
        <f t="shared" si="344"/>
        <v>C-R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5.87</v>
      </c>
      <c r="H1415" s="407">
        <f t="shared" si="354"/>
        <v>1.2</v>
      </c>
      <c r="I1415" s="407">
        <f t="shared" si="345"/>
        <v>7.57</v>
      </c>
      <c r="J1415" s="407">
        <f t="shared" si="346"/>
        <v>7.6799999994039538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8.07</v>
      </c>
      <c r="N1415" s="410">
        <f t="shared" si="349"/>
        <v>8.1799999994039538</v>
      </c>
      <c r="O1415" s="411"/>
      <c r="P1415" s="485">
        <f t="shared" ca="1" si="350"/>
        <v>0.94082175925926004</v>
      </c>
      <c r="Q1415" s="484">
        <f t="shared" ca="1" si="351"/>
        <v>0.94098379629629703</v>
      </c>
      <c r="R1415" s="486">
        <v>0.10999999940395355</v>
      </c>
      <c r="S1415" s="486"/>
      <c r="T1415">
        <v>25</v>
      </c>
      <c r="U1415" s="469" t="str">
        <f t="shared" si="352"/>
        <v>C-R</v>
      </c>
      <c r="V1415"/>
      <c r="W1415" s="470" t="s">
        <v>493</v>
      </c>
      <c r="X1415" s="470" t="s">
        <v>494</v>
      </c>
      <c r="Y1415"/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2"/>
      <c r="C1416" s="404" t="str">
        <f t="shared" si="344"/>
        <v>C-R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5.87</v>
      </c>
      <c r="H1416" s="407">
        <f t="shared" si="354"/>
        <v>1.2</v>
      </c>
      <c r="I1416" s="407">
        <f t="shared" si="345"/>
        <v>7.57</v>
      </c>
      <c r="J1416" s="407">
        <f t="shared" si="346"/>
        <v>7.6799999994039538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8.07</v>
      </c>
      <c r="N1416" s="410">
        <f t="shared" si="349"/>
        <v>8.1799999994039538</v>
      </c>
      <c r="O1416" s="411"/>
      <c r="P1416" s="485">
        <f t="shared" ca="1" si="350"/>
        <v>0.94127314814814889</v>
      </c>
      <c r="Q1416" s="484">
        <f t="shared" ca="1" si="351"/>
        <v>0.94142361111111184</v>
      </c>
      <c r="R1416" s="486">
        <v>0.10999999940395355</v>
      </c>
      <c r="S1416" s="486"/>
      <c r="T1416">
        <v>25</v>
      </c>
      <c r="U1416" s="469" t="str">
        <f t="shared" si="352"/>
        <v>C-R</v>
      </c>
      <c r="V1416"/>
      <c r="W1416" s="470" t="s">
        <v>493</v>
      </c>
      <c r="X1416" s="470" t="s">
        <v>494</v>
      </c>
      <c r="Y1416"/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2"/>
      <c r="C1417" s="404" t="str">
        <f t="shared" si="344"/>
        <v>C-R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5.87</v>
      </c>
      <c r="H1417" s="407">
        <f t="shared" si="354"/>
        <v>1.2</v>
      </c>
      <c r="I1417" s="407">
        <f t="shared" si="345"/>
        <v>7.57</v>
      </c>
      <c r="J1417" s="407">
        <f t="shared" si="346"/>
        <v>7.6799999994039538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8.07</v>
      </c>
      <c r="N1417" s="410">
        <f t="shared" si="349"/>
        <v>8.1799999994039538</v>
      </c>
      <c r="O1417" s="411"/>
      <c r="P1417" s="485">
        <f t="shared" ca="1" si="350"/>
        <v>0.94165509259259328</v>
      </c>
      <c r="Q1417" s="484">
        <f t="shared" ca="1" si="351"/>
        <v>0.94179398148148219</v>
      </c>
      <c r="R1417" s="486">
        <v>0.10999999940395355</v>
      </c>
      <c r="S1417" s="486"/>
      <c r="T1417">
        <v>25</v>
      </c>
      <c r="U1417" s="469" t="str">
        <f t="shared" si="352"/>
        <v>C-R</v>
      </c>
      <c r="V1417"/>
      <c r="W1417" s="470" t="s">
        <v>493</v>
      </c>
      <c r="X1417" s="470" t="s">
        <v>494</v>
      </c>
      <c r="Y1417"/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2"/>
      <c r="C1418" s="404" t="str">
        <f t="shared" si="344"/>
        <v>C-R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5.87</v>
      </c>
      <c r="H1418" s="407">
        <f t="shared" si="354"/>
        <v>1.2</v>
      </c>
      <c r="I1418" s="407">
        <f t="shared" si="345"/>
        <v>7.57</v>
      </c>
      <c r="J1418" s="407">
        <f t="shared" si="346"/>
        <v>7.6799999994039538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8.07</v>
      </c>
      <c r="N1418" s="410">
        <f t="shared" si="349"/>
        <v>8.1799999994039538</v>
      </c>
      <c r="O1418" s="411"/>
      <c r="P1418" s="485">
        <f t="shared" ca="1" si="350"/>
        <v>0.94207175925926001</v>
      </c>
      <c r="Q1418" s="484">
        <f t="shared" ca="1" si="351"/>
        <v>0.94224537037037115</v>
      </c>
      <c r="R1418" s="486">
        <v>0.10999999940395355</v>
      </c>
      <c r="S1418" s="486"/>
      <c r="T1418">
        <v>25</v>
      </c>
      <c r="U1418" s="469" t="str">
        <f t="shared" si="352"/>
        <v>C-R</v>
      </c>
      <c r="V1418"/>
      <c r="W1418" s="470" t="s">
        <v>493</v>
      </c>
      <c r="X1418" s="470" t="s">
        <v>494</v>
      </c>
      <c r="Y1418"/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2"/>
      <c r="C1419" s="404" t="str">
        <f t="shared" si="344"/>
        <v>C-R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5.87</v>
      </c>
      <c r="H1419" s="407">
        <f t="shared" si="354"/>
        <v>1.2</v>
      </c>
      <c r="I1419" s="407">
        <f t="shared" si="345"/>
        <v>7.57</v>
      </c>
      <c r="J1419" s="407">
        <f t="shared" si="346"/>
        <v>7.6799999994039538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8.07</v>
      </c>
      <c r="N1419" s="410">
        <f t="shared" si="349"/>
        <v>8.1799999994039538</v>
      </c>
      <c r="O1419" s="411"/>
      <c r="P1419" s="485">
        <f t="shared" ca="1" si="350"/>
        <v>0.94250000000000078</v>
      </c>
      <c r="Q1419" s="484">
        <f t="shared" ca="1" si="351"/>
        <v>0.94267361111111192</v>
      </c>
      <c r="R1419" s="486">
        <v>0.10999999940395355</v>
      </c>
      <c r="S1419" s="486"/>
      <c r="T1419">
        <v>25</v>
      </c>
      <c r="U1419" s="469" t="str">
        <f t="shared" si="352"/>
        <v>C-R</v>
      </c>
      <c r="V1419"/>
      <c r="W1419" s="470" t="s">
        <v>493</v>
      </c>
      <c r="X1419" s="470" t="s">
        <v>494</v>
      </c>
      <c r="Y1419"/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2"/>
      <c r="C1420" s="404" t="str">
        <f t="shared" si="344"/>
        <v>C-R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5.87</v>
      </c>
      <c r="H1420" s="407">
        <f t="shared" si="354"/>
        <v>1.2</v>
      </c>
      <c r="I1420" s="407">
        <f t="shared" si="345"/>
        <v>7.57</v>
      </c>
      <c r="J1420" s="407">
        <f t="shared" si="346"/>
        <v>7.6799999994039538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8.07</v>
      </c>
      <c r="N1420" s="410">
        <f t="shared" si="349"/>
        <v>8.1799999994039538</v>
      </c>
      <c r="O1420" s="411"/>
      <c r="P1420" s="485">
        <f t="shared" ca="1" si="350"/>
        <v>0.94296296296296378</v>
      </c>
      <c r="Q1420" s="484">
        <f t="shared" ca="1" si="351"/>
        <v>0.94310185185185269</v>
      </c>
      <c r="R1420" s="486">
        <v>0.10999999940395355</v>
      </c>
      <c r="S1420" s="486"/>
      <c r="T1420">
        <v>25</v>
      </c>
      <c r="U1420" s="469" t="str">
        <f t="shared" si="352"/>
        <v>C-R</v>
      </c>
      <c r="V1420"/>
      <c r="W1420" s="470" t="s">
        <v>493</v>
      </c>
      <c r="X1420" s="470" t="s">
        <v>494</v>
      </c>
      <c r="Y1420"/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2"/>
      <c r="C1421" s="404" t="str">
        <f t="shared" si="344"/>
        <v>C-R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5.87</v>
      </c>
      <c r="H1421" s="407">
        <f t="shared" si="354"/>
        <v>1.2</v>
      </c>
      <c r="I1421" s="407">
        <f t="shared" si="345"/>
        <v>7.57</v>
      </c>
      <c r="J1421" s="407">
        <f t="shared" si="346"/>
        <v>7.6799999994039538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8.07</v>
      </c>
      <c r="N1421" s="410">
        <f t="shared" si="349"/>
        <v>8.1799999994039538</v>
      </c>
      <c r="O1421" s="411"/>
      <c r="P1421" s="485">
        <f t="shared" ca="1" si="350"/>
        <v>0.94337962962963051</v>
      </c>
      <c r="Q1421" s="484">
        <f t="shared" ca="1" si="351"/>
        <v>0.94355324074074165</v>
      </c>
      <c r="R1421" s="486">
        <v>0.10999999940395355</v>
      </c>
      <c r="S1421" s="486"/>
      <c r="T1421">
        <v>25</v>
      </c>
      <c r="U1421" s="469" t="str">
        <f t="shared" si="352"/>
        <v>C-R</v>
      </c>
      <c r="V1421"/>
      <c r="W1421" s="470" t="s">
        <v>493</v>
      </c>
      <c r="X1421" s="470" t="s">
        <v>494</v>
      </c>
      <c r="Y1421"/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2"/>
      <c r="C1422" s="404" t="str">
        <f t="shared" si="344"/>
        <v>C-R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5.87</v>
      </c>
      <c r="H1422" s="407">
        <f t="shared" si="354"/>
        <v>1.2</v>
      </c>
      <c r="I1422" s="407">
        <f t="shared" si="345"/>
        <v>7.57</v>
      </c>
      <c r="J1422" s="407">
        <f t="shared" si="346"/>
        <v>7.6799999994039538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8.07</v>
      </c>
      <c r="N1422" s="410">
        <f t="shared" si="349"/>
        <v>8.1799999994039538</v>
      </c>
      <c r="O1422" s="411"/>
      <c r="P1422" s="485">
        <f t="shared" ca="1" si="350"/>
        <v>0.94381944444444532</v>
      </c>
      <c r="Q1422" s="484">
        <f t="shared" ca="1" si="351"/>
        <v>0.94398148148148231</v>
      </c>
      <c r="R1422" s="486">
        <v>0.10999999940395355</v>
      </c>
      <c r="S1422" s="486"/>
      <c r="T1422">
        <v>25</v>
      </c>
      <c r="U1422" s="469" t="str">
        <f t="shared" si="352"/>
        <v>C-R</v>
      </c>
      <c r="V1422"/>
      <c r="W1422" s="470" t="s">
        <v>493</v>
      </c>
      <c r="X1422" s="470" t="s">
        <v>494</v>
      </c>
      <c r="Y1422"/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2"/>
      <c r="C1423" s="404" t="str">
        <f t="shared" si="344"/>
        <v>C-R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5.87</v>
      </c>
      <c r="H1423" s="407">
        <f t="shared" si="354"/>
        <v>1.2</v>
      </c>
      <c r="I1423" s="407">
        <f t="shared" si="345"/>
        <v>7.57</v>
      </c>
      <c r="J1423" s="407">
        <f t="shared" si="346"/>
        <v>7.6799999994039538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8.07</v>
      </c>
      <c r="N1423" s="410">
        <f t="shared" si="349"/>
        <v>8.1799999994039538</v>
      </c>
      <c r="O1423" s="411"/>
      <c r="P1423" s="485">
        <f t="shared" ca="1" si="350"/>
        <v>0.94421296296296375</v>
      </c>
      <c r="Q1423" s="484">
        <f t="shared" ca="1" si="351"/>
        <v>0.94435185185185266</v>
      </c>
      <c r="R1423" s="486">
        <v>0.10999999940395355</v>
      </c>
      <c r="S1423" s="486"/>
      <c r="T1423">
        <v>25</v>
      </c>
      <c r="U1423" s="469" t="str">
        <f t="shared" si="352"/>
        <v>C-R</v>
      </c>
      <c r="V1423"/>
      <c r="W1423" s="470" t="s">
        <v>493</v>
      </c>
      <c r="X1423" s="470" t="s">
        <v>494</v>
      </c>
      <c r="Y1423"/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2"/>
      <c r="C1424" s="404" t="str">
        <f t="shared" si="344"/>
        <v>C-R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5.87</v>
      </c>
      <c r="H1424" s="407">
        <f t="shared" si="354"/>
        <v>1.2</v>
      </c>
      <c r="I1424" s="407">
        <f t="shared" si="345"/>
        <v>7.57</v>
      </c>
      <c r="J1424" s="407">
        <f t="shared" si="346"/>
        <v>7.6799999994039538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8.07</v>
      </c>
      <c r="N1424" s="410">
        <f t="shared" si="349"/>
        <v>8.1799999994039538</v>
      </c>
      <c r="O1424" s="411"/>
      <c r="P1424" s="485">
        <f t="shared" ca="1" si="350"/>
        <v>0.94458333333333411</v>
      </c>
      <c r="Q1424" s="484">
        <f t="shared" ca="1" si="351"/>
        <v>0.9447453703703711</v>
      </c>
      <c r="R1424" s="486">
        <v>0.10999999940395355</v>
      </c>
      <c r="S1424" s="486"/>
      <c r="T1424">
        <v>25</v>
      </c>
      <c r="U1424" s="469" t="str">
        <f t="shared" si="352"/>
        <v>C-R</v>
      </c>
      <c r="V1424"/>
      <c r="W1424" s="470" t="s">
        <v>493</v>
      </c>
      <c r="X1424" s="470" t="s">
        <v>494</v>
      </c>
      <c r="Y1424"/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2"/>
      <c r="C1425" s="404" t="str">
        <f t="shared" si="344"/>
        <v>C-R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5.87</v>
      </c>
      <c r="H1425" s="407">
        <f t="shared" si="354"/>
        <v>1.2</v>
      </c>
      <c r="I1425" s="407">
        <f t="shared" si="345"/>
        <v>7.57</v>
      </c>
      <c r="J1425" s="407">
        <f t="shared" si="346"/>
        <v>7.6799999994039538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8.07</v>
      </c>
      <c r="N1425" s="410">
        <f t="shared" si="349"/>
        <v>8.1799999994039538</v>
      </c>
      <c r="O1425" s="411"/>
      <c r="P1425" s="485">
        <f t="shared" ca="1" si="350"/>
        <v>0.94502314814814892</v>
      </c>
      <c r="Q1425" s="484">
        <f t="shared" ca="1" si="351"/>
        <v>0.94516203703703783</v>
      </c>
      <c r="R1425" s="486">
        <v>0.10999999940395355</v>
      </c>
      <c r="S1425" s="486"/>
      <c r="T1425">
        <v>25</v>
      </c>
      <c r="U1425" s="469" t="str">
        <f t="shared" si="352"/>
        <v>C-R</v>
      </c>
      <c r="V1425"/>
      <c r="W1425" s="470" t="s">
        <v>493</v>
      </c>
      <c r="X1425" s="470" t="s">
        <v>494</v>
      </c>
      <c r="Y1425"/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2"/>
      <c r="C1426" s="404" t="str">
        <f t="shared" si="344"/>
        <v>C-R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5.87</v>
      </c>
      <c r="H1426" s="407">
        <f t="shared" si="355"/>
        <v>1.2</v>
      </c>
      <c r="I1426" s="407">
        <f t="shared" si="345"/>
        <v>7.57</v>
      </c>
      <c r="J1426" s="407">
        <f t="shared" si="346"/>
        <v>7.6799999994039538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8.07</v>
      </c>
      <c r="N1426" s="410">
        <f t="shared" si="349"/>
        <v>8.1799999994039538</v>
      </c>
      <c r="O1426" s="411"/>
      <c r="P1426" s="485">
        <f t="shared" ca="1" si="350"/>
        <v>0.94540509259259342</v>
      </c>
      <c r="Q1426" s="484">
        <f t="shared" ca="1" si="351"/>
        <v>0.94555555555555637</v>
      </c>
      <c r="R1426" s="486">
        <v>0.10999999940395355</v>
      </c>
      <c r="S1426" s="486"/>
      <c r="T1426">
        <v>25</v>
      </c>
      <c r="U1426" s="469" t="str">
        <f t="shared" si="352"/>
        <v>C-R</v>
      </c>
      <c r="V1426"/>
      <c r="W1426" s="470" t="s">
        <v>493</v>
      </c>
      <c r="X1426" s="470" t="s">
        <v>494</v>
      </c>
      <c r="Y1426"/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2"/>
      <c r="C1427" s="404" t="str">
        <f t="shared" si="344"/>
        <v>C-R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5.87</v>
      </c>
      <c r="H1427" s="407">
        <f t="shared" si="355"/>
        <v>1.2</v>
      </c>
      <c r="I1427" s="407">
        <f t="shared" si="345"/>
        <v>7.57</v>
      </c>
      <c r="J1427" s="407">
        <f t="shared" si="346"/>
        <v>7.6799999994039538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8.07</v>
      </c>
      <c r="N1427" s="410">
        <f t="shared" si="349"/>
        <v>8.1799999994039538</v>
      </c>
      <c r="O1427" s="411"/>
      <c r="P1427" s="485">
        <f t="shared" ca="1" si="350"/>
        <v>0.94583333333333419</v>
      </c>
      <c r="Q1427" s="484">
        <f t="shared" ca="1" si="351"/>
        <v>0.9459722222222231</v>
      </c>
      <c r="R1427" s="486">
        <v>0.10999999940395355</v>
      </c>
      <c r="S1427" s="486"/>
      <c r="T1427">
        <v>25</v>
      </c>
      <c r="U1427" s="469" t="str">
        <f t="shared" si="352"/>
        <v>C-R</v>
      </c>
      <c r="V1427"/>
      <c r="W1427" s="470" t="s">
        <v>493</v>
      </c>
      <c r="X1427" s="470" t="s">
        <v>494</v>
      </c>
      <c r="Y1427"/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2"/>
      <c r="C1428" s="404" t="str">
        <f t="shared" si="344"/>
        <v>C-R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5.87</v>
      </c>
      <c r="H1428" s="407">
        <f t="shared" si="355"/>
        <v>1.2</v>
      </c>
      <c r="I1428" s="407">
        <f t="shared" si="345"/>
        <v>7.57</v>
      </c>
      <c r="J1428" s="407">
        <f t="shared" si="346"/>
        <v>7.6799999994039538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8.07</v>
      </c>
      <c r="N1428" s="410">
        <f t="shared" si="349"/>
        <v>8.1799999994039538</v>
      </c>
      <c r="O1428" s="411"/>
      <c r="P1428" s="485">
        <f t="shared" ca="1" si="350"/>
        <v>0.94620370370370455</v>
      </c>
      <c r="Q1428" s="484">
        <f t="shared" ca="1" si="351"/>
        <v>0.9463541666666675</v>
      </c>
      <c r="R1428" s="486">
        <v>0.10999999940395355</v>
      </c>
      <c r="S1428" s="486"/>
      <c r="T1428">
        <v>25</v>
      </c>
      <c r="U1428" s="469" t="str">
        <f t="shared" si="352"/>
        <v>C-R</v>
      </c>
      <c r="V1428"/>
      <c r="W1428" s="470" t="s">
        <v>493</v>
      </c>
      <c r="X1428" s="470" t="s">
        <v>494</v>
      </c>
      <c r="Y1428"/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2"/>
      <c r="C1429" s="404" t="str">
        <f t="shared" si="344"/>
        <v>C-R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5.87</v>
      </c>
      <c r="H1429" s="407">
        <f t="shared" si="355"/>
        <v>1.2</v>
      </c>
      <c r="I1429" s="407">
        <f t="shared" si="345"/>
        <v>7.57</v>
      </c>
      <c r="J1429" s="407">
        <f t="shared" si="346"/>
        <v>7.6799999994039538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8.07</v>
      </c>
      <c r="N1429" s="410">
        <f t="shared" si="349"/>
        <v>8.1799999994039538</v>
      </c>
      <c r="O1429" s="411"/>
      <c r="P1429" s="485">
        <f t="shared" ca="1" si="350"/>
        <v>0.94660879629629713</v>
      </c>
      <c r="Q1429" s="484">
        <f t="shared" ca="1" si="351"/>
        <v>0.94674768518518604</v>
      </c>
      <c r="R1429" s="486">
        <v>0.10999999940395355</v>
      </c>
      <c r="S1429" s="486"/>
      <c r="T1429">
        <v>25</v>
      </c>
      <c r="U1429" s="469" t="str">
        <f t="shared" si="352"/>
        <v>C-R</v>
      </c>
      <c r="V1429"/>
      <c r="W1429" s="470" t="s">
        <v>493</v>
      </c>
      <c r="X1429" s="470" t="s">
        <v>494</v>
      </c>
      <c r="Y1429"/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2"/>
      <c r="C1430" s="404" t="str">
        <f t="shared" si="344"/>
        <v>C-R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5.87</v>
      </c>
      <c r="H1430" s="407">
        <f t="shared" si="355"/>
        <v>1.2</v>
      </c>
      <c r="I1430" s="407">
        <f t="shared" si="345"/>
        <v>7.57</v>
      </c>
      <c r="J1430" s="407">
        <f t="shared" si="346"/>
        <v>7.6799999994039538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8.07</v>
      </c>
      <c r="N1430" s="410">
        <f t="shared" si="349"/>
        <v>8.1799999994039538</v>
      </c>
      <c r="O1430" s="411"/>
      <c r="P1430" s="485">
        <f t="shared" ca="1" si="350"/>
        <v>0.94702546296296386</v>
      </c>
      <c r="Q1430" s="484">
        <f t="shared" ca="1" si="351"/>
        <v>0.947199074074075</v>
      </c>
      <c r="R1430" s="486">
        <v>0.10999999940395355</v>
      </c>
      <c r="S1430" s="486"/>
      <c r="T1430">
        <v>25</v>
      </c>
      <c r="U1430" s="469" t="str">
        <f t="shared" si="352"/>
        <v>C-R</v>
      </c>
      <c r="V1430"/>
      <c r="W1430" s="470" t="s">
        <v>493</v>
      </c>
      <c r="X1430" s="470" t="s">
        <v>494</v>
      </c>
      <c r="Y1430"/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2"/>
      <c r="C1431" s="404" t="str">
        <f t="shared" si="344"/>
        <v>C-R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5.87</v>
      </c>
      <c r="H1431" s="407">
        <f t="shared" si="355"/>
        <v>1.2</v>
      </c>
      <c r="I1431" s="407">
        <f t="shared" si="345"/>
        <v>7.57</v>
      </c>
      <c r="J1431" s="407">
        <f t="shared" si="346"/>
        <v>7.6799999994039538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8.07</v>
      </c>
      <c r="N1431" s="410">
        <f t="shared" si="349"/>
        <v>8.1799999994039538</v>
      </c>
      <c r="O1431" s="411"/>
      <c r="P1431" s="485">
        <f t="shared" ca="1" si="350"/>
        <v>0.94745370370370463</v>
      </c>
      <c r="Q1431" s="484">
        <f t="shared" ca="1" si="351"/>
        <v>0.94759259259259354</v>
      </c>
      <c r="R1431" s="486">
        <v>0.10999999940395355</v>
      </c>
      <c r="S1431" s="486"/>
      <c r="T1431">
        <v>25</v>
      </c>
      <c r="U1431" s="469" t="str">
        <f t="shared" si="352"/>
        <v>C-R</v>
      </c>
      <c r="V1431"/>
      <c r="W1431" s="470" t="s">
        <v>493</v>
      </c>
      <c r="X1431" s="470" t="s">
        <v>494</v>
      </c>
      <c r="Y1431"/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2"/>
      <c r="C1432" s="404" t="str">
        <f t="shared" si="344"/>
        <v>C-R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5.87</v>
      </c>
      <c r="H1432" s="407">
        <f t="shared" si="355"/>
        <v>1.2</v>
      </c>
      <c r="I1432" s="407">
        <f t="shared" si="345"/>
        <v>7.57</v>
      </c>
      <c r="J1432" s="407">
        <f t="shared" si="346"/>
        <v>7.6799999994039538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8.07</v>
      </c>
      <c r="N1432" s="410">
        <f t="shared" si="349"/>
        <v>8.1799999994039538</v>
      </c>
      <c r="O1432" s="411"/>
      <c r="P1432" s="485">
        <f t="shared" ca="1" si="350"/>
        <v>0.94783564814814913</v>
      </c>
      <c r="Q1432" s="484">
        <f t="shared" ca="1" si="351"/>
        <v>0.94800925925926027</v>
      </c>
      <c r="R1432" s="486">
        <v>0.10999999940395355</v>
      </c>
      <c r="S1432" s="486"/>
      <c r="T1432">
        <v>25</v>
      </c>
      <c r="U1432" s="469" t="str">
        <f t="shared" si="352"/>
        <v>C-R</v>
      </c>
      <c r="V1432"/>
      <c r="W1432" s="470" t="s">
        <v>493</v>
      </c>
      <c r="X1432" s="470" t="s">
        <v>494</v>
      </c>
      <c r="Y1432"/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2"/>
      <c r="C1433" s="404" t="str">
        <f t="shared" si="344"/>
        <v>C-R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5.87</v>
      </c>
      <c r="H1433" s="407">
        <f t="shared" si="355"/>
        <v>1.2</v>
      </c>
      <c r="I1433" s="407">
        <f t="shared" si="345"/>
        <v>7.57</v>
      </c>
      <c r="J1433" s="407">
        <f t="shared" si="346"/>
        <v>7.6799999994039538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8.07</v>
      </c>
      <c r="N1433" s="410">
        <f t="shared" si="349"/>
        <v>8.1799999994039538</v>
      </c>
      <c r="O1433" s="411"/>
      <c r="P1433" s="485">
        <f t="shared" ca="1" si="350"/>
        <v>0.94827546296296394</v>
      </c>
      <c r="Q1433" s="484">
        <f t="shared" ca="1" si="351"/>
        <v>0.94843750000000093</v>
      </c>
      <c r="R1433" s="486">
        <v>0.10999999940395355</v>
      </c>
      <c r="S1433" s="486"/>
      <c r="T1433">
        <v>25</v>
      </c>
      <c r="U1433" s="469" t="str">
        <f t="shared" si="352"/>
        <v>C-R</v>
      </c>
      <c r="V1433"/>
      <c r="W1433" s="470" t="s">
        <v>493</v>
      </c>
      <c r="X1433" s="470" t="s">
        <v>494</v>
      </c>
      <c r="Y1433"/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2"/>
      <c r="C1434" s="404" t="str">
        <f t="shared" si="344"/>
        <v>C-R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5.87</v>
      </c>
      <c r="H1434" s="407">
        <f t="shared" si="355"/>
        <v>1.2</v>
      </c>
      <c r="I1434" s="407">
        <f t="shared" si="345"/>
        <v>7.57</v>
      </c>
      <c r="J1434" s="407">
        <f t="shared" si="346"/>
        <v>7.6799999994039538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8.07</v>
      </c>
      <c r="N1434" s="410">
        <f t="shared" si="349"/>
        <v>8.1799999994039538</v>
      </c>
      <c r="O1434" s="411"/>
      <c r="P1434" s="485">
        <f t="shared" ca="1" si="350"/>
        <v>0.94866898148148238</v>
      </c>
      <c r="Q1434" s="484">
        <f t="shared" ca="1" si="351"/>
        <v>0.94884259259259351</v>
      </c>
      <c r="R1434" s="486">
        <v>0.10999999940395355</v>
      </c>
      <c r="S1434" s="486"/>
      <c r="T1434">
        <v>25</v>
      </c>
      <c r="U1434" s="469" t="str">
        <f t="shared" si="352"/>
        <v>C-R</v>
      </c>
      <c r="V1434"/>
      <c r="W1434" s="470" t="s">
        <v>493</v>
      </c>
      <c r="X1434" s="470" t="s">
        <v>494</v>
      </c>
      <c r="Y1434"/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2"/>
      <c r="C1435" s="404" t="str">
        <f t="shared" si="344"/>
        <v>C-R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5.87</v>
      </c>
      <c r="H1435" s="407">
        <f t="shared" si="355"/>
        <v>1.2</v>
      </c>
      <c r="I1435" s="407">
        <f t="shared" si="345"/>
        <v>7.57</v>
      </c>
      <c r="J1435" s="407">
        <f t="shared" si="346"/>
        <v>7.6799999994039538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8.07</v>
      </c>
      <c r="N1435" s="410">
        <f t="shared" si="349"/>
        <v>8.1799999994039538</v>
      </c>
      <c r="O1435" s="411"/>
      <c r="P1435" s="485">
        <f t="shared" ca="1" si="350"/>
        <v>0.94908564814814911</v>
      </c>
      <c r="Q1435" s="484">
        <f t="shared" ca="1" si="351"/>
        <v>0.94923611111111206</v>
      </c>
      <c r="R1435" s="486">
        <v>0.10999999940395355</v>
      </c>
      <c r="S1435" s="486"/>
      <c r="T1435">
        <v>25</v>
      </c>
      <c r="U1435" s="469" t="str">
        <f t="shared" si="352"/>
        <v>C-R</v>
      </c>
      <c r="V1435"/>
      <c r="W1435" s="470" t="s">
        <v>493</v>
      </c>
      <c r="X1435" s="470" t="s">
        <v>494</v>
      </c>
      <c r="Y1435"/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2"/>
      <c r="C1436" s="404" t="str">
        <f t="shared" si="344"/>
        <v>C-R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5.87</v>
      </c>
      <c r="H1436" s="407">
        <f t="shared" si="355"/>
        <v>1.2</v>
      </c>
      <c r="I1436" s="407">
        <f t="shared" si="345"/>
        <v>7.57</v>
      </c>
      <c r="J1436" s="407">
        <f t="shared" si="346"/>
        <v>7.6799999994039538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8.07</v>
      </c>
      <c r="N1436" s="410">
        <f t="shared" si="349"/>
        <v>8.1799999994039538</v>
      </c>
      <c r="O1436" s="411"/>
      <c r="P1436" s="485">
        <f t="shared" ca="1" si="350"/>
        <v>0.94950231481481573</v>
      </c>
      <c r="Q1436" s="484">
        <f t="shared" ca="1" si="351"/>
        <v>0.94964120370370464</v>
      </c>
      <c r="R1436" s="486">
        <v>0.10999999940395355</v>
      </c>
      <c r="S1436" s="486"/>
      <c r="T1436">
        <v>25</v>
      </c>
      <c r="U1436" s="469" t="str">
        <f t="shared" si="352"/>
        <v>C-R</v>
      </c>
      <c r="V1436"/>
      <c r="W1436" s="470" t="s">
        <v>493</v>
      </c>
      <c r="X1436" s="470" t="s">
        <v>494</v>
      </c>
      <c r="Y1436"/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2"/>
      <c r="C1437" s="404" t="str">
        <f t="shared" si="344"/>
        <v>C-R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5.87</v>
      </c>
      <c r="H1437" s="407">
        <f t="shared" si="355"/>
        <v>1.2</v>
      </c>
      <c r="I1437" s="407">
        <f t="shared" si="345"/>
        <v>7.57</v>
      </c>
      <c r="J1437" s="407">
        <f t="shared" si="346"/>
        <v>7.6799999994039538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8.07</v>
      </c>
      <c r="N1437" s="410">
        <f t="shared" si="349"/>
        <v>8.1799999994039538</v>
      </c>
      <c r="O1437" s="411"/>
      <c r="P1437" s="485">
        <f t="shared" ca="1" si="350"/>
        <v>0.94989583333333427</v>
      </c>
      <c r="Q1437" s="484">
        <f t="shared" ca="1" si="351"/>
        <v>0.95005787037037126</v>
      </c>
      <c r="R1437" s="486">
        <v>0.10999999940395355</v>
      </c>
      <c r="S1437" s="486"/>
      <c r="T1437">
        <v>25</v>
      </c>
      <c r="U1437" s="469" t="str">
        <f t="shared" si="352"/>
        <v>C-R</v>
      </c>
      <c r="V1437"/>
      <c r="W1437" s="470" t="s">
        <v>493</v>
      </c>
      <c r="X1437" s="470" t="s">
        <v>494</v>
      </c>
      <c r="Y1437"/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2"/>
      <c r="C1438" s="404" t="str">
        <f t="shared" si="344"/>
        <v>C-R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5.87</v>
      </c>
      <c r="H1438" s="407">
        <f t="shared" si="355"/>
        <v>1.2</v>
      </c>
      <c r="I1438" s="407">
        <f t="shared" si="345"/>
        <v>7.57</v>
      </c>
      <c r="J1438" s="407">
        <f t="shared" si="346"/>
        <v>7.6799999994039538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8.07</v>
      </c>
      <c r="N1438" s="410">
        <f t="shared" si="349"/>
        <v>8.1799999994039538</v>
      </c>
      <c r="O1438" s="411"/>
      <c r="P1438" s="485">
        <f t="shared" ca="1" si="350"/>
        <v>0.95034722222222312</v>
      </c>
      <c r="Q1438" s="484">
        <f t="shared" ca="1" si="351"/>
        <v>0.95049768518518607</v>
      </c>
      <c r="R1438" s="486">
        <v>0.10999999940395355</v>
      </c>
      <c r="S1438" s="486"/>
      <c r="T1438">
        <v>25</v>
      </c>
      <c r="U1438" s="469" t="str">
        <f t="shared" si="352"/>
        <v>C-R</v>
      </c>
      <c r="V1438"/>
      <c r="W1438" s="470" t="s">
        <v>493</v>
      </c>
      <c r="X1438" s="470" t="s">
        <v>494</v>
      </c>
      <c r="Y1438"/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2"/>
      <c r="C1439" s="404" t="str">
        <f t="shared" si="344"/>
        <v>C-R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5.87</v>
      </c>
      <c r="H1439" s="407">
        <f t="shared" si="355"/>
        <v>1.2</v>
      </c>
      <c r="I1439" s="407">
        <f t="shared" si="345"/>
        <v>7.57</v>
      </c>
      <c r="J1439" s="407">
        <f t="shared" si="346"/>
        <v>7.6799999994039538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8.07</v>
      </c>
      <c r="N1439" s="410">
        <f t="shared" si="349"/>
        <v>8.1799999994039538</v>
      </c>
      <c r="O1439" s="411"/>
      <c r="P1439" s="485">
        <f t="shared" ca="1" si="350"/>
        <v>0.9507523148148157</v>
      </c>
      <c r="Q1439" s="484">
        <f t="shared" ca="1" si="351"/>
        <v>0.95092592592592684</v>
      </c>
      <c r="R1439" s="486">
        <v>0.10999999940395355</v>
      </c>
      <c r="S1439" s="486"/>
      <c r="T1439">
        <v>25</v>
      </c>
      <c r="U1439" s="469" t="str">
        <f t="shared" si="352"/>
        <v>C-R</v>
      </c>
      <c r="V1439"/>
      <c r="W1439" s="470" t="s">
        <v>493</v>
      </c>
      <c r="X1439" s="470" t="s">
        <v>494</v>
      </c>
      <c r="Y1439"/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2"/>
      <c r="C1440" s="404" t="str">
        <f t="shared" si="344"/>
        <v>C-R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5.87</v>
      </c>
      <c r="H1440" s="407">
        <f t="shared" si="355"/>
        <v>1.2</v>
      </c>
      <c r="I1440" s="407">
        <f t="shared" si="345"/>
        <v>7.57</v>
      </c>
      <c r="J1440" s="407">
        <f t="shared" si="346"/>
        <v>7.6799999994039538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8.07</v>
      </c>
      <c r="N1440" s="410">
        <f t="shared" si="349"/>
        <v>8.1799999994039538</v>
      </c>
      <c r="O1440" s="411"/>
      <c r="P1440" s="485">
        <f t="shared" ca="1" si="350"/>
        <v>0.95115740740740828</v>
      </c>
      <c r="Q1440" s="484">
        <f t="shared" ca="1" si="351"/>
        <v>0.95133101851851942</v>
      </c>
      <c r="R1440" s="486">
        <v>0.10999999940395355</v>
      </c>
      <c r="S1440" s="486"/>
      <c r="T1440">
        <v>25</v>
      </c>
      <c r="U1440" s="469" t="str">
        <f t="shared" si="352"/>
        <v>C-R</v>
      </c>
      <c r="V1440"/>
      <c r="W1440" s="470" t="s">
        <v>493</v>
      </c>
      <c r="X1440" s="470" t="s">
        <v>494</v>
      </c>
      <c r="Y1440"/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2"/>
      <c r="C1441" s="404" t="str">
        <f t="shared" si="344"/>
        <v>C-R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5.87</v>
      </c>
      <c r="H1441" s="407">
        <f t="shared" si="355"/>
        <v>1.2</v>
      </c>
      <c r="I1441" s="407">
        <f t="shared" si="345"/>
        <v>7.57</v>
      </c>
      <c r="J1441" s="407">
        <f t="shared" si="346"/>
        <v>7.6799999994039538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8.07</v>
      </c>
      <c r="N1441" s="410">
        <f t="shared" si="349"/>
        <v>8.1799999994039538</v>
      </c>
      <c r="O1441" s="411"/>
      <c r="P1441" s="485">
        <f t="shared" ca="1" si="350"/>
        <v>0.95160879629629724</v>
      </c>
      <c r="Q1441" s="484">
        <f t="shared" ca="1" si="351"/>
        <v>0.95177083333333423</v>
      </c>
      <c r="R1441" s="486">
        <v>0.10999999940395355</v>
      </c>
      <c r="S1441" s="486"/>
      <c r="T1441">
        <v>25</v>
      </c>
      <c r="U1441" s="469" t="str">
        <f t="shared" si="352"/>
        <v>C-R</v>
      </c>
      <c r="V1441"/>
      <c r="W1441" s="470" t="s">
        <v>493</v>
      </c>
      <c r="X1441" s="470" t="s">
        <v>494</v>
      </c>
      <c r="Y1441"/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2"/>
      <c r="C1442" s="404" t="str">
        <f t="shared" si="344"/>
        <v>C-R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5.87</v>
      </c>
      <c r="H1442" s="407">
        <f t="shared" si="357"/>
        <v>1.2</v>
      </c>
      <c r="I1442" s="407">
        <f t="shared" si="345"/>
        <v>7.57</v>
      </c>
      <c r="J1442" s="407">
        <f t="shared" si="346"/>
        <v>7.6799999994039538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8.07</v>
      </c>
      <c r="N1442" s="410">
        <f t="shared" si="349"/>
        <v>8.1799999994039538</v>
      </c>
      <c r="O1442" s="411"/>
      <c r="P1442" s="485">
        <f t="shared" ca="1" si="350"/>
        <v>0.95206018518518609</v>
      </c>
      <c r="Q1442" s="484">
        <f t="shared" ca="1" si="351"/>
        <v>0.952199074074075</v>
      </c>
      <c r="R1442" s="486">
        <v>0.10999999940395355</v>
      </c>
      <c r="S1442" s="486"/>
      <c r="T1442">
        <v>25</v>
      </c>
      <c r="U1442" s="469" t="str">
        <f t="shared" si="352"/>
        <v>C-R</v>
      </c>
      <c r="V1442"/>
      <c r="W1442" s="470" t="s">
        <v>493</v>
      </c>
      <c r="X1442" s="470" t="s">
        <v>494</v>
      </c>
      <c r="Y1442"/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2"/>
      <c r="C1443" s="404" t="str">
        <f t="shared" si="344"/>
        <v>C-R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5.87</v>
      </c>
      <c r="H1443" s="407">
        <f t="shared" si="357"/>
        <v>1.2</v>
      </c>
      <c r="I1443" s="407">
        <f t="shared" si="345"/>
        <v>7.57</v>
      </c>
      <c r="J1443" s="407">
        <f t="shared" si="346"/>
        <v>7.6799999994039538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8.07</v>
      </c>
      <c r="N1443" s="410">
        <f t="shared" si="349"/>
        <v>8.1799999994039538</v>
      </c>
      <c r="O1443" s="411"/>
      <c r="P1443" s="485">
        <f t="shared" ca="1" si="350"/>
        <v>0.95246527777777867</v>
      </c>
      <c r="Q1443" s="484">
        <f t="shared" ca="1" si="351"/>
        <v>0.95263888888888981</v>
      </c>
      <c r="R1443" s="486">
        <v>0.10999999940395355</v>
      </c>
      <c r="S1443" s="486"/>
      <c r="T1443">
        <v>25</v>
      </c>
      <c r="U1443" s="469" t="str">
        <f t="shared" si="352"/>
        <v>C-R</v>
      </c>
      <c r="V1443"/>
      <c r="W1443" s="470" t="s">
        <v>493</v>
      </c>
      <c r="X1443" s="470" t="s">
        <v>494</v>
      </c>
      <c r="Y1443"/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2"/>
      <c r="C1444" s="404" t="str">
        <f t="shared" ref="C1444:C1507" si="359">U1444</f>
        <v>C-R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5.87</v>
      </c>
      <c r="H1444" s="407">
        <f t="shared" si="357"/>
        <v>1.2</v>
      </c>
      <c r="I1444" s="407">
        <f t="shared" ref="I1444:I1507" si="360">F1444+G1444</f>
        <v>7.57</v>
      </c>
      <c r="J1444" s="407">
        <f t="shared" ref="J1444:J1507" si="361">I1444+R1444</f>
        <v>7.6799999994039538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8.07</v>
      </c>
      <c r="N1444" s="410">
        <f t="shared" ref="N1444:N1507" si="364">J1444+L1444</f>
        <v>8.1799999994039538</v>
      </c>
      <c r="O1444" s="411"/>
      <c r="P1444" s="485">
        <f t="shared" ref="P1444:P1507" ca="1" si="365">Q1443+TIME(0,0,RANDBETWEEN(20,25))</f>
        <v>0.95289351851851944</v>
      </c>
      <c r="Q1444" s="484">
        <f t="shared" ref="Q1444:Q1507" ca="1" si="366">P1444+TIME(0,0,RANDBETWEEN(12,15))</f>
        <v>0.95306712962963058</v>
      </c>
      <c r="R1444" s="486">
        <v>0.10999999940395355</v>
      </c>
      <c r="S1444" s="486"/>
      <c r="T1444">
        <v>25</v>
      </c>
      <c r="U1444" s="469" t="str">
        <f t="shared" ref="U1444:U1507" si="367">W1444&amp;V1444&amp;"-"&amp;X1444&amp;Y1444</f>
        <v>C-R</v>
      </c>
      <c r="V1444"/>
      <c r="W1444" s="470" t="s">
        <v>493</v>
      </c>
      <c r="X1444" s="470" t="s">
        <v>494</v>
      </c>
      <c r="Y1444"/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2"/>
      <c r="C1445" s="404" t="str">
        <f t="shared" si="359"/>
        <v>C-R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5.87</v>
      </c>
      <c r="H1445" s="407">
        <f t="shared" si="357"/>
        <v>1.2</v>
      </c>
      <c r="I1445" s="407">
        <f t="shared" si="360"/>
        <v>7.57</v>
      </c>
      <c r="J1445" s="407">
        <f t="shared" si="361"/>
        <v>7.6799999994039538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8.07</v>
      </c>
      <c r="N1445" s="410">
        <f t="shared" si="364"/>
        <v>8.1799999994039538</v>
      </c>
      <c r="O1445" s="411"/>
      <c r="P1445" s="485">
        <f t="shared" ca="1" si="365"/>
        <v>0.95332175925926022</v>
      </c>
      <c r="Q1445" s="484">
        <f t="shared" ca="1" si="366"/>
        <v>0.95349537037037135</v>
      </c>
      <c r="R1445" s="486">
        <v>0.10999999940395355</v>
      </c>
      <c r="S1445" s="486"/>
      <c r="T1445">
        <v>25</v>
      </c>
      <c r="U1445" s="469" t="str">
        <f t="shared" si="367"/>
        <v>C-R</v>
      </c>
      <c r="V1445"/>
      <c r="W1445" s="470" t="s">
        <v>493</v>
      </c>
      <c r="X1445" s="470" t="s">
        <v>494</v>
      </c>
      <c r="Y1445"/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2"/>
      <c r="C1446" s="404" t="str">
        <f t="shared" si="359"/>
        <v>C-R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5.87</v>
      </c>
      <c r="H1446" s="407">
        <f t="shared" si="357"/>
        <v>1.2</v>
      </c>
      <c r="I1446" s="407">
        <f t="shared" si="360"/>
        <v>7.57</v>
      </c>
      <c r="J1446" s="407">
        <f t="shared" si="361"/>
        <v>7.6799999994039538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8.07</v>
      </c>
      <c r="N1446" s="410">
        <f t="shared" si="364"/>
        <v>8.1799999994039538</v>
      </c>
      <c r="O1446" s="411"/>
      <c r="P1446" s="485">
        <f t="shared" ca="1" si="365"/>
        <v>0.95376157407407502</v>
      </c>
      <c r="Q1446" s="484">
        <f t="shared" ca="1" si="366"/>
        <v>0.95390046296296394</v>
      </c>
      <c r="R1446" s="486">
        <v>0.10999999940395355</v>
      </c>
      <c r="S1446" s="486"/>
      <c r="T1446">
        <v>25</v>
      </c>
      <c r="U1446" s="469" t="str">
        <f t="shared" si="367"/>
        <v>C-R</v>
      </c>
      <c r="V1446"/>
      <c r="W1446" s="470" t="s">
        <v>493</v>
      </c>
      <c r="X1446" s="470" t="s">
        <v>494</v>
      </c>
      <c r="Y1446"/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2"/>
      <c r="C1447" s="404" t="str">
        <f t="shared" si="359"/>
        <v>C-R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5.87</v>
      </c>
      <c r="H1447" s="407">
        <f t="shared" si="357"/>
        <v>1.2</v>
      </c>
      <c r="I1447" s="407">
        <f t="shared" si="360"/>
        <v>7.57</v>
      </c>
      <c r="J1447" s="407">
        <f t="shared" si="361"/>
        <v>7.6799999994039538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8.07</v>
      </c>
      <c r="N1447" s="410">
        <f t="shared" si="364"/>
        <v>8.1799999994039538</v>
      </c>
      <c r="O1447" s="411"/>
      <c r="P1447" s="485">
        <f t="shared" ca="1" si="365"/>
        <v>0.95413194444444538</v>
      </c>
      <c r="Q1447" s="484">
        <f t="shared" ca="1" si="366"/>
        <v>0.95428240740740833</v>
      </c>
      <c r="R1447" s="486">
        <v>0.10999999940395355</v>
      </c>
      <c r="S1447" s="486"/>
      <c r="T1447">
        <v>25</v>
      </c>
      <c r="U1447" s="469" t="str">
        <f t="shared" si="367"/>
        <v>C-R</v>
      </c>
      <c r="V1447"/>
      <c r="W1447" s="470" t="s">
        <v>493</v>
      </c>
      <c r="X1447" s="470" t="s">
        <v>494</v>
      </c>
      <c r="Y1447"/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2"/>
      <c r="C1448" s="404" t="str">
        <f t="shared" si="359"/>
        <v>C-R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5.87</v>
      </c>
      <c r="H1448" s="407">
        <f t="shared" si="357"/>
        <v>1.2</v>
      </c>
      <c r="I1448" s="407">
        <f t="shared" si="360"/>
        <v>7.57</v>
      </c>
      <c r="J1448" s="407">
        <f t="shared" si="361"/>
        <v>7.6799999994039538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8.07</v>
      </c>
      <c r="N1448" s="410">
        <f t="shared" si="364"/>
        <v>8.1799999994039538</v>
      </c>
      <c r="O1448" s="411"/>
      <c r="P1448" s="485">
        <f t="shared" ca="1" si="365"/>
        <v>0.95453703703703796</v>
      </c>
      <c r="Q1448" s="484">
        <f t="shared" ca="1" si="366"/>
        <v>0.95469907407407495</v>
      </c>
      <c r="R1448" s="486">
        <v>0.10999999940395355</v>
      </c>
      <c r="S1448" s="486"/>
      <c r="T1448">
        <v>25</v>
      </c>
      <c r="U1448" s="469" t="str">
        <f t="shared" si="367"/>
        <v>C-R</v>
      </c>
      <c r="V1448"/>
      <c r="W1448" s="470" t="s">
        <v>493</v>
      </c>
      <c r="X1448" s="470" t="s">
        <v>494</v>
      </c>
      <c r="Y1448"/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2"/>
      <c r="C1449" s="404" t="str">
        <f t="shared" si="359"/>
        <v>C-R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5.87</v>
      </c>
      <c r="H1449" s="407">
        <f t="shared" si="357"/>
        <v>1.2</v>
      </c>
      <c r="I1449" s="407">
        <f t="shared" si="360"/>
        <v>7.57</v>
      </c>
      <c r="J1449" s="407">
        <f t="shared" si="361"/>
        <v>7.6799999994039538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8.07</v>
      </c>
      <c r="N1449" s="410">
        <f t="shared" si="364"/>
        <v>8.1799999994039538</v>
      </c>
      <c r="O1449" s="411"/>
      <c r="P1449" s="485">
        <f t="shared" ca="1" si="365"/>
        <v>0.95498842592592681</v>
      </c>
      <c r="Q1449" s="484">
        <f t="shared" ca="1" si="366"/>
        <v>0.95516203703703795</v>
      </c>
      <c r="R1449" s="486">
        <v>0.10999999940395355</v>
      </c>
      <c r="S1449" s="486"/>
      <c r="T1449">
        <v>25</v>
      </c>
      <c r="U1449" s="469" t="str">
        <f t="shared" si="367"/>
        <v>C-R</v>
      </c>
      <c r="V1449"/>
      <c r="W1449" s="470" t="s">
        <v>493</v>
      </c>
      <c r="X1449" s="470" t="s">
        <v>494</v>
      </c>
      <c r="Y1449"/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2"/>
      <c r="C1450" s="404" t="str">
        <f t="shared" si="359"/>
        <v>C-R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5.87</v>
      </c>
      <c r="H1450" s="407">
        <f t="shared" si="357"/>
        <v>1.2</v>
      </c>
      <c r="I1450" s="407">
        <f t="shared" si="360"/>
        <v>7.57</v>
      </c>
      <c r="J1450" s="407">
        <f t="shared" si="361"/>
        <v>7.6799999994039538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8.07</v>
      </c>
      <c r="N1450" s="410">
        <f t="shared" si="364"/>
        <v>8.1799999994039538</v>
      </c>
      <c r="O1450" s="411"/>
      <c r="P1450" s="485">
        <f t="shared" ca="1" si="365"/>
        <v>0.95541666666666758</v>
      </c>
      <c r="Q1450" s="484">
        <f t="shared" ca="1" si="366"/>
        <v>0.95556712962963053</v>
      </c>
      <c r="R1450" s="486">
        <v>0.10999999940395355</v>
      </c>
      <c r="S1450" s="486"/>
      <c r="T1450">
        <v>25</v>
      </c>
      <c r="U1450" s="469" t="str">
        <f t="shared" si="367"/>
        <v>C-R</v>
      </c>
      <c r="V1450"/>
      <c r="W1450" s="470" t="s">
        <v>493</v>
      </c>
      <c r="X1450" s="470" t="s">
        <v>494</v>
      </c>
      <c r="Y1450"/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2"/>
      <c r="C1451" s="404" t="str">
        <f t="shared" si="359"/>
        <v>C-R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5.87</v>
      </c>
      <c r="H1451" s="407">
        <f t="shared" si="357"/>
        <v>1.2</v>
      </c>
      <c r="I1451" s="407">
        <f t="shared" si="360"/>
        <v>7.57</v>
      </c>
      <c r="J1451" s="407">
        <f t="shared" si="361"/>
        <v>7.6799999994039538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8.07</v>
      </c>
      <c r="N1451" s="410">
        <f t="shared" si="364"/>
        <v>8.1799999994039538</v>
      </c>
      <c r="O1451" s="411"/>
      <c r="P1451" s="485">
        <f t="shared" ca="1" si="365"/>
        <v>0.95582175925926016</v>
      </c>
      <c r="Q1451" s="484">
        <f t="shared" ca="1" si="366"/>
        <v>0.95596064814814907</v>
      </c>
      <c r="R1451" s="486">
        <v>0.10999999940395355</v>
      </c>
      <c r="S1451" s="486"/>
      <c r="T1451">
        <v>25</v>
      </c>
      <c r="U1451" s="469" t="str">
        <f t="shared" si="367"/>
        <v>C-R</v>
      </c>
      <c r="V1451"/>
      <c r="W1451" s="470" t="s">
        <v>493</v>
      </c>
      <c r="X1451" s="470" t="s">
        <v>494</v>
      </c>
      <c r="Y1451"/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2"/>
      <c r="C1452" s="404" t="str">
        <f t="shared" si="359"/>
        <v>C-R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5.87</v>
      </c>
      <c r="H1452" s="407">
        <f t="shared" si="357"/>
        <v>1.2</v>
      </c>
      <c r="I1452" s="407">
        <f t="shared" si="360"/>
        <v>7.57</v>
      </c>
      <c r="J1452" s="407">
        <f t="shared" si="361"/>
        <v>7.6799999994039538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8.07</v>
      </c>
      <c r="N1452" s="410">
        <f t="shared" si="364"/>
        <v>8.1799999994039538</v>
      </c>
      <c r="O1452" s="411"/>
      <c r="P1452" s="485">
        <f t="shared" ca="1" si="365"/>
        <v>0.9562152777777787</v>
      </c>
      <c r="Q1452" s="484">
        <f t="shared" ca="1" si="366"/>
        <v>0.95637731481481569</v>
      </c>
      <c r="R1452" s="486">
        <v>0.10999999940395355</v>
      </c>
      <c r="S1452" s="486"/>
      <c r="T1452">
        <v>25</v>
      </c>
      <c r="U1452" s="469" t="str">
        <f t="shared" si="367"/>
        <v>C-R</v>
      </c>
      <c r="V1452"/>
      <c r="W1452" s="470" t="s">
        <v>493</v>
      </c>
      <c r="X1452" s="470" t="s">
        <v>494</v>
      </c>
      <c r="Y1452"/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2"/>
      <c r="C1453" s="404" t="str">
        <f t="shared" si="359"/>
        <v>C-R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5.87</v>
      </c>
      <c r="H1453" s="407">
        <f t="shared" si="357"/>
        <v>1.2</v>
      </c>
      <c r="I1453" s="407">
        <f t="shared" si="360"/>
        <v>7.57</v>
      </c>
      <c r="J1453" s="407">
        <f t="shared" si="361"/>
        <v>7.6799999994039538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8.07</v>
      </c>
      <c r="N1453" s="410">
        <f t="shared" si="364"/>
        <v>8.1799999994039538</v>
      </c>
      <c r="O1453" s="411"/>
      <c r="P1453" s="485">
        <f t="shared" ca="1" si="365"/>
        <v>0.95662037037037129</v>
      </c>
      <c r="Q1453" s="484">
        <f t="shared" ca="1" si="366"/>
        <v>0.95679398148148243</v>
      </c>
      <c r="R1453" s="486">
        <v>0.10999999940395355</v>
      </c>
      <c r="S1453" s="486"/>
      <c r="T1453">
        <v>25</v>
      </c>
      <c r="U1453" s="469" t="str">
        <f t="shared" si="367"/>
        <v>C-R</v>
      </c>
      <c r="V1453"/>
      <c r="W1453" s="470" t="s">
        <v>493</v>
      </c>
      <c r="X1453" s="470" t="s">
        <v>494</v>
      </c>
      <c r="Y1453"/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2"/>
      <c r="C1454" s="404" t="str">
        <f t="shared" si="359"/>
        <v>C-R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5.87</v>
      </c>
      <c r="H1454" s="407">
        <f t="shared" si="357"/>
        <v>1.2</v>
      </c>
      <c r="I1454" s="407">
        <f t="shared" si="360"/>
        <v>7.57</v>
      </c>
      <c r="J1454" s="407">
        <f t="shared" si="361"/>
        <v>7.6799999994039538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8.07</v>
      </c>
      <c r="N1454" s="410">
        <f t="shared" si="364"/>
        <v>8.1799999994039538</v>
      </c>
      <c r="O1454" s="411"/>
      <c r="P1454" s="485">
        <f t="shared" ca="1" si="365"/>
        <v>0.9570601851851861</v>
      </c>
      <c r="Q1454" s="484">
        <f t="shared" ca="1" si="366"/>
        <v>0.95719907407407501</v>
      </c>
      <c r="R1454" s="486">
        <v>0.10999999940395355</v>
      </c>
      <c r="S1454" s="486"/>
      <c r="T1454">
        <v>25</v>
      </c>
      <c r="U1454" s="469" t="str">
        <f t="shared" si="367"/>
        <v>C-R</v>
      </c>
      <c r="V1454"/>
      <c r="W1454" s="470" t="s">
        <v>493</v>
      </c>
      <c r="X1454" s="470" t="s">
        <v>494</v>
      </c>
      <c r="Y1454"/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2"/>
      <c r="C1455" s="404" t="str">
        <f t="shared" si="359"/>
        <v>C-R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5.87</v>
      </c>
      <c r="H1455" s="407">
        <f t="shared" si="357"/>
        <v>1.2</v>
      </c>
      <c r="I1455" s="407">
        <f t="shared" si="360"/>
        <v>7.57</v>
      </c>
      <c r="J1455" s="407">
        <f t="shared" si="361"/>
        <v>7.6799999994039538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8.07</v>
      </c>
      <c r="N1455" s="410">
        <f t="shared" si="364"/>
        <v>8.1799999994039538</v>
      </c>
      <c r="O1455" s="411"/>
      <c r="P1455" s="485">
        <f t="shared" ca="1" si="365"/>
        <v>0.9574421296296306</v>
      </c>
      <c r="Q1455" s="484">
        <f t="shared" ca="1" si="366"/>
        <v>0.95761574074074174</v>
      </c>
      <c r="R1455" s="486">
        <v>0.10999999940395355</v>
      </c>
      <c r="S1455" s="486"/>
      <c r="T1455">
        <v>25</v>
      </c>
      <c r="U1455" s="469" t="str">
        <f t="shared" si="367"/>
        <v>C-R</v>
      </c>
      <c r="V1455"/>
      <c r="W1455" s="470" t="s">
        <v>493</v>
      </c>
      <c r="X1455" s="470" t="s">
        <v>494</v>
      </c>
      <c r="Y1455"/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2"/>
      <c r="C1456" s="404" t="str">
        <f t="shared" si="359"/>
        <v>C-R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5.87</v>
      </c>
      <c r="H1456" s="407">
        <f t="shared" si="357"/>
        <v>1.2</v>
      </c>
      <c r="I1456" s="407">
        <f t="shared" si="360"/>
        <v>7.57</v>
      </c>
      <c r="J1456" s="407">
        <f t="shared" si="361"/>
        <v>7.6799999994039538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8.07</v>
      </c>
      <c r="N1456" s="410">
        <f t="shared" si="364"/>
        <v>8.1799999994039538</v>
      </c>
      <c r="O1456" s="411"/>
      <c r="P1456" s="485">
        <f t="shared" ca="1" si="365"/>
        <v>0.95784722222222318</v>
      </c>
      <c r="Q1456" s="484">
        <f t="shared" ca="1" si="366"/>
        <v>0.95799768518518613</v>
      </c>
      <c r="R1456" s="486">
        <v>0.10999999940395355</v>
      </c>
      <c r="S1456" s="486"/>
      <c r="T1456">
        <v>25</v>
      </c>
      <c r="U1456" s="469" t="str">
        <f t="shared" si="367"/>
        <v>C-R</v>
      </c>
      <c r="V1456"/>
      <c r="W1456" s="470" t="s">
        <v>493</v>
      </c>
      <c r="X1456" s="470" t="s">
        <v>494</v>
      </c>
      <c r="Y1456"/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2"/>
      <c r="C1457" s="404" t="str">
        <f t="shared" si="359"/>
        <v>C-R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5.87</v>
      </c>
      <c r="H1457" s="407">
        <f t="shared" si="357"/>
        <v>1.2</v>
      </c>
      <c r="I1457" s="407">
        <f t="shared" si="360"/>
        <v>7.57</v>
      </c>
      <c r="J1457" s="407">
        <f t="shared" si="361"/>
        <v>7.6799999994039538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8.07</v>
      </c>
      <c r="N1457" s="410">
        <f t="shared" si="364"/>
        <v>8.1799999994039538</v>
      </c>
      <c r="O1457" s="411"/>
      <c r="P1457" s="485">
        <f t="shared" ca="1" si="365"/>
        <v>0.95822916666666758</v>
      </c>
      <c r="Q1457" s="484">
        <f t="shared" ca="1" si="366"/>
        <v>0.95837962962963053</v>
      </c>
      <c r="R1457" s="486">
        <v>0.10999999940395355</v>
      </c>
      <c r="S1457" s="486"/>
      <c r="T1457">
        <v>25</v>
      </c>
      <c r="U1457" s="469" t="str">
        <f t="shared" si="367"/>
        <v>C-R</v>
      </c>
      <c r="V1457"/>
      <c r="W1457" s="470" t="s">
        <v>493</v>
      </c>
      <c r="X1457" s="470" t="s">
        <v>494</v>
      </c>
      <c r="Y1457"/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2"/>
      <c r="C1458" s="404" t="str">
        <f t="shared" si="359"/>
        <v>C-R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5.87</v>
      </c>
      <c r="H1458" s="407">
        <f t="shared" si="368"/>
        <v>1.2</v>
      </c>
      <c r="I1458" s="407">
        <f t="shared" si="360"/>
        <v>7.57</v>
      </c>
      <c r="J1458" s="407">
        <f t="shared" si="361"/>
        <v>7.6799999994039538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8.07</v>
      </c>
      <c r="N1458" s="410">
        <f t="shared" si="364"/>
        <v>8.1799999994039538</v>
      </c>
      <c r="O1458" s="411"/>
      <c r="P1458" s="485">
        <f t="shared" ca="1" si="365"/>
        <v>0.95866898148148239</v>
      </c>
      <c r="Q1458" s="484">
        <f t="shared" ca="1" si="366"/>
        <v>0.95884259259259352</v>
      </c>
      <c r="R1458" s="486">
        <v>0.10999999940395355</v>
      </c>
      <c r="S1458" s="486"/>
      <c r="T1458">
        <v>25</v>
      </c>
      <c r="U1458" s="469" t="str">
        <f t="shared" si="367"/>
        <v>C-R</v>
      </c>
      <c r="V1458"/>
      <c r="W1458" s="470" t="s">
        <v>493</v>
      </c>
      <c r="X1458" s="470" t="s">
        <v>494</v>
      </c>
      <c r="Y1458"/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2"/>
      <c r="C1459" s="404" t="str">
        <f t="shared" si="359"/>
        <v>C-R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5.87</v>
      </c>
      <c r="H1459" s="407">
        <f t="shared" si="368"/>
        <v>1.2</v>
      </c>
      <c r="I1459" s="407">
        <f t="shared" si="360"/>
        <v>7.57</v>
      </c>
      <c r="J1459" s="407">
        <f t="shared" si="361"/>
        <v>7.6799999994039538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8.07</v>
      </c>
      <c r="N1459" s="410">
        <f t="shared" si="364"/>
        <v>8.1799999994039538</v>
      </c>
      <c r="O1459" s="411"/>
      <c r="P1459" s="485">
        <f t="shared" ca="1" si="365"/>
        <v>0.95908564814814912</v>
      </c>
      <c r="Q1459" s="484">
        <f t="shared" ca="1" si="366"/>
        <v>0.95923611111111207</v>
      </c>
      <c r="R1459" s="486">
        <v>0.10999999940395355</v>
      </c>
      <c r="S1459" s="486"/>
      <c r="T1459">
        <v>25</v>
      </c>
      <c r="U1459" s="469" t="str">
        <f t="shared" si="367"/>
        <v>C-R</v>
      </c>
      <c r="V1459"/>
      <c r="W1459" s="470" t="s">
        <v>493</v>
      </c>
      <c r="X1459" s="470" t="s">
        <v>494</v>
      </c>
      <c r="Y1459"/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2"/>
      <c r="C1460" s="404" t="str">
        <f t="shared" si="359"/>
        <v>C-R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5.87</v>
      </c>
      <c r="H1460" s="407">
        <f t="shared" si="368"/>
        <v>1.2</v>
      </c>
      <c r="I1460" s="407">
        <f t="shared" si="360"/>
        <v>7.57</v>
      </c>
      <c r="J1460" s="407">
        <f t="shared" si="361"/>
        <v>7.6799999994039538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8.07</v>
      </c>
      <c r="N1460" s="410">
        <f t="shared" si="364"/>
        <v>8.1799999994039538</v>
      </c>
      <c r="O1460" s="411"/>
      <c r="P1460" s="485">
        <f t="shared" ca="1" si="365"/>
        <v>0.95947916666666766</v>
      </c>
      <c r="Q1460" s="484">
        <f t="shared" ca="1" si="366"/>
        <v>0.95964120370370465</v>
      </c>
      <c r="R1460" s="486">
        <v>0.10999999940395355</v>
      </c>
      <c r="S1460" s="486"/>
      <c r="T1460">
        <v>25</v>
      </c>
      <c r="U1460" s="469" t="str">
        <f t="shared" si="367"/>
        <v>C-R</v>
      </c>
      <c r="V1460"/>
      <c r="W1460" s="470" t="s">
        <v>493</v>
      </c>
      <c r="X1460" s="470" t="s">
        <v>494</v>
      </c>
      <c r="Y1460"/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2"/>
      <c r="C1461" s="404" t="str">
        <f t="shared" si="359"/>
        <v>C-R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5.87</v>
      </c>
      <c r="H1461" s="407">
        <f t="shared" si="368"/>
        <v>1.2</v>
      </c>
      <c r="I1461" s="407">
        <f t="shared" si="360"/>
        <v>7.57</v>
      </c>
      <c r="J1461" s="407">
        <f t="shared" si="361"/>
        <v>7.6799999994039538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8.07</v>
      </c>
      <c r="N1461" s="410">
        <f t="shared" si="364"/>
        <v>8.1799999994039538</v>
      </c>
      <c r="O1461" s="411"/>
      <c r="P1461" s="485">
        <f t="shared" ca="1" si="365"/>
        <v>0.95987268518518609</v>
      </c>
      <c r="Q1461" s="484">
        <f t="shared" ca="1" si="366"/>
        <v>0.96003472222222308</v>
      </c>
      <c r="R1461" s="486">
        <v>0.10999999940395355</v>
      </c>
      <c r="S1461" s="486"/>
      <c r="T1461">
        <v>25</v>
      </c>
      <c r="U1461" s="469" t="str">
        <f t="shared" si="367"/>
        <v>C-R</v>
      </c>
      <c r="V1461"/>
      <c r="W1461" s="470" t="s">
        <v>493</v>
      </c>
      <c r="X1461" s="470" t="s">
        <v>494</v>
      </c>
      <c r="Y1461"/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2"/>
      <c r="C1462" s="404" t="str">
        <f t="shared" si="359"/>
        <v>C-R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5.87</v>
      </c>
      <c r="H1462" s="407">
        <f t="shared" si="368"/>
        <v>1.2</v>
      </c>
      <c r="I1462" s="407">
        <f t="shared" si="360"/>
        <v>7.57</v>
      </c>
      <c r="J1462" s="407">
        <f t="shared" si="361"/>
        <v>7.6799999994039538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8.07</v>
      </c>
      <c r="N1462" s="410">
        <f t="shared" si="364"/>
        <v>8.1799999994039538</v>
      </c>
      <c r="O1462" s="411"/>
      <c r="P1462" s="485">
        <f t="shared" ca="1" si="365"/>
        <v>0.96032407407407494</v>
      </c>
      <c r="Q1462" s="484">
        <f t="shared" ca="1" si="366"/>
        <v>0.96047453703703789</v>
      </c>
      <c r="R1462" s="486">
        <v>0.10999999940395355</v>
      </c>
      <c r="S1462" s="486"/>
      <c r="T1462">
        <v>25</v>
      </c>
      <c r="U1462" s="469" t="str">
        <f t="shared" si="367"/>
        <v>C-R</v>
      </c>
      <c r="V1462"/>
      <c r="W1462" s="470" t="s">
        <v>493</v>
      </c>
      <c r="X1462" s="470" t="s">
        <v>494</v>
      </c>
      <c r="Y1462"/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2"/>
      <c r="C1463" s="404" t="str">
        <f t="shared" si="359"/>
        <v>C-R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5.87</v>
      </c>
      <c r="H1463" s="407">
        <f t="shared" si="368"/>
        <v>1.2</v>
      </c>
      <c r="I1463" s="407">
        <f t="shared" si="360"/>
        <v>7.57</v>
      </c>
      <c r="J1463" s="407">
        <f t="shared" si="361"/>
        <v>7.6799999994039538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8.07</v>
      </c>
      <c r="N1463" s="410">
        <f t="shared" si="364"/>
        <v>8.1799999994039538</v>
      </c>
      <c r="O1463" s="411"/>
      <c r="P1463" s="485">
        <f t="shared" ca="1" si="365"/>
        <v>0.96074074074074156</v>
      </c>
      <c r="Q1463" s="484">
        <f t="shared" ca="1" si="366"/>
        <v>0.9609143518518527</v>
      </c>
      <c r="R1463" s="486">
        <v>0.10999999940395355</v>
      </c>
      <c r="S1463" s="486"/>
      <c r="T1463">
        <v>25</v>
      </c>
      <c r="U1463" s="469" t="str">
        <f t="shared" si="367"/>
        <v>C-R</v>
      </c>
      <c r="V1463"/>
      <c r="W1463" s="470" t="s">
        <v>493</v>
      </c>
      <c r="X1463" s="470" t="s">
        <v>494</v>
      </c>
      <c r="Y1463"/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2"/>
      <c r="C1464" s="404" t="str">
        <f t="shared" si="359"/>
        <v>C-R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5.87</v>
      </c>
      <c r="H1464" s="407">
        <f t="shared" si="368"/>
        <v>1.2</v>
      </c>
      <c r="I1464" s="407">
        <f t="shared" si="360"/>
        <v>7.57</v>
      </c>
      <c r="J1464" s="407">
        <f t="shared" si="361"/>
        <v>7.6799999994039538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8.07</v>
      </c>
      <c r="N1464" s="410">
        <f t="shared" si="364"/>
        <v>8.1799999994039538</v>
      </c>
      <c r="O1464" s="411"/>
      <c r="P1464" s="485">
        <f t="shared" ca="1" si="365"/>
        <v>0.96114583333333414</v>
      </c>
      <c r="Q1464" s="484">
        <f t="shared" ca="1" si="366"/>
        <v>0.96128472222222305</v>
      </c>
      <c r="R1464" s="486">
        <v>0.10999999940395355</v>
      </c>
      <c r="S1464" s="486"/>
      <c r="T1464">
        <v>25</v>
      </c>
      <c r="U1464" s="469" t="str">
        <f t="shared" si="367"/>
        <v>C-R</v>
      </c>
      <c r="V1464"/>
      <c r="W1464" s="470" t="s">
        <v>493</v>
      </c>
      <c r="X1464" s="470" t="s">
        <v>494</v>
      </c>
      <c r="Y1464"/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2"/>
      <c r="C1465" s="404" t="str">
        <f t="shared" si="359"/>
        <v>C-R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5.87</v>
      </c>
      <c r="H1465" s="407">
        <f t="shared" si="368"/>
        <v>1.2</v>
      </c>
      <c r="I1465" s="407">
        <f t="shared" si="360"/>
        <v>7.57</v>
      </c>
      <c r="J1465" s="407">
        <f t="shared" si="361"/>
        <v>7.6799999994039538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8.07</v>
      </c>
      <c r="N1465" s="410">
        <f t="shared" si="364"/>
        <v>8.1799999994039538</v>
      </c>
      <c r="O1465" s="411"/>
      <c r="P1465" s="485">
        <f t="shared" ca="1" si="365"/>
        <v>0.96153935185185269</v>
      </c>
      <c r="Q1465" s="484">
        <f t="shared" ca="1" si="366"/>
        <v>0.96170138888888967</v>
      </c>
      <c r="R1465" s="486">
        <v>0.10999999940395355</v>
      </c>
      <c r="S1465" s="486"/>
      <c r="T1465">
        <v>25</v>
      </c>
      <c r="U1465" s="469" t="str">
        <f t="shared" si="367"/>
        <v>C-R</v>
      </c>
      <c r="V1465"/>
      <c r="W1465" s="470" t="s">
        <v>493</v>
      </c>
      <c r="X1465" s="470" t="s">
        <v>494</v>
      </c>
      <c r="Y1465"/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2"/>
      <c r="C1466" s="404" t="str">
        <f t="shared" si="359"/>
        <v>C-R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5.87</v>
      </c>
      <c r="H1466" s="407">
        <f t="shared" si="368"/>
        <v>1.2</v>
      </c>
      <c r="I1466" s="407">
        <f t="shared" si="360"/>
        <v>7.57</v>
      </c>
      <c r="J1466" s="407">
        <f t="shared" si="361"/>
        <v>7.6799999994039538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8.07</v>
      </c>
      <c r="N1466" s="410">
        <f t="shared" si="364"/>
        <v>8.1799999994039538</v>
      </c>
      <c r="O1466" s="411"/>
      <c r="P1466" s="485">
        <f t="shared" ca="1" si="365"/>
        <v>0.96199074074074153</v>
      </c>
      <c r="Q1466" s="484">
        <f t="shared" ca="1" si="366"/>
        <v>0.96214120370370448</v>
      </c>
      <c r="R1466" s="486">
        <v>0.10999999940395355</v>
      </c>
      <c r="S1466" s="486"/>
      <c r="T1466">
        <v>25</v>
      </c>
      <c r="U1466" s="469" t="str">
        <f t="shared" si="367"/>
        <v>C-R</v>
      </c>
      <c r="V1466"/>
      <c r="W1466" s="470" t="s">
        <v>493</v>
      </c>
      <c r="X1466" s="470" t="s">
        <v>494</v>
      </c>
      <c r="Y1466"/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2"/>
      <c r="C1467" s="404" t="str">
        <f t="shared" si="359"/>
        <v>C-R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5.87</v>
      </c>
      <c r="H1467" s="407">
        <f t="shared" si="368"/>
        <v>1.2</v>
      </c>
      <c r="I1467" s="407">
        <f t="shared" si="360"/>
        <v>7.57</v>
      </c>
      <c r="J1467" s="407">
        <f t="shared" si="361"/>
        <v>7.6799999994039538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8.07</v>
      </c>
      <c r="N1467" s="410">
        <f t="shared" si="364"/>
        <v>8.1799999994039538</v>
      </c>
      <c r="O1467" s="411"/>
      <c r="P1467" s="485">
        <f t="shared" ca="1" si="365"/>
        <v>0.96239583333333412</v>
      </c>
      <c r="Q1467" s="484">
        <f t="shared" ca="1" si="366"/>
        <v>0.9625578703703711</v>
      </c>
      <c r="R1467" s="486">
        <v>0.10999999940395355</v>
      </c>
      <c r="S1467" s="486"/>
      <c r="T1467">
        <v>25</v>
      </c>
      <c r="U1467" s="469" t="str">
        <f t="shared" si="367"/>
        <v>C-R</v>
      </c>
      <c r="V1467"/>
      <c r="W1467" s="470" t="s">
        <v>493</v>
      </c>
      <c r="X1467" s="470" t="s">
        <v>494</v>
      </c>
      <c r="Y1467"/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2"/>
      <c r="C1468" s="404" t="str">
        <f t="shared" si="359"/>
        <v>C-R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5.87</v>
      </c>
      <c r="H1468" s="407">
        <f t="shared" si="368"/>
        <v>1.2</v>
      </c>
      <c r="I1468" s="407">
        <f t="shared" si="360"/>
        <v>7.57</v>
      </c>
      <c r="J1468" s="407">
        <f t="shared" si="361"/>
        <v>7.6799999994039538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8.07</v>
      </c>
      <c r="N1468" s="410">
        <f t="shared" si="364"/>
        <v>8.1799999994039538</v>
      </c>
      <c r="O1468" s="411"/>
      <c r="P1468" s="485">
        <f t="shared" ca="1" si="365"/>
        <v>0.96284722222222296</v>
      </c>
      <c r="Q1468" s="484">
        <f t="shared" ca="1" si="366"/>
        <v>0.96299768518518591</v>
      </c>
      <c r="R1468" s="486">
        <v>0.10999999940395355</v>
      </c>
      <c r="S1468" s="486"/>
      <c r="T1468">
        <v>25</v>
      </c>
      <c r="U1468" s="469" t="str">
        <f t="shared" si="367"/>
        <v>C-R</v>
      </c>
      <c r="V1468"/>
      <c r="W1468" s="470" t="s">
        <v>493</v>
      </c>
      <c r="X1468" s="470" t="s">
        <v>494</v>
      </c>
      <c r="Y1468"/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2"/>
      <c r="C1469" s="404" t="str">
        <f t="shared" si="359"/>
        <v>C-R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5.87</v>
      </c>
      <c r="H1469" s="407">
        <f t="shared" si="368"/>
        <v>1.2</v>
      </c>
      <c r="I1469" s="407">
        <f t="shared" si="360"/>
        <v>7.57</v>
      </c>
      <c r="J1469" s="407">
        <f t="shared" si="361"/>
        <v>7.6799999994039538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8.07</v>
      </c>
      <c r="N1469" s="410">
        <f t="shared" si="364"/>
        <v>8.1799999994039538</v>
      </c>
      <c r="O1469" s="411"/>
      <c r="P1469" s="485">
        <f t="shared" ca="1" si="365"/>
        <v>0.96326388888888959</v>
      </c>
      <c r="Q1469" s="484">
        <f t="shared" ca="1" si="366"/>
        <v>0.9634027777777785</v>
      </c>
      <c r="R1469" s="486">
        <v>0.10999999940395355</v>
      </c>
      <c r="S1469" s="486"/>
      <c r="T1469">
        <v>25</v>
      </c>
      <c r="U1469" s="469" t="str">
        <f t="shared" si="367"/>
        <v>C-R</v>
      </c>
      <c r="V1469"/>
      <c r="W1469" s="470" t="s">
        <v>493</v>
      </c>
      <c r="X1469" s="470" t="s">
        <v>494</v>
      </c>
      <c r="Y1469"/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2"/>
      <c r="C1470" s="404" t="str">
        <f t="shared" si="359"/>
        <v>C-R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5.87</v>
      </c>
      <c r="H1470" s="407">
        <f t="shared" si="368"/>
        <v>1.2</v>
      </c>
      <c r="I1470" s="407">
        <f t="shared" si="360"/>
        <v>7.57</v>
      </c>
      <c r="J1470" s="407">
        <f t="shared" si="361"/>
        <v>7.6799999994039538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8.07</v>
      </c>
      <c r="N1470" s="410">
        <f t="shared" si="364"/>
        <v>8.1799999994039538</v>
      </c>
      <c r="O1470" s="411"/>
      <c r="P1470" s="485">
        <f t="shared" ca="1" si="365"/>
        <v>0.96366898148148217</v>
      </c>
      <c r="Q1470" s="484">
        <f t="shared" ca="1" si="366"/>
        <v>0.96384259259259331</v>
      </c>
      <c r="R1470" s="486">
        <v>0.10999999940395355</v>
      </c>
      <c r="S1470" s="486"/>
      <c r="T1470">
        <v>25</v>
      </c>
      <c r="U1470" s="469" t="str">
        <f t="shared" si="367"/>
        <v>C-R</v>
      </c>
      <c r="V1470"/>
      <c r="W1470" s="470" t="s">
        <v>493</v>
      </c>
      <c r="X1470" s="470" t="s">
        <v>494</v>
      </c>
      <c r="Y1470"/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2"/>
      <c r="C1471" s="404" t="str">
        <f t="shared" si="359"/>
        <v>C-R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5.87</v>
      </c>
      <c r="H1471" s="407">
        <f t="shared" si="368"/>
        <v>1.2</v>
      </c>
      <c r="I1471" s="407">
        <f t="shared" si="360"/>
        <v>7.57</v>
      </c>
      <c r="J1471" s="407">
        <f t="shared" si="361"/>
        <v>7.6799999994039538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8.07</v>
      </c>
      <c r="N1471" s="410">
        <f t="shared" si="364"/>
        <v>8.1799999994039538</v>
      </c>
      <c r="O1471" s="411"/>
      <c r="P1471" s="485">
        <f t="shared" ca="1" si="365"/>
        <v>0.9640856481481489</v>
      </c>
      <c r="Q1471" s="484">
        <f t="shared" ca="1" si="366"/>
        <v>0.96424768518518589</v>
      </c>
      <c r="R1471" s="486">
        <v>0.10999999940395355</v>
      </c>
      <c r="S1471" s="486"/>
      <c r="T1471">
        <v>25</v>
      </c>
      <c r="U1471" s="469" t="str">
        <f t="shared" si="367"/>
        <v>C-R</v>
      </c>
      <c r="V1471"/>
      <c r="W1471" s="470" t="s">
        <v>493</v>
      </c>
      <c r="X1471" s="470" t="s">
        <v>494</v>
      </c>
      <c r="Y1471"/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2"/>
      <c r="C1472" s="404" t="str">
        <f t="shared" si="359"/>
        <v>C-R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5.87</v>
      </c>
      <c r="H1472" s="407">
        <f t="shared" si="368"/>
        <v>1.2</v>
      </c>
      <c r="I1472" s="407">
        <f t="shared" si="360"/>
        <v>7.57</v>
      </c>
      <c r="J1472" s="407">
        <f t="shared" si="361"/>
        <v>7.6799999994039538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8.07</v>
      </c>
      <c r="N1472" s="410">
        <f t="shared" si="364"/>
        <v>8.1799999994039538</v>
      </c>
      <c r="O1472" s="411"/>
      <c r="P1472" s="485">
        <f t="shared" ca="1" si="365"/>
        <v>0.96449074074074148</v>
      </c>
      <c r="Q1472" s="484">
        <f t="shared" ca="1" si="366"/>
        <v>0.96465277777777847</v>
      </c>
      <c r="R1472" s="486">
        <v>0.10999999940395355</v>
      </c>
      <c r="S1472" s="486"/>
      <c r="T1472">
        <v>25</v>
      </c>
      <c r="U1472" s="469" t="str">
        <f t="shared" si="367"/>
        <v>C-R</v>
      </c>
      <c r="V1472"/>
      <c r="W1472" s="470" t="s">
        <v>493</v>
      </c>
      <c r="X1472" s="470" t="s">
        <v>494</v>
      </c>
      <c r="Y1472"/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2"/>
      <c r="C1473" s="404" t="str">
        <f t="shared" si="359"/>
        <v>C-R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5.87</v>
      </c>
      <c r="H1473" s="407">
        <f t="shared" si="368"/>
        <v>1.2</v>
      </c>
      <c r="I1473" s="407">
        <f t="shared" si="360"/>
        <v>7.57</v>
      </c>
      <c r="J1473" s="407">
        <f t="shared" si="361"/>
        <v>7.6799999994039538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8.07</v>
      </c>
      <c r="N1473" s="410">
        <f t="shared" si="364"/>
        <v>8.1799999994039538</v>
      </c>
      <c r="O1473" s="411"/>
      <c r="P1473" s="485">
        <f t="shared" ca="1" si="365"/>
        <v>0.96494212962963033</v>
      </c>
      <c r="Q1473" s="484">
        <f t="shared" ca="1" si="366"/>
        <v>0.96509259259259328</v>
      </c>
      <c r="R1473" s="486">
        <v>0.10999999940395355</v>
      </c>
      <c r="S1473" s="486"/>
      <c r="T1473">
        <v>25</v>
      </c>
      <c r="U1473" s="469" t="str">
        <f t="shared" si="367"/>
        <v>C-R</v>
      </c>
      <c r="V1473"/>
      <c r="W1473" s="470" t="s">
        <v>493</v>
      </c>
      <c r="X1473" s="470" t="s">
        <v>494</v>
      </c>
      <c r="Y1473"/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2"/>
      <c r="C1474" s="404" t="str">
        <f t="shared" si="359"/>
        <v>C-R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5.87</v>
      </c>
      <c r="H1474" s="407">
        <f t="shared" si="369"/>
        <v>1.2</v>
      </c>
      <c r="I1474" s="407">
        <f t="shared" si="360"/>
        <v>7.57</v>
      </c>
      <c r="J1474" s="407">
        <f t="shared" si="361"/>
        <v>7.6799999994039538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8.07</v>
      </c>
      <c r="N1474" s="410">
        <f t="shared" si="364"/>
        <v>8.1799999994039538</v>
      </c>
      <c r="O1474" s="411"/>
      <c r="P1474" s="485">
        <f t="shared" ca="1" si="365"/>
        <v>0.96533564814814887</v>
      </c>
      <c r="Q1474" s="484">
        <f t="shared" ca="1" si="366"/>
        <v>0.96549768518518586</v>
      </c>
      <c r="R1474" s="486">
        <v>0.10999999940395355</v>
      </c>
      <c r="S1474" s="486"/>
      <c r="T1474">
        <v>25</v>
      </c>
      <c r="U1474" s="469" t="str">
        <f t="shared" si="367"/>
        <v>C-R</v>
      </c>
      <c r="V1474"/>
      <c r="W1474" s="470" t="s">
        <v>493</v>
      </c>
      <c r="X1474" s="470" t="s">
        <v>494</v>
      </c>
      <c r="Y1474"/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2"/>
      <c r="C1475" s="404" t="str">
        <f t="shared" si="359"/>
        <v>C-R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5.87</v>
      </c>
      <c r="H1475" s="407">
        <f t="shared" si="369"/>
        <v>1.2</v>
      </c>
      <c r="I1475" s="407">
        <f t="shared" si="360"/>
        <v>7.57</v>
      </c>
      <c r="J1475" s="407">
        <f t="shared" si="361"/>
        <v>7.6799999994039538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8.07</v>
      </c>
      <c r="N1475" s="410">
        <f t="shared" si="364"/>
        <v>8.1799999994039538</v>
      </c>
      <c r="O1475" s="411"/>
      <c r="P1475" s="485">
        <f t="shared" ca="1" si="365"/>
        <v>0.96574074074074145</v>
      </c>
      <c r="Q1475" s="484">
        <f t="shared" ca="1" si="366"/>
        <v>0.9658912037037044</v>
      </c>
      <c r="R1475" s="486">
        <v>0.10999999940395355</v>
      </c>
      <c r="S1475" s="486"/>
      <c r="T1475">
        <v>25</v>
      </c>
      <c r="U1475" s="469" t="str">
        <f t="shared" si="367"/>
        <v>C-R</v>
      </c>
      <c r="V1475"/>
      <c r="W1475" s="470" t="s">
        <v>493</v>
      </c>
      <c r="X1475" s="470" t="s">
        <v>494</v>
      </c>
      <c r="Y1475"/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2"/>
      <c r="C1476" s="404" t="str">
        <f t="shared" si="359"/>
        <v>C-R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5.87</v>
      </c>
      <c r="H1476" s="407">
        <f t="shared" si="369"/>
        <v>1.2</v>
      </c>
      <c r="I1476" s="407">
        <f t="shared" si="360"/>
        <v>7.57</v>
      </c>
      <c r="J1476" s="407">
        <f t="shared" si="361"/>
        <v>7.6799999994039538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8.07</v>
      </c>
      <c r="N1476" s="410">
        <f t="shared" si="364"/>
        <v>8.1799999994039538</v>
      </c>
      <c r="O1476" s="411"/>
      <c r="P1476" s="485">
        <f t="shared" ca="1" si="365"/>
        <v>0.96616898148148223</v>
      </c>
      <c r="Q1476" s="484">
        <f t="shared" ca="1" si="366"/>
        <v>0.96634259259259336</v>
      </c>
      <c r="R1476" s="486">
        <v>0.10999999940395355</v>
      </c>
      <c r="S1476" s="486"/>
      <c r="T1476">
        <v>25</v>
      </c>
      <c r="U1476" s="469" t="str">
        <f t="shared" si="367"/>
        <v>C-R</v>
      </c>
      <c r="V1476"/>
      <c r="W1476" s="470" t="s">
        <v>493</v>
      </c>
      <c r="X1476" s="470" t="s">
        <v>494</v>
      </c>
      <c r="Y1476"/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2"/>
      <c r="C1477" s="404" t="str">
        <f t="shared" si="359"/>
        <v>C-R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5.87</v>
      </c>
      <c r="H1477" s="407">
        <f t="shared" si="369"/>
        <v>1.2</v>
      </c>
      <c r="I1477" s="407">
        <f t="shared" si="360"/>
        <v>7.57</v>
      </c>
      <c r="J1477" s="407">
        <f t="shared" si="361"/>
        <v>7.6799999994039538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8.07</v>
      </c>
      <c r="N1477" s="410">
        <f t="shared" si="364"/>
        <v>8.1799999994039538</v>
      </c>
      <c r="O1477" s="411"/>
      <c r="P1477" s="485">
        <f t="shared" ca="1" si="365"/>
        <v>0.96658564814814896</v>
      </c>
      <c r="Q1477" s="484">
        <f t="shared" ca="1" si="366"/>
        <v>0.96672453703703787</v>
      </c>
      <c r="R1477" s="486">
        <v>0.10999999940395355</v>
      </c>
      <c r="S1477" s="486"/>
      <c r="T1477">
        <v>25</v>
      </c>
      <c r="U1477" s="469" t="str">
        <f t="shared" si="367"/>
        <v>C-R</v>
      </c>
      <c r="V1477"/>
      <c r="W1477" s="470" t="s">
        <v>493</v>
      </c>
      <c r="X1477" s="470" t="s">
        <v>494</v>
      </c>
      <c r="Y1477"/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2"/>
      <c r="C1478" s="404" t="str">
        <f t="shared" si="359"/>
        <v>C-R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5.87</v>
      </c>
      <c r="H1478" s="407">
        <f t="shared" si="369"/>
        <v>1.2</v>
      </c>
      <c r="I1478" s="407">
        <f t="shared" si="360"/>
        <v>7.57</v>
      </c>
      <c r="J1478" s="407">
        <f t="shared" si="361"/>
        <v>7.6799999994039538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8.07</v>
      </c>
      <c r="N1478" s="410">
        <f t="shared" si="364"/>
        <v>8.1799999994039538</v>
      </c>
      <c r="O1478" s="411"/>
      <c r="P1478" s="485">
        <f t="shared" ca="1" si="365"/>
        <v>0.9669791666666675</v>
      </c>
      <c r="Q1478" s="484">
        <f t="shared" ca="1" si="366"/>
        <v>0.96715277777777864</v>
      </c>
      <c r="R1478" s="486">
        <v>0.10999999940395355</v>
      </c>
      <c r="S1478" s="486"/>
      <c r="T1478">
        <v>25</v>
      </c>
      <c r="U1478" s="469" t="str">
        <f t="shared" si="367"/>
        <v>C-R</v>
      </c>
      <c r="V1478"/>
      <c r="W1478" s="470" t="s">
        <v>493</v>
      </c>
      <c r="X1478" s="470" t="s">
        <v>494</v>
      </c>
      <c r="Y1478"/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2"/>
      <c r="C1479" s="404" t="str">
        <f t="shared" si="359"/>
        <v>C-R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5.87</v>
      </c>
      <c r="H1479" s="407">
        <f t="shared" si="369"/>
        <v>1.2</v>
      </c>
      <c r="I1479" s="407">
        <f t="shared" si="360"/>
        <v>7.57</v>
      </c>
      <c r="J1479" s="407">
        <f t="shared" si="361"/>
        <v>7.6799999994039538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8.07</v>
      </c>
      <c r="N1479" s="410">
        <f t="shared" si="364"/>
        <v>8.1799999994039538</v>
      </c>
      <c r="O1479" s="411"/>
      <c r="P1479" s="485">
        <f t="shared" ca="1" si="365"/>
        <v>0.96739583333333423</v>
      </c>
      <c r="Q1479" s="484">
        <f t="shared" ca="1" si="366"/>
        <v>0.96756944444444537</v>
      </c>
      <c r="R1479" s="486">
        <v>0.10999999940395355</v>
      </c>
      <c r="S1479" s="486"/>
      <c r="T1479">
        <v>25</v>
      </c>
      <c r="U1479" s="469" t="str">
        <f t="shared" si="367"/>
        <v>C-R</v>
      </c>
      <c r="V1479"/>
      <c r="W1479" s="470" t="s">
        <v>493</v>
      </c>
      <c r="X1479" s="470" t="s">
        <v>494</v>
      </c>
      <c r="Y1479"/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2"/>
      <c r="C1480" s="404" t="str">
        <f t="shared" si="359"/>
        <v>C-R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5.87</v>
      </c>
      <c r="H1480" s="407">
        <f t="shared" si="369"/>
        <v>1.2</v>
      </c>
      <c r="I1480" s="407">
        <f t="shared" si="360"/>
        <v>7.57</v>
      </c>
      <c r="J1480" s="407">
        <f t="shared" si="361"/>
        <v>7.6799999994039538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8.07</v>
      </c>
      <c r="N1480" s="410">
        <f t="shared" si="364"/>
        <v>8.1799999994039538</v>
      </c>
      <c r="O1480" s="411"/>
      <c r="P1480" s="485">
        <f t="shared" ca="1" si="365"/>
        <v>0.96781250000000096</v>
      </c>
      <c r="Q1480" s="484">
        <f t="shared" ca="1" si="366"/>
        <v>0.96796296296296391</v>
      </c>
      <c r="R1480" s="486">
        <v>0.10999999940395355</v>
      </c>
      <c r="S1480" s="486"/>
      <c r="T1480">
        <v>25</v>
      </c>
      <c r="U1480" s="469" t="str">
        <f t="shared" si="367"/>
        <v>C-R</v>
      </c>
      <c r="V1480"/>
      <c r="W1480" s="470" t="s">
        <v>493</v>
      </c>
      <c r="X1480" s="470" t="s">
        <v>494</v>
      </c>
      <c r="Y1480"/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2"/>
      <c r="C1481" s="404" t="str">
        <f t="shared" si="359"/>
        <v>C-R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5.87</v>
      </c>
      <c r="H1481" s="407">
        <f t="shared" si="369"/>
        <v>1.2</v>
      </c>
      <c r="I1481" s="407">
        <f t="shared" si="360"/>
        <v>7.57</v>
      </c>
      <c r="J1481" s="407">
        <f t="shared" si="361"/>
        <v>7.6799999994039538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8.07</v>
      </c>
      <c r="N1481" s="410">
        <f t="shared" si="364"/>
        <v>8.1799999994039538</v>
      </c>
      <c r="O1481" s="411"/>
      <c r="P1481" s="485">
        <f t="shared" ca="1" si="365"/>
        <v>0.96822916666666758</v>
      </c>
      <c r="Q1481" s="484">
        <f t="shared" ca="1" si="366"/>
        <v>0.96837962962963053</v>
      </c>
      <c r="R1481" s="486">
        <v>0.10999999940395355</v>
      </c>
      <c r="S1481" s="486"/>
      <c r="T1481">
        <v>25</v>
      </c>
      <c r="U1481" s="469" t="str">
        <f t="shared" si="367"/>
        <v>C-R</v>
      </c>
      <c r="V1481"/>
      <c r="W1481" s="470" t="s">
        <v>493</v>
      </c>
      <c r="X1481" s="470" t="s">
        <v>494</v>
      </c>
      <c r="Y1481"/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2"/>
      <c r="C1482" s="404" t="str">
        <f t="shared" si="359"/>
        <v>C-R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5.87</v>
      </c>
      <c r="H1482" s="407">
        <f t="shared" si="369"/>
        <v>1.2</v>
      </c>
      <c r="I1482" s="407">
        <f t="shared" si="360"/>
        <v>7.57</v>
      </c>
      <c r="J1482" s="407">
        <f t="shared" si="361"/>
        <v>7.6799999994039538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8.07</v>
      </c>
      <c r="N1482" s="410">
        <f t="shared" si="364"/>
        <v>8.1799999994039538</v>
      </c>
      <c r="O1482" s="411"/>
      <c r="P1482" s="485">
        <f t="shared" ca="1" si="365"/>
        <v>0.96864583333333421</v>
      </c>
      <c r="Q1482" s="484">
        <f t="shared" ca="1" si="366"/>
        <v>0.96878472222222312</v>
      </c>
      <c r="R1482" s="486">
        <v>0.10999999940395355</v>
      </c>
      <c r="S1482" s="486"/>
      <c r="T1482">
        <v>25</v>
      </c>
      <c r="U1482" s="469" t="str">
        <f t="shared" si="367"/>
        <v>C-R</v>
      </c>
      <c r="V1482"/>
      <c r="W1482" s="470" t="s">
        <v>493</v>
      </c>
      <c r="X1482" s="470" t="s">
        <v>494</v>
      </c>
      <c r="Y1482"/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2"/>
      <c r="C1483" s="404" t="str">
        <f t="shared" si="359"/>
        <v>C-R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5.87</v>
      </c>
      <c r="H1483" s="407">
        <f t="shared" si="369"/>
        <v>1.2</v>
      </c>
      <c r="I1483" s="407">
        <f t="shared" si="360"/>
        <v>7.57</v>
      </c>
      <c r="J1483" s="407">
        <f t="shared" si="361"/>
        <v>7.6799999994039538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8.07</v>
      </c>
      <c r="N1483" s="410">
        <f t="shared" si="364"/>
        <v>8.1799999994039538</v>
      </c>
      <c r="O1483" s="411"/>
      <c r="P1483" s="485">
        <f t="shared" ca="1" si="365"/>
        <v>0.96905092592592679</v>
      </c>
      <c r="Q1483" s="484">
        <f t="shared" ca="1" si="366"/>
        <v>0.96921296296296378</v>
      </c>
      <c r="R1483" s="486">
        <v>0.10999999940395355</v>
      </c>
      <c r="S1483" s="486"/>
      <c r="T1483">
        <v>25</v>
      </c>
      <c r="U1483" s="469" t="str">
        <f t="shared" si="367"/>
        <v>C-R</v>
      </c>
      <c r="V1483"/>
      <c r="W1483" s="470" t="s">
        <v>493</v>
      </c>
      <c r="X1483" s="470" t="s">
        <v>494</v>
      </c>
      <c r="Y1483"/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2"/>
      <c r="C1484" s="404" t="str">
        <f t="shared" si="359"/>
        <v>C-R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5.87</v>
      </c>
      <c r="H1484" s="407">
        <f t="shared" si="369"/>
        <v>1.2</v>
      </c>
      <c r="I1484" s="407">
        <f t="shared" si="360"/>
        <v>7.57</v>
      </c>
      <c r="J1484" s="407">
        <f t="shared" si="361"/>
        <v>7.6799999994039538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8.07</v>
      </c>
      <c r="N1484" s="410">
        <f t="shared" si="364"/>
        <v>8.1799999994039538</v>
      </c>
      <c r="O1484" s="411"/>
      <c r="P1484" s="485">
        <f t="shared" ca="1" si="365"/>
        <v>0.96944444444444522</v>
      </c>
      <c r="Q1484" s="484">
        <f t="shared" ca="1" si="366"/>
        <v>0.96960648148148221</v>
      </c>
      <c r="R1484" s="486">
        <v>0.10999999940395355</v>
      </c>
      <c r="S1484" s="486"/>
      <c r="T1484">
        <v>25</v>
      </c>
      <c r="U1484" s="469" t="str">
        <f t="shared" si="367"/>
        <v>C-R</v>
      </c>
      <c r="V1484"/>
      <c r="W1484" s="470" t="s">
        <v>493</v>
      </c>
      <c r="X1484" s="470" t="s">
        <v>494</v>
      </c>
      <c r="Y1484"/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2"/>
      <c r="C1485" s="404" t="str">
        <f t="shared" si="359"/>
        <v>C-R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5.87</v>
      </c>
      <c r="H1485" s="407">
        <f t="shared" si="369"/>
        <v>1.2</v>
      </c>
      <c r="I1485" s="407">
        <f t="shared" si="360"/>
        <v>7.57</v>
      </c>
      <c r="J1485" s="407">
        <f t="shared" si="361"/>
        <v>7.6799999994039538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8.07</v>
      </c>
      <c r="N1485" s="410">
        <f t="shared" si="364"/>
        <v>8.1799999994039538</v>
      </c>
      <c r="O1485" s="411"/>
      <c r="P1485" s="485">
        <f t="shared" ca="1" si="365"/>
        <v>0.96989583333333407</v>
      </c>
      <c r="Q1485" s="484">
        <f t="shared" ca="1" si="366"/>
        <v>0.97004629629629702</v>
      </c>
      <c r="R1485" s="486">
        <v>0.10999999940395355</v>
      </c>
      <c r="S1485" s="486"/>
      <c r="T1485">
        <v>25</v>
      </c>
      <c r="U1485" s="469" t="str">
        <f t="shared" si="367"/>
        <v>C-R</v>
      </c>
      <c r="V1485"/>
      <c r="W1485" s="470" t="s">
        <v>493</v>
      </c>
      <c r="X1485" s="470" t="s">
        <v>494</v>
      </c>
      <c r="Y1485"/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2"/>
      <c r="C1486" s="404" t="str">
        <f t="shared" si="359"/>
        <v>C-R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5.87</v>
      </c>
      <c r="H1486" s="407">
        <f t="shared" si="369"/>
        <v>1.2</v>
      </c>
      <c r="I1486" s="407">
        <f t="shared" si="360"/>
        <v>7.57</v>
      </c>
      <c r="J1486" s="407">
        <f t="shared" si="361"/>
        <v>7.6799999994039538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8.07</v>
      </c>
      <c r="N1486" s="410">
        <f t="shared" si="364"/>
        <v>8.1799999994039538</v>
      </c>
      <c r="O1486" s="411"/>
      <c r="P1486" s="485">
        <f t="shared" ca="1" si="365"/>
        <v>0.97031250000000069</v>
      </c>
      <c r="Q1486" s="484">
        <f t="shared" ca="1" si="366"/>
        <v>0.97047453703703768</v>
      </c>
      <c r="R1486" s="486">
        <v>0.10999999940395355</v>
      </c>
      <c r="S1486" s="486"/>
      <c r="T1486">
        <v>25</v>
      </c>
      <c r="U1486" s="469" t="str">
        <f t="shared" si="367"/>
        <v>C-R</v>
      </c>
      <c r="V1486"/>
      <c r="W1486" s="470" t="s">
        <v>493</v>
      </c>
      <c r="X1486" s="470" t="s">
        <v>494</v>
      </c>
      <c r="Y1486"/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2"/>
      <c r="C1487" s="404" t="str">
        <f t="shared" si="359"/>
        <v>C-R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5.87</v>
      </c>
      <c r="H1487" s="407">
        <f t="shared" si="369"/>
        <v>1.2</v>
      </c>
      <c r="I1487" s="407">
        <f t="shared" si="360"/>
        <v>7.57</v>
      </c>
      <c r="J1487" s="407">
        <f t="shared" si="361"/>
        <v>7.6799999994039538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8.07</v>
      </c>
      <c r="N1487" s="410">
        <f t="shared" si="364"/>
        <v>8.1799999994039538</v>
      </c>
      <c r="O1487" s="411"/>
      <c r="P1487" s="485">
        <f t="shared" ca="1" si="365"/>
        <v>0.97072916666666731</v>
      </c>
      <c r="Q1487" s="484">
        <f t="shared" ca="1" si="366"/>
        <v>0.97087962962963026</v>
      </c>
      <c r="R1487" s="486">
        <v>0.10999999940395355</v>
      </c>
      <c r="S1487" s="486"/>
      <c r="T1487">
        <v>25</v>
      </c>
      <c r="U1487" s="469" t="str">
        <f t="shared" si="367"/>
        <v>C-R</v>
      </c>
      <c r="V1487"/>
      <c r="W1487" s="470" t="s">
        <v>493</v>
      </c>
      <c r="X1487" s="470" t="s">
        <v>494</v>
      </c>
      <c r="Y1487"/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2"/>
      <c r="C1488" s="404" t="str">
        <f t="shared" si="359"/>
        <v>C-R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5.87</v>
      </c>
      <c r="H1488" s="407">
        <f t="shared" si="369"/>
        <v>1.2</v>
      </c>
      <c r="I1488" s="407">
        <f t="shared" si="360"/>
        <v>7.57</v>
      </c>
      <c r="J1488" s="407">
        <f t="shared" si="361"/>
        <v>7.6799999994039538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8.07</v>
      </c>
      <c r="N1488" s="410">
        <f t="shared" si="364"/>
        <v>8.1799999994039538</v>
      </c>
      <c r="O1488" s="411"/>
      <c r="P1488" s="485">
        <f t="shared" ca="1" si="365"/>
        <v>0.97113425925925989</v>
      </c>
      <c r="Q1488" s="484">
        <f t="shared" ca="1" si="366"/>
        <v>0.97129629629629688</v>
      </c>
      <c r="R1488" s="486">
        <v>0.10999999940395355</v>
      </c>
      <c r="S1488" s="486"/>
      <c r="T1488">
        <v>25</v>
      </c>
      <c r="U1488" s="469" t="str">
        <f t="shared" si="367"/>
        <v>C-R</v>
      </c>
      <c r="V1488"/>
      <c r="W1488" s="470" t="s">
        <v>493</v>
      </c>
      <c r="X1488" s="470" t="s">
        <v>494</v>
      </c>
      <c r="Y1488"/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2"/>
      <c r="C1489" s="404" t="str">
        <f t="shared" si="359"/>
        <v>C-R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5.87</v>
      </c>
      <c r="H1489" s="407">
        <f t="shared" si="369"/>
        <v>1.2</v>
      </c>
      <c r="I1489" s="407">
        <f t="shared" si="360"/>
        <v>7.57</v>
      </c>
      <c r="J1489" s="407">
        <f t="shared" si="361"/>
        <v>7.6799999994039538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8.07</v>
      </c>
      <c r="N1489" s="410">
        <f t="shared" si="364"/>
        <v>8.1799999994039538</v>
      </c>
      <c r="O1489" s="411"/>
      <c r="P1489" s="485">
        <f t="shared" ca="1" si="365"/>
        <v>0.9715740740740747</v>
      </c>
      <c r="Q1489" s="484">
        <f t="shared" ca="1" si="366"/>
        <v>0.97172453703703765</v>
      </c>
      <c r="R1489" s="486">
        <v>0.10999999940395355</v>
      </c>
      <c r="S1489" s="486"/>
      <c r="T1489">
        <v>25</v>
      </c>
      <c r="U1489" s="469" t="str">
        <f t="shared" si="367"/>
        <v>C-R</v>
      </c>
      <c r="V1489"/>
      <c r="W1489" s="470" t="s">
        <v>493</v>
      </c>
      <c r="X1489" s="470" t="s">
        <v>494</v>
      </c>
      <c r="Y1489"/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2"/>
      <c r="C1490" s="404" t="str">
        <f t="shared" si="359"/>
        <v>C-R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5.87</v>
      </c>
      <c r="H1490" s="407">
        <f t="shared" si="370"/>
        <v>1.2</v>
      </c>
      <c r="I1490" s="407">
        <f t="shared" si="360"/>
        <v>7.57</v>
      </c>
      <c r="J1490" s="407">
        <f t="shared" si="361"/>
        <v>7.6799999994039538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8.07</v>
      </c>
      <c r="N1490" s="410">
        <f t="shared" si="364"/>
        <v>8.1799999994039538</v>
      </c>
      <c r="O1490" s="411"/>
      <c r="P1490" s="485">
        <f t="shared" ca="1" si="365"/>
        <v>0.97200231481481547</v>
      </c>
      <c r="Q1490" s="484">
        <f t="shared" ca="1" si="366"/>
        <v>0.97217592592592661</v>
      </c>
      <c r="R1490" s="486">
        <v>0.10999999940395355</v>
      </c>
      <c r="S1490" s="486"/>
      <c r="T1490">
        <v>25</v>
      </c>
      <c r="U1490" s="469" t="str">
        <f t="shared" si="367"/>
        <v>C-R</v>
      </c>
      <c r="V1490"/>
      <c r="W1490" s="470" t="s">
        <v>493</v>
      </c>
      <c r="X1490" s="470" t="s">
        <v>494</v>
      </c>
      <c r="Y1490"/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2"/>
      <c r="C1491" s="404" t="str">
        <f t="shared" si="359"/>
        <v>C-R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5.87</v>
      </c>
      <c r="H1491" s="407">
        <f t="shared" si="370"/>
        <v>1.2</v>
      </c>
      <c r="I1491" s="407">
        <f t="shared" si="360"/>
        <v>7.57</v>
      </c>
      <c r="J1491" s="407">
        <f t="shared" si="361"/>
        <v>7.6799999994039538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8.07</v>
      </c>
      <c r="N1491" s="410">
        <f t="shared" si="364"/>
        <v>8.1799999994039538</v>
      </c>
      <c r="O1491" s="411"/>
      <c r="P1491" s="485">
        <f t="shared" ca="1" si="365"/>
        <v>0.97240740740740805</v>
      </c>
      <c r="Q1491" s="484">
        <f t="shared" ca="1" si="366"/>
        <v>0.97254629629629696</v>
      </c>
      <c r="R1491" s="486">
        <v>0.10999999940395355</v>
      </c>
      <c r="S1491" s="486"/>
      <c r="T1491">
        <v>25</v>
      </c>
      <c r="U1491" s="469" t="str">
        <f t="shared" si="367"/>
        <v>C-R</v>
      </c>
      <c r="V1491"/>
      <c r="W1491" s="470" t="s">
        <v>493</v>
      </c>
      <c r="X1491" s="470" t="s">
        <v>494</v>
      </c>
      <c r="Y1491"/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2"/>
      <c r="C1492" s="404" t="str">
        <f t="shared" si="359"/>
        <v>C-R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5.87</v>
      </c>
      <c r="H1492" s="407">
        <f t="shared" si="370"/>
        <v>1.2</v>
      </c>
      <c r="I1492" s="407">
        <f t="shared" si="360"/>
        <v>7.57</v>
      </c>
      <c r="J1492" s="407">
        <f t="shared" si="361"/>
        <v>7.6799999994039538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8.07</v>
      </c>
      <c r="N1492" s="410">
        <f t="shared" si="364"/>
        <v>8.1799999994039538</v>
      </c>
      <c r="O1492" s="411"/>
      <c r="P1492" s="485">
        <f t="shared" ca="1" si="365"/>
        <v>0.97277777777777841</v>
      </c>
      <c r="Q1492" s="484">
        <f t="shared" ca="1" si="366"/>
        <v>0.97292824074074136</v>
      </c>
      <c r="R1492" s="486">
        <v>0.10999999940395355</v>
      </c>
      <c r="S1492" s="486"/>
      <c r="T1492">
        <v>25</v>
      </c>
      <c r="U1492" s="469" t="str">
        <f t="shared" si="367"/>
        <v>C-R</v>
      </c>
      <c r="V1492"/>
      <c r="W1492" s="470" t="s">
        <v>493</v>
      </c>
      <c r="X1492" s="470" t="s">
        <v>494</v>
      </c>
      <c r="Y1492"/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2"/>
      <c r="C1493" s="404" t="str">
        <f t="shared" si="359"/>
        <v>C-R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5.87</v>
      </c>
      <c r="H1493" s="407">
        <f t="shared" si="370"/>
        <v>1.2</v>
      </c>
      <c r="I1493" s="407">
        <f t="shared" si="360"/>
        <v>7.57</v>
      </c>
      <c r="J1493" s="407">
        <f t="shared" si="361"/>
        <v>7.6799999994039538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8.07</v>
      </c>
      <c r="N1493" s="410">
        <f t="shared" si="364"/>
        <v>8.1799999994039538</v>
      </c>
      <c r="O1493" s="411"/>
      <c r="P1493" s="485">
        <f t="shared" ca="1" si="365"/>
        <v>0.97321759259259322</v>
      </c>
      <c r="Q1493" s="484">
        <f t="shared" ca="1" si="366"/>
        <v>0.97336805555555617</v>
      </c>
      <c r="R1493" s="486">
        <v>0.10999999940395355</v>
      </c>
      <c r="S1493" s="486"/>
      <c r="T1493">
        <v>25</v>
      </c>
      <c r="U1493" s="469" t="str">
        <f t="shared" si="367"/>
        <v>C-R</v>
      </c>
      <c r="V1493"/>
      <c r="W1493" s="470" t="s">
        <v>493</v>
      </c>
      <c r="X1493" s="470" t="s">
        <v>494</v>
      </c>
      <c r="Y1493"/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2"/>
      <c r="C1494" s="404" t="str">
        <f t="shared" si="359"/>
        <v>C-R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5.87</v>
      </c>
      <c r="H1494" s="407">
        <f t="shared" si="370"/>
        <v>1.2</v>
      </c>
      <c r="I1494" s="407">
        <f t="shared" si="360"/>
        <v>7.57</v>
      </c>
      <c r="J1494" s="407">
        <f t="shared" si="361"/>
        <v>7.6799999994039538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8.07</v>
      </c>
      <c r="N1494" s="410">
        <f t="shared" si="364"/>
        <v>8.1799999994039538</v>
      </c>
      <c r="O1494" s="411"/>
      <c r="P1494" s="485">
        <f t="shared" ca="1" si="365"/>
        <v>0.97361111111111176</v>
      </c>
      <c r="Q1494" s="484">
        <f t="shared" ca="1" si="366"/>
        <v>0.9737847222222229</v>
      </c>
      <c r="R1494" s="486">
        <v>0.10999999940395355</v>
      </c>
      <c r="S1494" s="486"/>
      <c r="T1494">
        <v>25</v>
      </c>
      <c r="U1494" s="469" t="str">
        <f t="shared" si="367"/>
        <v>C-R</v>
      </c>
      <c r="V1494"/>
      <c r="W1494" s="470" t="s">
        <v>493</v>
      </c>
      <c r="X1494" s="470" t="s">
        <v>494</v>
      </c>
      <c r="Y1494"/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2"/>
      <c r="C1495" s="404" t="str">
        <f t="shared" si="359"/>
        <v>C-R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5.87</v>
      </c>
      <c r="H1495" s="407">
        <f t="shared" si="370"/>
        <v>1.2</v>
      </c>
      <c r="I1495" s="407">
        <f t="shared" si="360"/>
        <v>7.57</v>
      </c>
      <c r="J1495" s="407">
        <f t="shared" si="361"/>
        <v>7.6799999994039538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8.07</v>
      </c>
      <c r="N1495" s="410">
        <f t="shared" si="364"/>
        <v>8.1799999994039538</v>
      </c>
      <c r="O1495" s="411"/>
      <c r="P1495" s="485">
        <f t="shared" ca="1" si="365"/>
        <v>0.97403935185185253</v>
      </c>
      <c r="Q1495" s="484">
        <f t="shared" ca="1" si="366"/>
        <v>0.97421296296296367</v>
      </c>
      <c r="R1495" s="486">
        <v>0.10999999940395355</v>
      </c>
      <c r="S1495" s="486"/>
      <c r="T1495">
        <v>25</v>
      </c>
      <c r="U1495" s="469" t="str">
        <f t="shared" si="367"/>
        <v>C-R</v>
      </c>
      <c r="V1495"/>
      <c r="W1495" s="470" t="s">
        <v>493</v>
      </c>
      <c r="X1495" s="470" t="s">
        <v>494</v>
      </c>
      <c r="Y1495"/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2"/>
      <c r="C1496" s="404" t="str">
        <f t="shared" si="359"/>
        <v>C-R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5.87</v>
      </c>
      <c r="H1496" s="407">
        <f t="shared" si="370"/>
        <v>1.2</v>
      </c>
      <c r="I1496" s="407">
        <f t="shared" si="360"/>
        <v>7.57</v>
      </c>
      <c r="J1496" s="407">
        <f t="shared" si="361"/>
        <v>7.6799999994039538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8.07</v>
      </c>
      <c r="N1496" s="410">
        <f t="shared" si="364"/>
        <v>8.1799999994039538</v>
      </c>
      <c r="O1496" s="411"/>
      <c r="P1496" s="485">
        <f t="shared" ca="1" si="365"/>
        <v>0.97445601851851926</v>
      </c>
      <c r="Q1496" s="484">
        <f t="shared" ca="1" si="366"/>
        <v>0.9746296296296304</v>
      </c>
      <c r="R1496" s="486">
        <v>0.10999999940395355</v>
      </c>
      <c r="S1496" s="486"/>
      <c r="T1496">
        <v>25</v>
      </c>
      <c r="U1496" s="469" t="str">
        <f t="shared" si="367"/>
        <v>C-R</v>
      </c>
      <c r="V1496"/>
      <c r="W1496" s="470" t="s">
        <v>493</v>
      </c>
      <c r="X1496" s="470" t="s">
        <v>494</v>
      </c>
      <c r="Y1496"/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2"/>
      <c r="C1497" s="404" t="str">
        <f t="shared" si="359"/>
        <v>C-R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5.87</v>
      </c>
      <c r="H1497" s="407">
        <f t="shared" si="370"/>
        <v>1.2</v>
      </c>
      <c r="I1497" s="407">
        <f t="shared" si="360"/>
        <v>7.57</v>
      </c>
      <c r="J1497" s="407">
        <f t="shared" si="361"/>
        <v>7.6799999994039538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8.07</v>
      </c>
      <c r="N1497" s="410">
        <f t="shared" si="364"/>
        <v>8.1799999994039538</v>
      </c>
      <c r="O1497" s="411"/>
      <c r="P1497" s="485">
        <f t="shared" ca="1" si="365"/>
        <v>0.97491898148148226</v>
      </c>
      <c r="Q1497" s="484">
        <f t="shared" ca="1" si="366"/>
        <v>0.97506944444444521</v>
      </c>
      <c r="R1497" s="486">
        <v>0.10999999940395355</v>
      </c>
      <c r="S1497" s="486"/>
      <c r="T1497">
        <v>25</v>
      </c>
      <c r="U1497" s="469" t="str">
        <f t="shared" si="367"/>
        <v>C-R</v>
      </c>
      <c r="V1497"/>
      <c r="W1497" s="470" t="s">
        <v>493</v>
      </c>
      <c r="X1497" s="470" t="s">
        <v>494</v>
      </c>
      <c r="Y1497"/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2"/>
      <c r="C1498" s="404" t="str">
        <f t="shared" si="359"/>
        <v>C-R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5.87</v>
      </c>
      <c r="H1498" s="407">
        <f t="shared" si="370"/>
        <v>1.2</v>
      </c>
      <c r="I1498" s="407">
        <f t="shared" si="360"/>
        <v>7.57</v>
      </c>
      <c r="J1498" s="407">
        <f t="shared" si="361"/>
        <v>7.6799999994039538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8.07</v>
      </c>
      <c r="N1498" s="410">
        <f t="shared" si="364"/>
        <v>8.1799999994039538</v>
      </c>
      <c r="O1498" s="411"/>
      <c r="P1498" s="485">
        <f t="shared" ca="1" si="365"/>
        <v>0.97533564814814888</v>
      </c>
      <c r="Q1498" s="484">
        <f t="shared" ca="1" si="366"/>
        <v>0.97549768518518587</v>
      </c>
      <c r="R1498" s="486">
        <v>0.10999999940395355</v>
      </c>
      <c r="S1498" s="486"/>
      <c r="T1498">
        <v>25</v>
      </c>
      <c r="U1498" s="469" t="str">
        <f t="shared" si="367"/>
        <v>C-R</v>
      </c>
      <c r="V1498"/>
      <c r="W1498" s="470" t="s">
        <v>493</v>
      </c>
      <c r="X1498" s="470" t="s">
        <v>494</v>
      </c>
      <c r="Y1498"/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2"/>
      <c r="C1499" s="404" t="str">
        <f t="shared" si="359"/>
        <v>C-R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5.87</v>
      </c>
      <c r="H1499" s="407">
        <f t="shared" si="370"/>
        <v>1.2</v>
      </c>
      <c r="I1499" s="407">
        <f t="shared" si="360"/>
        <v>7.57</v>
      </c>
      <c r="J1499" s="407">
        <f t="shared" si="361"/>
        <v>7.6799999994039538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8.07</v>
      </c>
      <c r="N1499" s="410">
        <f t="shared" si="364"/>
        <v>8.1799999994039538</v>
      </c>
      <c r="O1499" s="411"/>
      <c r="P1499" s="485">
        <f t="shared" ca="1" si="365"/>
        <v>0.97577546296296369</v>
      </c>
      <c r="Q1499" s="484">
        <f t="shared" ca="1" si="366"/>
        <v>0.97594907407407483</v>
      </c>
      <c r="R1499" s="486">
        <v>0.10999999940395355</v>
      </c>
      <c r="S1499" s="486"/>
      <c r="T1499">
        <v>25</v>
      </c>
      <c r="U1499" s="469" t="str">
        <f t="shared" si="367"/>
        <v>C-R</v>
      </c>
      <c r="V1499"/>
      <c r="W1499" s="470" t="s">
        <v>493</v>
      </c>
      <c r="X1499" s="470" t="s">
        <v>494</v>
      </c>
      <c r="Y1499"/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2"/>
      <c r="C1500" s="404" t="str">
        <f t="shared" si="359"/>
        <v>C-R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5.87</v>
      </c>
      <c r="H1500" s="407">
        <f t="shared" si="370"/>
        <v>1.2</v>
      </c>
      <c r="I1500" s="407">
        <f t="shared" si="360"/>
        <v>7.57</v>
      </c>
      <c r="J1500" s="407">
        <f t="shared" si="361"/>
        <v>7.6799999994039538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8.07</v>
      </c>
      <c r="N1500" s="410">
        <f t="shared" si="364"/>
        <v>8.1799999994039538</v>
      </c>
      <c r="O1500" s="411"/>
      <c r="P1500" s="485">
        <f t="shared" ca="1" si="365"/>
        <v>0.97622685185185265</v>
      </c>
      <c r="Q1500" s="484">
        <f t="shared" ca="1" si="366"/>
        <v>0.97640046296296379</v>
      </c>
      <c r="R1500" s="486">
        <v>0.10999999940395355</v>
      </c>
      <c r="S1500" s="486"/>
      <c r="T1500">
        <v>25</v>
      </c>
      <c r="U1500" s="469" t="str">
        <f t="shared" si="367"/>
        <v>C-R</v>
      </c>
      <c r="V1500"/>
      <c r="W1500" s="470" t="s">
        <v>493</v>
      </c>
      <c r="X1500" s="470" t="s">
        <v>494</v>
      </c>
      <c r="Y1500"/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2"/>
      <c r="C1501" s="404" t="str">
        <f t="shared" si="359"/>
        <v>C-R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5.87</v>
      </c>
      <c r="H1501" s="407">
        <f t="shared" si="370"/>
        <v>1.2</v>
      </c>
      <c r="I1501" s="407">
        <f t="shared" si="360"/>
        <v>7.57</v>
      </c>
      <c r="J1501" s="407">
        <f t="shared" si="361"/>
        <v>7.6799999994039538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8.07</v>
      </c>
      <c r="N1501" s="410">
        <f t="shared" si="364"/>
        <v>8.1799999994039538</v>
      </c>
      <c r="O1501" s="411"/>
      <c r="P1501" s="485">
        <f t="shared" ca="1" si="365"/>
        <v>0.97668981481481565</v>
      </c>
      <c r="Q1501" s="484">
        <f t="shared" ca="1" si="366"/>
        <v>0.97682870370370456</v>
      </c>
      <c r="R1501" s="486">
        <v>0.10999999940395355</v>
      </c>
      <c r="S1501" s="486"/>
      <c r="T1501">
        <v>25</v>
      </c>
      <c r="U1501" s="469" t="str">
        <f t="shared" si="367"/>
        <v>C-R</v>
      </c>
      <c r="V1501"/>
      <c r="W1501" s="470" t="s">
        <v>493</v>
      </c>
      <c r="X1501" s="470" t="s">
        <v>494</v>
      </c>
      <c r="Y1501"/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2"/>
      <c r="C1502" s="404" t="str">
        <f t="shared" si="359"/>
        <v>C-R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5.87</v>
      </c>
      <c r="H1502" s="407">
        <f t="shared" si="370"/>
        <v>1.2</v>
      </c>
      <c r="I1502" s="407">
        <f t="shared" si="360"/>
        <v>7.57</v>
      </c>
      <c r="J1502" s="407">
        <f t="shared" si="361"/>
        <v>7.6799999994039538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8.07</v>
      </c>
      <c r="N1502" s="410">
        <f t="shared" si="364"/>
        <v>8.1799999994039538</v>
      </c>
      <c r="O1502" s="411"/>
      <c r="P1502" s="485">
        <f t="shared" ca="1" si="365"/>
        <v>0.97707175925926015</v>
      </c>
      <c r="Q1502" s="484">
        <f t="shared" ca="1" si="366"/>
        <v>0.97723379629629714</v>
      </c>
      <c r="R1502" s="486">
        <v>0.10999999940395355</v>
      </c>
      <c r="S1502" s="486"/>
      <c r="T1502">
        <v>25</v>
      </c>
      <c r="U1502" s="469" t="str">
        <f t="shared" si="367"/>
        <v>C-R</v>
      </c>
      <c r="V1502"/>
      <c r="W1502" s="470" t="s">
        <v>493</v>
      </c>
      <c r="X1502" s="470" t="s">
        <v>494</v>
      </c>
      <c r="Y1502"/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2"/>
      <c r="C1503" s="404" t="str">
        <f t="shared" si="359"/>
        <v>C-R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5.87</v>
      </c>
      <c r="H1503" s="407">
        <f t="shared" si="370"/>
        <v>1.2</v>
      </c>
      <c r="I1503" s="407">
        <f t="shared" si="360"/>
        <v>7.57</v>
      </c>
      <c r="J1503" s="407">
        <f t="shared" si="361"/>
        <v>7.6799999994039538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8.07</v>
      </c>
      <c r="N1503" s="410">
        <f t="shared" si="364"/>
        <v>8.1799999994039538</v>
      </c>
      <c r="O1503" s="411"/>
      <c r="P1503" s="485">
        <f t="shared" ca="1" si="365"/>
        <v>0.97747685185185273</v>
      </c>
      <c r="Q1503" s="484">
        <f t="shared" ca="1" si="366"/>
        <v>0.97761574074074165</v>
      </c>
      <c r="R1503" s="486">
        <v>0.10999999940395355</v>
      </c>
      <c r="S1503" s="486"/>
      <c r="T1503">
        <v>25</v>
      </c>
      <c r="U1503" s="469" t="str">
        <f t="shared" si="367"/>
        <v>C-R</v>
      </c>
      <c r="V1503"/>
      <c r="W1503" s="470" t="s">
        <v>493</v>
      </c>
      <c r="X1503" s="470" t="s">
        <v>494</v>
      </c>
      <c r="Y1503"/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2"/>
      <c r="C1504" s="404" t="str">
        <f t="shared" si="359"/>
        <v>C-R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5.87</v>
      </c>
      <c r="H1504" s="407">
        <f t="shared" si="370"/>
        <v>1.2</v>
      </c>
      <c r="I1504" s="407">
        <f t="shared" si="360"/>
        <v>7.57</v>
      </c>
      <c r="J1504" s="407">
        <f t="shared" si="361"/>
        <v>7.6799999994039538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8.07</v>
      </c>
      <c r="N1504" s="410">
        <f t="shared" si="364"/>
        <v>8.1799999994039538</v>
      </c>
      <c r="O1504" s="411"/>
      <c r="P1504" s="485">
        <f t="shared" ca="1" si="365"/>
        <v>0.97787037037037128</v>
      </c>
      <c r="Q1504" s="484">
        <f t="shared" ca="1" si="366"/>
        <v>0.97800925925926019</v>
      </c>
      <c r="R1504" s="486">
        <v>0.10999999940395355</v>
      </c>
      <c r="S1504" s="486"/>
      <c r="T1504">
        <v>25</v>
      </c>
      <c r="U1504" s="469" t="str">
        <f t="shared" si="367"/>
        <v>C-R</v>
      </c>
      <c r="V1504"/>
      <c r="W1504" s="470" t="s">
        <v>493</v>
      </c>
      <c r="X1504" s="470" t="s">
        <v>494</v>
      </c>
      <c r="Y1504"/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2"/>
      <c r="C1505" s="404" t="str">
        <f t="shared" si="359"/>
        <v>C-R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5.87</v>
      </c>
      <c r="H1505" s="407">
        <f t="shared" si="370"/>
        <v>1.2</v>
      </c>
      <c r="I1505" s="407">
        <f t="shared" si="360"/>
        <v>7.57</v>
      </c>
      <c r="J1505" s="407">
        <f t="shared" si="361"/>
        <v>7.6799999994039538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8.07</v>
      </c>
      <c r="N1505" s="410">
        <f t="shared" si="364"/>
        <v>8.1799999994039538</v>
      </c>
      <c r="O1505" s="411"/>
      <c r="P1505" s="485">
        <f t="shared" ca="1" si="365"/>
        <v>0.97829861111111205</v>
      </c>
      <c r="Q1505" s="484">
        <f t="shared" ca="1" si="366"/>
        <v>0.978449074074075</v>
      </c>
      <c r="R1505" s="486">
        <v>0.10999999940395355</v>
      </c>
      <c r="S1505" s="486"/>
      <c r="T1505">
        <v>25</v>
      </c>
      <c r="U1505" s="469" t="str">
        <f t="shared" si="367"/>
        <v>C-R</v>
      </c>
      <c r="V1505"/>
      <c r="W1505" s="470" t="s">
        <v>493</v>
      </c>
      <c r="X1505" s="470" t="s">
        <v>494</v>
      </c>
      <c r="Y1505"/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2"/>
      <c r="C1506" s="404" t="str">
        <f t="shared" si="359"/>
        <v>C-R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5.87</v>
      </c>
      <c r="H1506" s="407">
        <f t="shared" si="372"/>
        <v>1.2</v>
      </c>
      <c r="I1506" s="407">
        <f t="shared" si="360"/>
        <v>7.57</v>
      </c>
      <c r="J1506" s="407">
        <f t="shared" si="361"/>
        <v>7.6799999994039538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8.07</v>
      </c>
      <c r="N1506" s="410">
        <f t="shared" si="364"/>
        <v>8.1799999994039538</v>
      </c>
      <c r="O1506" s="411"/>
      <c r="P1506" s="485">
        <f t="shared" ca="1" si="365"/>
        <v>0.97871527777777867</v>
      </c>
      <c r="Q1506" s="484">
        <f t="shared" ca="1" si="366"/>
        <v>0.97885416666666758</v>
      </c>
      <c r="R1506" s="486">
        <v>0.10999999940395355</v>
      </c>
      <c r="S1506" s="486"/>
      <c r="T1506">
        <v>25</v>
      </c>
      <c r="U1506" s="469" t="str">
        <f t="shared" si="367"/>
        <v>C-R</v>
      </c>
      <c r="V1506"/>
      <c r="W1506" s="470" t="s">
        <v>493</v>
      </c>
      <c r="X1506" s="470" t="s">
        <v>494</v>
      </c>
      <c r="Y1506"/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2"/>
      <c r="C1507" s="404" t="str">
        <f t="shared" si="359"/>
        <v>C-R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5.87</v>
      </c>
      <c r="H1507" s="407">
        <f t="shared" si="372"/>
        <v>1.2</v>
      </c>
      <c r="I1507" s="407">
        <f t="shared" si="360"/>
        <v>7.57</v>
      </c>
      <c r="J1507" s="407">
        <f t="shared" si="361"/>
        <v>7.6799999994039538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8.07</v>
      </c>
      <c r="N1507" s="410">
        <f t="shared" si="364"/>
        <v>8.1799999994039538</v>
      </c>
      <c r="O1507" s="411"/>
      <c r="P1507" s="485">
        <f t="shared" ca="1" si="365"/>
        <v>0.9791319444444454</v>
      </c>
      <c r="Q1507" s="484">
        <f t="shared" ca="1" si="366"/>
        <v>0.97929398148148239</v>
      </c>
      <c r="R1507" s="486">
        <v>0.10999999940395355</v>
      </c>
      <c r="S1507" s="486"/>
      <c r="T1507">
        <v>25</v>
      </c>
      <c r="U1507" s="469" t="str">
        <f t="shared" si="367"/>
        <v>C-R</v>
      </c>
      <c r="V1507"/>
      <c r="W1507" s="470" t="s">
        <v>493</v>
      </c>
      <c r="X1507" s="470" t="s">
        <v>494</v>
      </c>
      <c r="Y1507"/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2"/>
      <c r="C1508" s="404" t="str">
        <f t="shared" ref="C1508:C1571" si="374">U1508</f>
        <v>C-R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5.87</v>
      </c>
      <c r="H1508" s="407">
        <f t="shared" si="372"/>
        <v>1.2</v>
      </c>
      <c r="I1508" s="407">
        <f t="shared" ref="I1508:I1571" si="375">F1508+G1508</f>
        <v>7.57</v>
      </c>
      <c r="J1508" s="407">
        <f t="shared" ref="J1508:J1571" si="376">I1508+R1508</f>
        <v>7.6799999994039538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8.07</v>
      </c>
      <c r="N1508" s="410">
        <f t="shared" ref="N1508:N1571" si="379">J1508+L1508</f>
        <v>8.1799999994039538</v>
      </c>
      <c r="O1508" s="411"/>
      <c r="P1508" s="485">
        <f t="shared" ref="P1508:P1571" ca="1" si="380">Q1507+TIME(0,0,RANDBETWEEN(20,25))</f>
        <v>0.97956018518518606</v>
      </c>
      <c r="Q1508" s="484">
        <f t="shared" ref="Q1508:Q1571" ca="1" si="381">P1508+TIME(0,0,RANDBETWEEN(12,15))</f>
        <v>0.97971064814814901</v>
      </c>
      <c r="R1508" s="486">
        <v>0.10999999940395355</v>
      </c>
      <c r="S1508" s="486"/>
      <c r="T1508">
        <v>25</v>
      </c>
      <c r="U1508" s="469" t="str">
        <f t="shared" ref="U1508:U1571" si="382">W1508&amp;V1508&amp;"-"&amp;X1508&amp;Y1508</f>
        <v>C-R</v>
      </c>
      <c r="V1508"/>
      <c r="W1508" s="470" t="s">
        <v>493</v>
      </c>
      <c r="X1508" s="470" t="s">
        <v>494</v>
      </c>
      <c r="Y1508"/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2"/>
      <c r="C1509" s="404" t="str">
        <f t="shared" si="374"/>
        <v>C-R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5.87</v>
      </c>
      <c r="H1509" s="407">
        <f t="shared" si="372"/>
        <v>1.2</v>
      </c>
      <c r="I1509" s="407">
        <f t="shared" si="375"/>
        <v>7.57</v>
      </c>
      <c r="J1509" s="407">
        <f t="shared" si="376"/>
        <v>7.6799999994039538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8.07</v>
      </c>
      <c r="N1509" s="410">
        <f t="shared" si="379"/>
        <v>8.1799999994039538</v>
      </c>
      <c r="O1509" s="411"/>
      <c r="P1509" s="485">
        <f t="shared" ca="1" si="380"/>
        <v>0.97998842592592683</v>
      </c>
      <c r="Q1509" s="484">
        <f t="shared" ca="1" si="381"/>
        <v>0.98015046296296382</v>
      </c>
      <c r="R1509" s="486">
        <v>0.10999999940395355</v>
      </c>
      <c r="S1509" s="486"/>
      <c r="T1509">
        <v>25</v>
      </c>
      <c r="U1509" s="469" t="str">
        <f t="shared" si="382"/>
        <v>C-R</v>
      </c>
      <c r="V1509"/>
      <c r="W1509" s="470" t="s">
        <v>493</v>
      </c>
      <c r="X1509" s="470" t="s">
        <v>494</v>
      </c>
      <c r="Y1509"/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2"/>
      <c r="C1510" s="404" t="str">
        <f t="shared" si="374"/>
        <v>C-R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5.87</v>
      </c>
      <c r="H1510" s="407">
        <f t="shared" si="372"/>
        <v>1.2</v>
      </c>
      <c r="I1510" s="407">
        <f t="shared" si="375"/>
        <v>7.57</v>
      </c>
      <c r="J1510" s="407">
        <f t="shared" si="376"/>
        <v>7.6799999994039538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8.07</v>
      </c>
      <c r="N1510" s="410">
        <f t="shared" si="379"/>
        <v>8.1799999994039538</v>
      </c>
      <c r="O1510" s="411"/>
      <c r="P1510" s="485">
        <f t="shared" ca="1" si="380"/>
        <v>0.98038194444444526</v>
      </c>
      <c r="Q1510" s="484">
        <f t="shared" ca="1" si="381"/>
        <v>0.98053240740740821</v>
      </c>
      <c r="R1510" s="486">
        <v>0.10999999940395355</v>
      </c>
      <c r="S1510" s="486"/>
      <c r="T1510">
        <v>25</v>
      </c>
      <c r="U1510" s="469" t="str">
        <f t="shared" si="382"/>
        <v>C-R</v>
      </c>
      <c r="V1510"/>
      <c r="W1510" s="470" t="s">
        <v>493</v>
      </c>
      <c r="X1510" s="470" t="s">
        <v>494</v>
      </c>
      <c r="Y1510"/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2"/>
      <c r="C1511" s="404" t="str">
        <f t="shared" si="374"/>
        <v>C-R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5.87</v>
      </c>
      <c r="H1511" s="407">
        <f t="shared" si="372"/>
        <v>1.2</v>
      </c>
      <c r="I1511" s="407">
        <f t="shared" si="375"/>
        <v>7.57</v>
      </c>
      <c r="J1511" s="407">
        <f t="shared" si="376"/>
        <v>7.6799999994039538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8.07</v>
      </c>
      <c r="N1511" s="410">
        <f t="shared" si="379"/>
        <v>8.1799999994039538</v>
      </c>
      <c r="O1511" s="411"/>
      <c r="P1511" s="485">
        <f t="shared" ca="1" si="380"/>
        <v>0.98082175925926007</v>
      </c>
      <c r="Q1511" s="484">
        <f t="shared" ca="1" si="381"/>
        <v>0.98097222222222302</v>
      </c>
      <c r="R1511" s="486">
        <v>0.10999999940395355</v>
      </c>
      <c r="S1511" s="486"/>
      <c r="T1511">
        <v>25</v>
      </c>
      <c r="U1511" s="469" t="str">
        <f t="shared" si="382"/>
        <v>C-R</v>
      </c>
      <c r="V1511"/>
      <c r="W1511" s="470" t="s">
        <v>493</v>
      </c>
      <c r="X1511" s="470" t="s">
        <v>494</v>
      </c>
      <c r="Y1511"/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2"/>
      <c r="C1512" s="404" t="str">
        <f t="shared" si="374"/>
        <v>C-R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5.87</v>
      </c>
      <c r="H1512" s="407">
        <f t="shared" si="372"/>
        <v>1.2</v>
      </c>
      <c r="I1512" s="407">
        <f t="shared" si="375"/>
        <v>7.57</v>
      </c>
      <c r="J1512" s="407">
        <f t="shared" si="376"/>
        <v>7.6799999994039538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8.07</v>
      </c>
      <c r="N1512" s="410">
        <f t="shared" si="379"/>
        <v>8.1799999994039538</v>
      </c>
      <c r="O1512" s="411"/>
      <c r="P1512" s="485">
        <f t="shared" ca="1" si="380"/>
        <v>0.98123842592592669</v>
      </c>
      <c r="Q1512" s="484">
        <f t="shared" ca="1" si="381"/>
        <v>0.9813773148148156</v>
      </c>
      <c r="R1512" s="486">
        <v>0.10999999940395355</v>
      </c>
      <c r="S1512" s="486"/>
      <c r="T1512">
        <v>25</v>
      </c>
      <c r="U1512" s="469" t="str">
        <f t="shared" si="382"/>
        <v>C-R</v>
      </c>
      <c r="V1512"/>
      <c r="W1512" s="470" t="s">
        <v>493</v>
      </c>
      <c r="X1512" s="470" t="s">
        <v>494</v>
      </c>
      <c r="Y1512"/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2"/>
      <c r="C1513" s="404" t="str">
        <f t="shared" si="374"/>
        <v>C-R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5.87</v>
      </c>
      <c r="H1513" s="407">
        <f t="shared" si="372"/>
        <v>1.2</v>
      </c>
      <c r="I1513" s="407">
        <f t="shared" si="375"/>
        <v>7.57</v>
      </c>
      <c r="J1513" s="407">
        <f t="shared" si="376"/>
        <v>7.6799999994039538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8.07</v>
      </c>
      <c r="N1513" s="410">
        <f t="shared" si="379"/>
        <v>8.1799999994039538</v>
      </c>
      <c r="O1513" s="411"/>
      <c r="P1513" s="485">
        <f t="shared" ca="1" si="380"/>
        <v>0.9816203703703712</v>
      </c>
      <c r="Q1513" s="484">
        <f t="shared" ca="1" si="381"/>
        <v>0.98178240740740819</v>
      </c>
      <c r="R1513" s="486">
        <v>0.10999999940395355</v>
      </c>
      <c r="S1513" s="486"/>
      <c r="T1513">
        <v>25</v>
      </c>
      <c r="U1513" s="469" t="str">
        <f t="shared" si="382"/>
        <v>C-R</v>
      </c>
      <c r="V1513"/>
      <c r="W1513" s="470" t="s">
        <v>493</v>
      </c>
      <c r="X1513" s="470" t="s">
        <v>494</v>
      </c>
      <c r="Y1513"/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2"/>
      <c r="C1514" s="404" t="str">
        <f t="shared" si="374"/>
        <v>C-R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5.87</v>
      </c>
      <c r="H1514" s="407">
        <f t="shared" si="372"/>
        <v>1.2</v>
      </c>
      <c r="I1514" s="407">
        <f t="shared" si="375"/>
        <v>7.57</v>
      </c>
      <c r="J1514" s="407">
        <f t="shared" si="376"/>
        <v>7.6799999994039538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8.07</v>
      </c>
      <c r="N1514" s="410">
        <f t="shared" si="379"/>
        <v>8.1799999994039538</v>
      </c>
      <c r="O1514" s="411"/>
      <c r="P1514" s="485">
        <f t="shared" ca="1" si="380"/>
        <v>0.98203703703703782</v>
      </c>
      <c r="Q1514" s="484">
        <f t="shared" ca="1" si="381"/>
        <v>0.98217592592592673</v>
      </c>
      <c r="R1514" s="486">
        <v>0.10999999940395355</v>
      </c>
      <c r="S1514" s="486"/>
      <c r="T1514">
        <v>25</v>
      </c>
      <c r="U1514" s="469" t="str">
        <f t="shared" si="382"/>
        <v>C-R</v>
      </c>
      <c r="V1514"/>
      <c r="W1514" s="470" t="s">
        <v>493</v>
      </c>
      <c r="X1514" s="470" t="s">
        <v>494</v>
      </c>
      <c r="Y1514"/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2"/>
      <c r="C1515" s="404" t="str">
        <f t="shared" si="374"/>
        <v>C-R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5.87</v>
      </c>
      <c r="H1515" s="407">
        <f t="shared" si="372"/>
        <v>1.2</v>
      </c>
      <c r="I1515" s="407">
        <f t="shared" si="375"/>
        <v>7.57</v>
      </c>
      <c r="J1515" s="407">
        <f t="shared" si="376"/>
        <v>7.6799999994039538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8.07</v>
      </c>
      <c r="N1515" s="410">
        <f t="shared" si="379"/>
        <v>8.1799999994039538</v>
      </c>
      <c r="O1515" s="411"/>
      <c r="P1515" s="485">
        <f t="shared" ca="1" si="380"/>
        <v>0.98241898148148232</v>
      </c>
      <c r="Q1515" s="484">
        <f t="shared" ca="1" si="381"/>
        <v>0.98259259259259346</v>
      </c>
      <c r="R1515" s="486">
        <v>0.10999999940395355</v>
      </c>
      <c r="S1515" s="486"/>
      <c r="T1515">
        <v>25</v>
      </c>
      <c r="U1515" s="469" t="str">
        <f t="shared" si="382"/>
        <v>C-R</v>
      </c>
      <c r="V1515"/>
      <c r="W1515" s="470" t="s">
        <v>493</v>
      </c>
      <c r="X1515" s="470" t="s">
        <v>494</v>
      </c>
      <c r="Y1515"/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2"/>
      <c r="C1516" s="404" t="str">
        <f t="shared" si="374"/>
        <v>C-R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5.87</v>
      </c>
      <c r="H1516" s="407">
        <f t="shared" si="372"/>
        <v>1.2</v>
      </c>
      <c r="I1516" s="407">
        <f t="shared" si="375"/>
        <v>7.57</v>
      </c>
      <c r="J1516" s="407">
        <f t="shared" si="376"/>
        <v>7.6799999994039538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8.07</v>
      </c>
      <c r="N1516" s="410">
        <f t="shared" si="379"/>
        <v>8.1799999994039538</v>
      </c>
      <c r="O1516" s="411"/>
      <c r="P1516" s="485">
        <f t="shared" ca="1" si="380"/>
        <v>0.98284722222222309</v>
      </c>
      <c r="Q1516" s="484">
        <f t="shared" ca="1" si="381"/>
        <v>0.98299768518518604</v>
      </c>
      <c r="R1516" s="486">
        <v>0.10999999940395355</v>
      </c>
      <c r="S1516" s="486"/>
      <c r="T1516">
        <v>25</v>
      </c>
      <c r="U1516" s="469" t="str">
        <f t="shared" si="382"/>
        <v>C-R</v>
      </c>
      <c r="V1516"/>
      <c r="W1516" s="470" t="s">
        <v>493</v>
      </c>
      <c r="X1516" s="470" t="s">
        <v>494</v>
      </c>
      <c r="Y1516"/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2"/>
      <c r="C1517" s="404" t="str">
        <f t="shared" si="374"/>
        <v>C-R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5.87</v>
      </c>
      <c r="H1517" s="407">
        <f t="shared" si="372"/>
        <v>1.2</v>
      </c>
      <c r="I1517" s="407">
        <f t="shared" si="375"/>
        <v>7.57</v>
      </c>
      <c r="J1517" s="407">
        <f t="shared" si="376"/>
        <v>7.6799999994039538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8.07</v>
      </c>
      <c r="N1517" s="410">
        <f t="shared" si="379"/>
        <v>8.1799999994039538</v>
      </c>
      <c r="O1517" s="411"/>
      <c r="P1517" s="485">
        <f t="shared" ca="1" si="380"/>
        <v>0.98322916666666749</v>
      </c>
      <c r="Q1517" s="484">
        <f t="shared" ca="1" si="381"/>
        <v>0.98340277777777863</v>
      </c>
      <c r="R1517" s="486">
        <v>0.10999999940395355</v>
      </c>
      <c r="S1517" s="486"/>
      <c r="T1517">
        <v>25</v>
      </c>
      <c r="U1517" s="469" t="str">
        <f t="shared" si="382"/>
        <v>C-R</v>
      </c>
      <c r="V1517"/>
      <c r="W1517" s="470" t="s">
        <v>493</v>
      </c>
      <c r="X1517" s="470" t="s">
        <v>494</v>
      </c>
      <c r="Y1517"/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2"/>
      <c r="C1518" s="404" t="str">
        <f t="shared" si="374"/>
        <v>C-R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5.87</v>
      </c>
      <c r="H1518" s="407">
        <f t="shared" si="372"/>
        <v>1.2</v>
      </c>
      <c r="I1518" s="407">
        <f t="shared" si="375"/>
        <v>7.57</v>
      </c>
      <c r="J1518" s="407">
        <f t="shared" si="376"/>
        <v>7.6799999994039538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8.07</v>
      </c>
      <c r="N1518" s="410">
        <f t="shared" si="379"/>
        <v>8.1799999994039538</v>
      </c>
      <c r="O1518" s="411"/>
      <c r="P1518" s="485">
        <f t="shared" ca="1" si="380"/>
        <v>0.98363425925926007</v>
      </c>
      <c r="Q1518" s="484">
        <f t="shared" ca="1" si="381"/>
        <v>0.98378472222222302</v>
      </c>
      <c r="R1518" s="486">
        <v>0.10999999940395355</v>
      </c>
      <c r="S1518" s="486"/>
      <c r="T1518">
        <v>25</v>
      </c>
      <c r="U1518" s="469" t="str">
        <f t="shared" si="382"/>
        <v>C-R</v>
      </c>
      <c r="V1518"/>
      <c r="W1518" s="470" t="s">
        <v>493</v>
      </c>
      <c r="X1518" s="470" t="s">
        <v>494</v>
      </c>
      <c r="Y1518"/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2"/>
      <c r="C1519" s="404" t="str">
        <f t="shared" si="374"/>
        <v>C-R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5.87</v>
      </c>
      <c r="H1519" s="407">
        <f t="shared" si="372"/>
        <v>1.2</v>
      </c>
      <c r="I1519" s="407">
        <f t="shared" si="375"/>
        <v>7.57</v>
      </c>
      <c r="J1519" s="407">
        <f t="shared" si="376"/>
        <v>7.6799999994039538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8.07</v>
      </c>
      <c r="N1519" s="410">
        <f t="shared" si="379"/>
        <v>8.1799999994039538</v>
      </c>
      <c r="O1519" s="411"/>
      <c r="P1519" s="485">
        <f t="shared" ca="1" si="380"/>
        <v>0.98401620370370446</v>
      </c>
      <c r="Q1519" s="484">
        <f t="shared" ca="1" si="381"/>
        <v>0.98417824074074145</v>
      </c>
      <c r="R1519" s="486">
        <v>0.10999999940395355</v>
      </c>
      <c r="S1519" s="486"/>
      <c r="T1519">
        <v>25</v>
      </c>
      <c r="U1519" s="469" t="str">
        <f t="shared" si="382"/>
        <v>C-R</v>
      </c>
      <c r="V1519"/>
      <c r="W1519" s="470" t="s">
        <v>493</v>
      </c>
      <c r="X1519" s="470" t="s">
        <v>494</v>
      </c>
      <c r="Y1519"/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2"/>
      <c r="C1520" s="404" t="str">
        <f t="shared" si="374"/>
        <v>C-R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5.87</v>
      </c>
      <c r="H1520" s="407">
        <f t="shared" si="372"/>
        <v>1.2</v>
      </c>
      <c r="I1520" s="407">
        <f t="shared" si="375"/>
        <v>7.57</v>
      </c>
      <c r="J1520" s="407">
        <f t="shared" si="376"/>
        <v>7.6799999994039538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8.07</v>
      </c>
      <c r="N1520" s="410">
        <f t="shared" si="379"/>
        <v>8.1799999994039538</v>
      </c>
      <c r="O1520" s="411"/>
      <c r="P1520" s="485">
        <f t="shared" ca="1" si="380"/>
        <v>0.98445601851851927</v>
      </c>
      <c r="Q1520" s="484">
        <f t="shared" ca="1" si="381"/>
        <v>0.98460648148148222</v>
      </c>
      <c r="R1520" s="486">
        <v>0.10999999940395355</v>
      </c>
      <c r="S1520" s="486"/>
      <c r="T1520">
        <v>25</v>
      </c>
      <c r="U1520" s="469" t="str">
        <f t="shared" si="382"/>
        <v>C-R</v>
      </c>
      <c r="V1520"/>
      <c r="W1520" s="470" t="s">
        <v>493</v>
      </c>
      <c r="X1520" s="470" t="s">
        <v>494</v>
      </c>
      <c r="Y1520"/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2"/>
      <c r="C1521" s="404" t="str">
        <f t="shared" si="374"/>
        <v>C-R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5.87</v>
      </c>
      <c r="H1521" s="407">
        <f t="shared" si="372"/>
        <v>1.2</v>
      </c>
      <c r="I1521" s="407">
        <f t="shared" si="375"/>
        <v>7.57</v>
      </c>
      <c r="J1521" s="407">
        <f t="shared" si="376"/>
        <v>7.6799999994039538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8.07</v>
      </c>
      <c r="N1521" s="410">
        <f t="shared" si="379"/>
        <v>8.1799999994039538</v>
      </c>
      <c r="O1521" s="411"/>
      <c r="P1521" s="485">
        <f t="shared" ca="1" si="380"/>
        <v>0.98487268518518589</v>
      </c>
      <c r="Q1521" s="484">
        <f t="shared" ca="1" si="381"/>
        <v>0.98503472222222288</v>
      </c>
      <c r="R1521" s="486">
        <v>0.10999999940395355</v>
      </c>
      <c r="S1521" s="486"/>
      <c r="T1521">
        <v>25</v>
      </c>
      <c r="U1521" s="469" t="str">
        <f t="shared" si="382"/>
        <v>C-R</v>
      </c>
      <c r="V1521"/>
      <c r="W1521" s="470" t="s">
        <v>493</v>
      </c>
      <c r="X1521" s="470" t="s">
        <v>494</v>
      </c>
      <c r="Y1521"/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2"/>
      <c r="C1522" s="404" t="str">
        <f t="shared" si="374"/>
        <v>C-R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5.87</v>
      </c>
      <c r="H1522" s="407">
        <f t="shared" si="383"/>
        <v>1.2</v>
      </c>
      <c r="I1522" s="407">
        <f t="shared" si="375"/>
        <v>7.57</v>
      </c>
      <c r="J1522" s="407">
        <f t="shared" si="376"/>
        <v>7.6799999994039538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8.07</v>
      </c>
      <c r="N1522" s="410">
        <f t="shared" si="379"/>
        <v>8.1799999994039538</v>
      </c>
      <c r="O1522" s="411"/>
      <c r="P1522" s="485">
        <f t="shared" ca="1" si="380"/>
        <v>0.9853125000000007</v>
      </c>
      <c r="Q1522" s="484">
        <f t="shared" ca="1" si="381"/>
        <v>0.98546296296296365</v>
      </c>
      <c r="R1522" s="486">
        <v>0.10999999940395355</v>
      </c>
      <c r="S1522" s="486"/>
      <c r="T1522">
        <v>25</v>
      </c>
      <c r="U1522" s="469" t="str">
        <f t="shared" si="382"/>
        <v>C-R</v>
      </c>
      <c r="V1522"/>
      <c r="W1522" s="470" t="s">
        <v>493</v>
      </c>
      <c r="X1522" s="470" t="s">
        <v>494</v>
      </c>
      <c r="Y1522"/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2"/>
      <c r="C1523" s="404" t="str">
        <f t="shared" si="374"/>
        <v>C-R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5.87</v>
      </c>
      <c r="H1523" s="407">
        <f t="shared" si="383"/>
        <v>1.2</v>
      </c>
      <c r="I1523" s="407">
        <f t="shared" si="375"/>
        <v>7.57</v>
      </c>
      <c r="J1523" s="407">
        <f t="shared" si="376"/>
        <v>7.6799999994039538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8.07</v>
      </c>
      <c r="N1523" s="410">
        <f t="shared" si="379"/>
        <v>8.1799999994039538</v>
      </c>
      <c r="O1523" s="411"/>
      <c r="P1523" s="485">
        <f t="shared" ca="1" si="380"/>
        <v>0.98569444444444509</v>
      </c>
      <c r="Q1523" s="484">
        <f t="shared" ca="1" si="381"/>
        <v>0.98586805555555623</v>
      </c>
      <c r="R1523" s="486">
        <v>0.10999999940395355</v>
      </c>
      <c r="S1523" s="486"/>
      <c r="T1523">
        <v>25</v>
      </c>
      <c r="U1523" s="469" t="str">
        <f t="shared" si="382"/>
        <v>C-R</v>
      </c>
      <c r="V1523"/>
      <c r="W1523" s="470" t="s">
        <v>493</v>
      </c>
      <c r="X1523" s="470" t="s">
        <v>494</v>
      </c>
      <c r="Y1523"/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2"/>
      <c r="C1524" s="404" t="str">
        <f t="shared" si="374"/>
        <v>C-R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5.87</v>
      </c>
      <c r="H1524" s="407">
        <f t="shared" si="383"/>
        <v>1.2</v>
      </c>
      <c r="I1524" s="407">
        <f t="shared" si="375"/>
        <v>7.57</v>
      </c>
      <c r="J1524" s="407">
        <f t="shared" si="376"/>
        <v>7.6799999994039538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8.07</v>
      </c>
      <c r="N1524" s="410">
        <f t="shared" si="379"/>
        <v>8.1799999994039538</v>
      </c>
      <c r="O1524" s="411"/>
      <c r="P1524" s="485">
        <f t="shared" ca="1" si="380"/>
        <v>0.98612268518518587</v>
      </c>
      <c r="Q1524" s="484">
        <f t="shared" ca="1" si="381"/>
        <v>0.986296296296297</v>
      </c>
      <c r="R1524" s="486">
        <v>0.10999999940395355</v>
      </c>
      <c r="S1524" s="486"/>
      <c r="T1524">
        <v>25</v>
      </c>
      <c r="U1524" s="469" t="str">
        <f t="shared" si="382"/>
        <v>C-R</v>
      </c>
      <c r="V1524"/>
      <c r="W1524" s="470" t="s">
        <v>493</v>
      </c>
      <c r="X1524" s="470" t="s">
        <v>494</v>
      </c>
      <c r="Y1524"/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2"/>
      <c r="C1525" s="404" t="str">
        <f t="shared" si="374"/>
        <v>C-R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5.87</v>
      </c>
      <c r="H1525" s="407">
        <f t="shared" si="383"/>
        <v>1.2</v>
      </c>
      <c r="I1525" s="407">
        <f t="shared" si="375"/>
        <v>7.57</v>
      </c>
      <c r="J1525" s="407">
        <f t="shared" si="376"/>
        <v>7.6799999994039538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8.07</v>
      </c>
      <c r="N1525" s="410">
        <f t="shared" si="379"/>
        <v>8.1799999994039538</v>
      </c>
      <c r="O1525" s="411"/>
      <c r="P1525" s="485">
        <f t="shared" ca="1" si="380"/>
        <v>0.98658564814814886</v>
      </c>
      <c r="Q1525" s="484">
        <f t="shared" ca="1" si="381"/>
        <v>0.98672453703703777</v>
      </c>
      <c r="R1525" s="486">
        <v>0.10999999940395355</v>
      </c>
      <c r="S1525" s="486"/>
      <c r="T1525">
        <v>25</v>
      </c>
      <c r="U1525" s="469" t="str">
        <f t="shared" si="382"/>
        <v>C-R</v>
      </c>
      <c r="V1525"/>
      <c r="W1525" s="470" t="s">
        <v>493</v>
      </c>
      <c r="X1525" s="470" t="s">
        <v>494</v>
      </c>
      <c r="Y1525"/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2"/>
      <c r="C1526" s="404" t="str">
        <f t="shared" si="374"/>
        <v>C-R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5.87</v>
      </c>
      <c r="H1526" s="407">
        <f t="shared" si="383"/>
        <v>1.2</v>
      </c>
      <c r="I1526" s="407">
        <f t="shared" si="375"/>
        <v>7.57</v>
      </c>
      <c r="J1526" s="407">
        <f t="shared" si="376"/>
        <v>7.6799999994039538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8.07</v>
      </c>
      <c r="N1526" s="410">
        <f t="shared" si="379"/>
        <v>8.1799999994039538</v>
      </c>
      <c r="O1526" s="411"/>
      <c r="P1526" s="485">
        <f t="shared" ca="1" si="380"/>
        <v>0.98701388888888963</v>
      </c>
      <c r="Q1526" s="484">
        <f t="shared" ca="1" si="381"/>
        <v>0.98718750000000077</v>
      </c>
      <c r="R1526" s="486">
        <v>0.10999999940395355</v>
      </c>
      <c r="S1526" s="486"/>
      <c r="T1526">
        <v>25</v>
      </c>
      <c r="U1526" s="469" t="str">
        <f t="shared" si="382"/>
        <v>C-R</v>
      </c>
      <c r="V1526"/>
      <c r="W1526" s="470" t="s">
        <v>493</v>
      </c>
      <c r="X1526" s="470" t="s">
        <v>494</v>
      </c>
      <c r="Y1526"/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2"/>
      <c r="C1527" s="404" t="str">
        <f t="shared" si="374"/>
        <v>C-R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5.87</v>
      </c>
      <c r="H1527" s="407">
        <f t="shared" si="383"/>
        <v>1.2</v>
      </c>
      <c r="I1527" s="407">
        <f t="shared" si="375"/>
        <v>7.57</v>
      </c>
      <c r="J1527" s="407">
        <f t="shared" si="376"/>
        <v>7.6799999994039538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8.07</v>
      </c>
      <c r="N1527" s="410">
        <f t="shared" si="379"/>
        <v>8.1799999994039538</v>
      </c>
      <c r="O1527" s="411"/>
      <c r="P1527" s="485">
        <f t="shared" ca="1" si="380"/>
        <v>0.98744212962963041</v>
      </c>
      <c r="Q1527" s="484">
        <f t="shared" ca="1" si="381"/>
        <v>0.98760416666666739</v>
      </c>
      <c r="R1527" s="486">
        <v>0.10999999940395355</v>
      </c>
      <c r="S1527" s="486"/>
      <c r="T1527">
        <v>25</v>
      </c>
      <c r="U1527" s="469" t="str">
        <f t="shared" si="382"/>
        <v>C-R</v>
      </c>
      <c r="V1527"/>
      <c r="W1527" s="470" t="s">
        <v>493</v>
      </c>
      <c r="X1527" s="470" t="s">
        <v>494</v>
      </c>
      <c r="Y1527"/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2"/>
      <c r="C1528" s="404" t="str">
        <f t="shared" si="374"/>
        <v>C-R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5.87</v>
      </c>
      <c r="H1528" s="407">
        <f t="shared" si="383"/>
        <v>1.2</v>
      </c>
      <c r="I1528" s="407">
        <f t="shared" si="375"/>
        <v>7.57</v>
      </c>
      <c r="J1528" s="407">
        <f t="shared" si="376"/>
        <v>7.6799999994039538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8.07</v>
      </c>
      <c r="N1528" s="410">
        <f t="shared" si="379"/>
        <v>8.1799999994039538</v>
      </c>
      <c r="O1528" s="411"/>
      <c r="P1528" s="485">
        <f t="shared" ca="1" si="380"/>
        <v>0.98785879629629703</v>
      </c>
      <c r="Q1528" s="484">
        <f t="shared" ca="1" si="381"/>
        <v>0.98802083333333401</v>
      </c>
      <c r="R1528" s="486">
        <v>0.10999999940395355</v>
      </c>
      <c r="S1528" s="486"/>
      <c r="T1528">
        <v>25</v>
      </c>
      <c r="U1528" s="469" t="str">
        <f t="shared" si="382"/>
        <v>C-R</v>
      </c>
      <c r="V1528"/>
      <c r="W1528" s="470" t="s">
        <v>493</v>
      </c>
      <c r="X1528" s="470" t="s">
        <v>494</v>
      </c>
      <c r="Y1528"/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2"/>
      <c r="C1529" s="404" t="str">
        <f t="shared" si="374"/>
        <v>C-R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5.87</v>
      </c>
      <c r="H1529" s="407">
        <f t="shared" si="383"/>
        <v>1.2</v>
      </c>
      <c r="I1529" s="407">
        <f t="shared" si="375"/>
        <v>7.57</v>
      </c>
      <c r="J1529" s="407">
        <f t="shared" si="376"/>
        <v>7.6799999994039538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8.07</v>
      </c>
      <c r="N1529" s="410">
        <f t="shared" si="379"/>
        <v>8.1799999994039538</v>
      </c>
      <c r="O1529" s="411"/>
      <c r="P1529" s="485">
        <f t="shared" ca="1" si="380"/>
        <v>0.98829861111111184</v>
      </c>
      <c r="Q1529" s="484">
        <f t="shared" ca="1" si="381"/>
        <v>0.98846064814814882</v>
      </c>
      <c r="R1529" s="486">
        <v>0.10999999940395355</v>
      </c>
      <c r="S1529" s="486"/>
      <c r="T1529">
        <v>25</v>
      </c>
      <c r="U1529" s="469" t="str">
        <f t="shared" si="382"/>
        <v>C-R</v>
      </c>
      <c r="V1529"/>
      <c r="W1529" s="470" t="s">
        <v>493</v>
      </c>
      <c r="X1529" s="470" t="s">
        <v>494</v>
      </c>
      <c r="Y1529"/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2"/>
      <c r="C1530" s="404" t="str">
        <f t="shared" si="374"/>
        <v>C-R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5.87</v>
      </c>
      <c r="H1530" s="407">
        <f t="shared" si="383"/>
        <v>1.2</v>
      </c>
      <c r="I1530" s="407">
        <f t="shared" si="375"/>
        <v>7.57</v>
      </c>
      <c r="J1530" s="407">
        <f t="shared" si="376"/>
        <v>7.6799999994039538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8.07</v>
      </c>
      <c r="N1530" s="410">
        <f t="shared" si="379"/>
        <v>8.1799999994039538</v>
      </c>
      <c r="O1530" s="411"/>
      <c r="P1530" s="485">
        <f t="shared" ca="1" si="380"/>
        <v>0.98870370370370442</v>
      </c>
      <c r="Q1530" s="484">
        <f t="shared" ca="1" si="381"/>
        <v>0.98887731481481556</v>
      </c>
      <c r="R1530" s="486">
        <v>0.10999999940395355</v>
      </c>
      <c r="S1530" s="486"/>
      <c r="T1530">
        <v>25</v>
      </c>
      <c r="U1530" s="469" t="str">
        <f t="shared" si="382"/>
        <v>C-R</v>
      </c>
      <c r="V1530"/>
      <c r="W1530" s="470" t="s">
        <v>493</v>
      </c>
      <c r="X1530" s="470" t="s">
        <v>494</v>
      </c>
      <c r="Y1530"/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2"/>
      <c r="C1531" s="404" t="str">
        <f t="shared" si="374"/>
        <v>C-R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5.87</v>
      </c>
      <c r="H1531" s="407">
        <f t="shared" si="383"/>
        <v>1.2</v>
      </c>
      <c r="I1531" s="407">
        <f t="shared" si="375"/>
        <v>7.57</v>
      </c>
      <c r="J1531" s="407">
        <f t="shared" si="376"/>
        <v>7.6799999994039538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8.07</v>
      </c>
      <c r="N1531" s="410">
        <f t="shared" si="379"/>
        <v>8.1799999994039538</v>
      </c>
      <c r="O1531" s="411"/>
      <c r="P1531" s="485">
        <f t="shared" ca="1" si="380"/>
        <v>0.98916666666666742</v>
      </c>
      <c r="Q1531" s="484">
        <f t="shared" ca="1" si="381"/>
        <v>0.98934027777777855</v>
      </c>
      <c r="R1531" s="486">
        <v>0.10999999940395355</v>
      </c>
      <c r="S1531" s="486"/>
      <c r="T1531">
        <v>25</v>
      </c>
      <c r="U1531" s="469" t="str">
        <f t="shared" si="382"/>
        <v>C-R</v>
      </c>
      <c r="V1531"/>
      <c r="W1531" s="470" t="s">
        <v>493</v>
      </c>
      <c r="X1531" s="470" t="s">
        <v>494</v>
      </c>
      <c r="Y1531"/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2"/>
      <c r="C1532" s="404" t="str">
        <f t="shared" si="374"/>
        <v>C-R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5.87</v>
      </c>
      <c r="H1532" s="407">
        <f t="shared" si="383"/>
        <v>1.2</v>
      </c>
      <c r="I1532" s="407">
        <f t="shared" si="375"/>
        <v>7.57</v>
      </c>
      <c r="J1532" s="407">
        <f t="shared" si="376"/>
        <v>7.6799999994039538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8.07</v>
      </c>
      <c r="N1532" s="410">
        <f t="shared" si="379"/>
        <v>8.1799999994039538</v>
      </c>
      <c r="O1532" s="411"/>
      <c r="P1532" s="485">
        <f t="shared" ca="1" si="380"/>
        <v>0.98958333333333415</v>
      </c>
      <c r="Q1532" s="484">
        <f t="shared" ca="1" si="381"/>
        <v>0.98975694444444529</v>
      </c>
      <c r="R1532" s="486">
        <v>0.10999999940395355</v>
      </c>
      <c r="S1532" s="486"/>
      <c r="T1532">
        <v>25</v>
      </c>
      <c r="U1532" s="469" t="str">
        <f t="shared" si="382"/>
        <v>C-R</v>
      </c>
      <c r="V1532"/>
      <c r="W1532" s="470" t="s">
        <v>493</v>
      </c>
      <c r="X1532" s="470" t="s">
        <v>494</v>
      </c>
      <c r="Y1532"/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2"/>
      <c r="C1533" s="404" t="str">
        <f t="shared" si="374"/>
        <v>C-R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5.87</v>
      </c>
      <c r="H1533" s="407">
        <f t="shared" si="383"/>
        <v>1.2</v>
      </c>
      <c r="I1533" s="407">
        <f t="shared" si="375"/>
        <v>7.57</v>
      </c>
      <c r="J1533" s="407">
        <f t="shared" si="376"/>
        <v>7.6799999994039538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8.07</v>
      </c>
      <c r="N1533" s="410">
        <f t="shared" si="379"/>
        <v>8.1799999994039538</v>
      </c>
      <c r="O1533" s="411"/>
      <c r="P1533" s="485">
        <f t="shared" ca="1" si="380"/>
        <v>0.99002314814814896</v>
      </c>
      <c r="Q1533" s="484">
        <f t="shared" ca="1" si="381"/>
        <v>0.99018518518518595</v>
      </c>
      <c r="R1533" s="486">
        <v>0.10999999940395355</v>
      </c>
      <c r="S1533" s="486"/>
      <c r="T1533">
        <v>25</v>
      </c>
      <c r="U1533" s="469" t="str">
        <f t="shared" si="382"/>
        <v>C-R</v>
      </c>
      <c r="V1533"/>
      <c r="W1533" s="470" t="s">
        <v>493</v>
      </c>
      <c r="X1533" s="470" t="s">
        <v>494</v>
      </c>
      <c r="Y1533"/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2"/>
      <c r="C1534" s="404" t="str">
        <f t="shared" si="374"/>
        <v>C-R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5.87</v>
      </c>
      <c r="H1534" s="407">
        <f t="shared" si="383"/>
        <v>1.2</v>
      </c>
      <c r="I1534" s="407">
        <f t="shared" si="375"/>
        <v>7.57</v>
      </c>
      <c r="J1534" s="407">
        <f t="shared" si="376"/>
        <v>7.6799999994039538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8.07</v>
      </c>
      <c r="N1534" s="410">
        <f t="shared" si="379"/>
        <v>8.1799999994039538</v>
      </c>
      <c r="O1534" s="411"/>
      <c r="P1534" s="485">
        <f t="shared" ca="1" si="380"/>
        <v>0.99043981481481558</v>
      </c>
      <c r="Q1534" s="484">
        <f t="shared" ca="1" si="381"/>
        <v>0.99059027777777853</v>
      </c>
      <c r="R1534" s="486">
        <v>0.10999999940395355</v>
      </c>
      <c r="S1534" s="486"/>
      <c r="T1534">
        <v>25</v>
      </c>
      <c r="U1534" s="469" t="str">
        <f t="shared" si="382"/>
        <v>C-R</v>
      </c>
      <c r="V1534"/>
      <c r="W1534" s="470" t="s">
        <v>493</v>
      </c>
      <c r="X1534" s="470" t="s">
        <v>494</v>
      </c>
      <c r="Y1534"/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2"/>
      <c r="C1535" s="404" t="str">
        <f t="shared" si="374"/>
        <v>C-R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5.87</v>
      </c>
      <c r="H1535" s="407">
        <f t="shared" si="383"/>
        <v>1.2</v>
      </c>
      <c r="I1535" s="407">
        <f t="shared" si="375"/>
        <v>7.57</v>
      </c>
      <c r="J1535" s="407">
        <f t="shared" si="376"/>
        <v>7.6799999994039538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8.07</v>
      </c>
      <c r="N1535" s="410">
        <f t="shared" si="379"/>
        <v>8.1799999994039538</v>
      </c>
      <c r="O1535" s="411"/>
      <c r="P1535" s="485">
        <f t="shared" ca="1" si="380"/>
        <v>0.99082175925925997</v>
      </c>
      <c r="Q1535" s="484">
        <f t="shared" ca="1" si="381"/>
        <v>0.99098379629629696</v>
      </c>
      <c r="R1535" s="486">
        <v>0.10999999940395355</v>
      </c>
      <c r="S1535" s="486"/>
      <c r="T1535">
        <v>25</v>
      </c>
      <c r="U1535" s="469" t="str">
        <f t="shared" si="382"/>
        <v>C-R</v>
      </c>
      <c r="V1535"/>
      <c r="W1535" s="470" t="s">
        <v>493</v>
      </c>
      <c r="X1535" s="470" t="s">
        <v>494</v>
      </c>
      <c r="Y1535"/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2"/>
      <c r="C1536" s="404" t="str">
        <f t="shared" si="374"/>
        <v>C-R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5.87</v>
      </c>
      <c r="H1536" s="407">
        <f t="shared" si="383"/>
        <v>1.2</v>
      </c>
      <c r="I1536" s="407">
        <f t="shared" si="375"/>
        <v>7.57</v>
      </c>
      <c r="J1536" s="407">
        <f t="shared" si="376"/>
        <v>7.6799999994039538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8.07</v>
      </c>
      <c r="N1536" s="410">
        <f t="shared" si="379"/>
        <v>8.1799999994039538</v>
      </c>
      <c r="O1536" s="411"/>
      <c r="P1536" s="485">
        <f t="shared" ca="1" si="380"/>
        <v>0.99122685185185255</v>
      </c>
      <c r="Q1536" s="484">
        <f t="shared" ca="1" si="381"/>
        <v>0.9913773148148155</v>
      </c>
      <c r="R1536" s="486">
        <v>0.10999999940395355</v>
      </c>
      <c r="S1536" s="486"/>
      <c r="T1536">
        <v>25</v>
      </c>
      <c r="U1536" s="469" t="str">
        <f t="shared" si="382"/>
        <v>C-R</v>
      </c>
      <c r="V1536"/>
      <c r="W1536" s="470" t="s">
        <v>493</v>
      </c>
      <c r="X1536" s="470" t="s">
        <v>494</v>
      </c>
      <c r="Y1536"/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2"/>
      <c r="C1537" s="404" t="str">
        <f t="shared" si="374"/>
        <v>C-R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5.87</v>
      </c>
      <c r="H1537" s="407">
        <f t="shared" si="383"/>
        <v>1.2</v>
      </c>
      <c r="I1537" s="407">
        <f t="shared" si="375"/>
        <v>7.57</v>
      </c>
      <c r="J1537" s="407">
        <f t="shared" si="376"/>
        <v>7.6799999994039538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8.07</v>
      </c>
      <c r="N1537" s="410">
        <f t="shared" si="379"/>
        <v>8.1799999994039538</v>
      </c>
      <c r="O1537" s="411"/>
      <c r="P1537" s="485">
        <f t="shared" ca="1" si="380"/>
        <v>0.99166666666666736</v>
      </c>
      <c r="Q1537" s="484">
        <f t="shared" ca="1" si="381"/>
        <v>0.99181712962963031</v>
      </c>
      <c r="R1537" s="486">
        <v>0.10999999940395355</v>
      </c>
      <c r="S1537" s="486"/>
      <c r="T1537">
        <v>25</v>
      </c>
      <c r="U1537" s="469" t="str">
        <f t="shared" si="382"/>
        <v>C-R</v>
      </c>
      <c r="V1537"/>
      <c r="W1537" s="470" t="s">
        <v>493</v>
      </c>
      <c r="X1537" s="470" t="s">
        <v>494</v>
      </c>
      <c r="Y1537"/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2"/>
      <c r="C1538" s="404" t="str">
        <f t="shared" si="374"/>
        <v>C-R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5.87</v>
      </c>
      <c r="H1538" s="407">
        <f t="shared" si="384"/>
        <v>1.2</v>
      </c>
      <c r="I1538" s="407">
        <f t="shared" si="375"/>
        <v>7.57</v>
      </c>
      <c r="J1538" s="407">
        <f t="shared" si="376"/>
        <v>7.6799999994039538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8.07</v>
      </c>
      <c r="N1538" s="410">
        <f t="shared" si="379"/>
        <v>8.1799999994039538</v>
      </c>
      <c r="O1538" s="411"/>
      <c r="P1538" s="485">
        <f t="shared" ca="1" si="380"/>
        <v>0.99209490740740813</v>
      </c>
      <c r="Q1538" s="484">
        <f t="shared" ca="1" si="381"/>
        <v>0.99224537037037108</v>
      </c>
      <c r="R1538" s="486">
        <v>0.10999999940395355</v>
      </c>
      <c r="S1538" s="486"/>
      <c r="T1538">
        <v>25</v>
      </c>
      <c r="U1538" s="469" t="str">
        <f t="shared" si="382"/>
        <v>C-R</v>
      </c>
      <c r="V1538"/>
      <c r="W1538" s="470" t="s">
        <v>493</v>
      </c>
      <c r="X1538" s="470" t="s">
        <v>494</v>
      </c>
      <c r="Y1538"/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2"/>
      <c r="C1539" s="404" t="str">
        <f t="shared" si="374"/>
        <v>C-R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5.87</v>
      </c>
      <c r="H1539" s="407">
        <f t="shared" si="384"/>
        <v>1.2</v>
      </c>
      <c r="I1539" s="407">
        <f t="shared" si="375"/>
        <v>7.57</v>
      </c>
      <c r="J1539" s="407">
        <f t="shared" si="376"/>
        <v>7.6799999994039538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8.07</v>
      </c>
      <c r="N1539" s="410">
        <f t="shared" si="379"/>
        <v>8.1799999994039538</v>
      </c>
      <c r="O1539" s="411"/>
      <c r="P1539" s="485">
        <f t="shared" ca="1" si="380"/>
        <v>0.99248842592592668</v>
      </c>
      <c r="Q1539" s="484">
        <f t="shared" ca="1" si="381"/>
        <v>0.99265046296296366</v>
      </c>
      <c r="R1539" s="486">
        <v>0.10999999940395355</v>
      </c>
      <c r="S1539" s="486"/>
      <c r="T1539">
        <v>25</v>
      </c>
      <c r="U1539" s="469" t="str">
        <f t="shared" si="382"/>
        <v>C-R</v>
      </c>
      <c r="V1539"/>
      <c r="W1539" s="470" t="s">
        <v>493</v>
      </c>
      <c r="X1539" s="470" t="s">
        <v>494</v>
      </c>
      <c r="Y1539"/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2"/>
      <c r="C1540" s="404" t="str">
        <f t="shared" si="374"/>
        <v>C-R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5.87</v>
      </c>
      <c r="H1540" s="407">
        <f t="shared" si="384"/>
        <v>1.2</v>
      </c>
      <c r="I1540" s="407">
        <f t="shared" si="375"/>
        <v>7.57</v>
      </c>
      <c r="J1540" s="407">
        <f t="shared" si="376"/>
        <v>7.6799999994039538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8.07</v>
      </c>
      <c r="N1540" s="410">
        <f t="shared" si="379"/>
        <v>8.1799999994039538</v>
      </c>
      <c r="O1540" s="411"/>
      <c r="P1540" s="485">
        <f t="shared" ca="1" si="380"/>
        <v>0.99293981481481552</v>
      </c>
      <c r="Q1540" s="484">
        <f t="shared" ca="1" si="381"/>
        <v>0.99307870370370444</v>
      </c>
      <c r="R1540" s="486">
        <v>0.10999999940395355</v>
      </c>
      <c r="S1540" s="486"/>
      <c r="T1540">
        <v>25</v>
      </c>
      <c r="U1540" s="469" t="str">
        <f t="shared" si="382"/>
        <v>C-R</v>
      </c>
      <c r="V1540"/>
      <c r="W1540" s="470" t="s">
        <v>493</v>
      </c>
      <c r="X1540" s="470" t="s">
        <v>494</v>
      </c>
      <c r="Y1540"/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2"/>
      <c r="C1541" s="404" t="str">
        <f t="shared" si="374"/>
        <v>C-R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5.87</v>
      </c>
      <c r="H1541" s="407">
        <f t="shared" si="384"/>
        <v>1.2</v>
      </c>
      <c r="I1541" s="407">
        <f t="shared" si="375"/>
        <v>7.57</v>
      </c>
      <c r="J1541" s="407">
        <f t="shared" si="376"/>
        <v>7.6799999994039538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8.07</v>
      </c>
      <c r="N1541" s="410">
        <f t="shared" si="379"/>
        <v>8.1799999994039538</v>
      </c>
      <c r="O1541" s="411"/>
      <c r="P1541" s="485">
        <f t="shared" ca="1" si="380"/>
        <v>0.99331018518518588</v>
      </c>
      <c r="Q1541" s="484">
        <f t="shared" ca="1" si="381"/>
        <v>0.99348379629629702</v>
      </c>
      <c r="R1541" s="486">
        <v>0.10999999940395355</v>
      </c>
      <c r="S1541" s="486"/>
      <c r="T1541">
        <v>25</v>
      </c>
      <c r="U1541" s="469" t="str">
        <f t="shared" si="382"/>
        <v>C-R</v>
      </c>
      <c r="V1541"/>
      <c r="W1541" s="470" t="s">
        <v>493</v>
      </c>
      <c r="X1541" s="470" t="s">
        <v>494</v>
      </c>
      <c r="Y1541"/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2"/>
      <c r="C1542" s="404" t="str">
        <f t="shared" si="374"/>
        <v>C-R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5.87</v>
      </c>
      <c r="H1542" s="407">
        <f t="shared" si="384"/>
        <v>1.2</v>
      </c>
      <c r="I1542" s="407">
        <f t="shared" si="375"/>
        <v>7.57</v>
      </c>
      <c r="J1542" s="407">
        <f t="shared" si="376"/>
        <v>7.6799999994039538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8.07</v>
      </c>
      <c r="N1542" s="410">
        <f t="shared" si="379"/>
        <v>8.1799999994039538</v>
      </c>
      <c r="O1542" s="411"/>
      <c r="P1542" s="485">
        <f t="shared" ca="1" si="380"/>
        <v>0.99373842592592665</v>
      </c>
      <c r="Q1542" s="484">
        <f t="shared" ca="1" si="381"/>
        <v>0.9938888888888896</v>
      </c>
      <c r="R1542" s="486">
        <v>0.10999999940395355</v>
      </c>
      <c r="S1542" s="486"/>
      <c r="T1542">
        <v>25</v>
      </c>
      <c r="U1542" s="469" t="str">
        <f t="shared" si="382"/>
        <v>C-R</v>
      </c>
      <c r="V1542"/>
      <c r="W1542" s="470" t="s">
        <v>493</v>
      </c>
      <c r="X1542" s="470" t="s">
        <v>494</v>
      </c>
      <c r="Y1542"/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2"/>
      <c r="C1543" s="404" t="str">
        <f t="shared" si="374"/>
        <v>C-R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5.87</v>
      </c>
      <c r="H1543" s="407">
        <f t="shared" si="384"/>
        <v>1.2</v>
      </c>
      <c r="I1543" s="407">
        <f t="shared" si="375"/>
        <v>7.57</v>
      </c>
      <c r="J1543" s="407">
        <f t="shared" si="376"/>
        <v>7.6799999994039538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8.07</v>
      </c>
      <c r="N1543" s="410">
        <f t="shared" si="379"/>
        <v>8.1799999994039538</v>
      </c>
      <c r="O1543" s="411"/>
      <c r="P1543" s="485">
        <f t="shared" ca="1" si="380"/>
        <v>0.99414351851851923</v>
      </c>
      <c r="Q1543" s="484">
        <f t="shared" ca="1" si="381"/>
        <v>0.99431712962963037</v>
      </c>
      <c r="R1543" s="486">
        <v>0.10999999940395355</v>
      </c>
      <c r="S1543" s="486"/>
      <c r="T1543">
        <v>25</v>
      </c>
      <c r="U1543" s="469" t="str">
        <f t="shared" si="382"/>
        <v>C-R</v>
      </c>
      <c r="V1543"/>
      <c r="W1543" s="470" t="s">
        <v>493</v>
      </c>
      <c r="X1543" s="470" t="s">
        <v>494</v>
      </c>
      <c r="Y1543"/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2"/>
      <c r="C1544" s="404" t="str">
        <f t="shared" si="374"/>
        <v>C-R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5.87</v>
      </c>
      <c r="H1544" s="407">
        <f t="shared" si="384"/>
        <v>1.2</v>
      </c>
      <c r="I1544" s="407">
        <f t="shared" si="375"/>
        <v>7.57</v>
      </c>
      <c r="J1544" s="407">
        <f t="shared" si="376"/>
        <v>7.6799999994039538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8.07</v>
      </c>
      <c r="N1544" s="410">
        <f t="shared" si="379"/>
        <v>8.1799999994039538</v>
      </c>
      <c r="O1544" s="411"/>
      <c r="P1544" s="485">
        <f t="shared" ca="1" si="380"/>
        <v>0.99459490740740819</v>
      </c>
      <c r="Q1544" s="484">
        <f t="shared" ca="1" si="381"/>
        <v>0.99476851851851933</v>
      </c>
      <c r="R1544" s="486">
        <v>0.10999999940395355</v>
      </c>
      <c r="S1544" s="486"/>
      <c r="T1544">
        <v>25</v>
      </c>
      <c r="U1544" s="469" t="str">
        <f t="shared" si="382"/>
        <v>C-R</v>
      </c>
      <c r="V1544"/>
      <c r="W1544" s="470" t="s">
        <v>493</v>
      </c>
      <c r="X1544" s="470" t="s">
        <v>494</v>
      </c>
      <c r="Y1544"/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2"/>
      <c r="C1545" s="404" t="str">
        <f t="shared" si="374"/>
        <v>C-R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5.87</v>
      </c>
      <c r="H1545" s="407">
        <f t="shared" si="384"/>
        <v>1.2</v>
      </c>
      <c r="I1545" s="407">
        <f t="shared" si="375"/>
        <v>7.57</v>
      </c>
      <c r="J1545" s="407">
        <f t="shared" si="376"/>
        <v>7.6799999994039538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8.07</v>
      </c>
      <c r="N1545" s="410">
        <f t="shared" si="379"/>
        <v>8.1799999994039538</v>
      </c>
      <c r="O1545" s="411"/>
      <c r="P1545" s="485">
        <f t="shared" ca="1" si="380"/>
        <v>0.99504629629629715</v>
      </c>
      <c r="Q1545" s="484">
        <f t="shared" ca="1" si="381"/>
        <v>0.99520833333333414</v>
      </c>
      <c r="R1545" s="486">
        <v>0.10999999940395355</v>
      </c>
      <c r="S1545" s="486"/>
      <c r="T1545">
        <v>25</v>
      </c>
      <c r="U1545" s="469" t="str">
        <f t="shared" si="382"/>
        <v>C-R</v>
      </c>
      <c r="V1545"/>
      <c r="W1545" s="470" t="s">
        <v>493</v>
      </c>
      <c r="X1545" s="470" t="s">
        <v>494</v>
      </c>
      <c r="Y1545"/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2"/>
      <c r="C1546" s="404" t="str">
        <f t="shared" si="374"/>
        <v>C-R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5.87</v>
      </c>
      <c r="H1546" s="407">
        <f t="shared" si="384"/>
        <v>1.2</v>
      </c>
      <c r="I1546" s="407">
        <f t="shared" si="375"/>
        <v>7.57</v>
      </c>
      <c r="J1546" s="407">
        <f t="shared" si="376"/>
        <v>7.6799999994039538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8.07</v>
      </c>
      <c r="N1546" s="410">
        <f t="shared" si="379"/>
        <v>8.1799999994039538</v>
      </c>
      <c r="O1546" s="411"/>
      <c r="P1546" s="485">
        <f t="shared" ca="1" si="380"/>
        <v>0.99547453703703781</v>
      </c>
      <c r="Q1546" s="484">
        <f t="shared" ca="1" si="381"/>
        <v>0.99561342592592672</v>
      </c>
      <c r="R1546" s="486">
        <v>0.10999999940395355</v>
      </c>
      <c r="S1546" s="486"/>
      <c r="T1546">
        <v>25</v>
      </c>
      <c r="U1546" s="469" t="str">
        <f t="shared" si="382"/>
        <v>C-R</v>
      </c>
      <c r="V1546"/>
      <c r="W1546" s="470" t="s">
        <v>493</v>
      </c>
      <c r="X1546" s="470" t="s">
        <v>494</v>
      </c>
      <c r="Y1546"/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2"/>
      <c r="C1547" s="404" t="str">
        <f t="shared" si="374"/>
        <v>C-R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5.87</v>
      </c>
      <c r="H1547" s="407">
        <f t="shared" si="384"/>
        <v>1.2</v>
      </c>
      <c r="I1547" s="407">
        <f t="shared" si="375"/>
        <v>7.57</v>
      </c>
      <c r="J1547" s="407">
        <f t="shared" si="376"/>
        <v>7.6799999994039538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8.07</v>
      </c>
      <c r="N1547" s="410">
        <f t="shared" si="379"/>
        <v>8.1799999994039538</v>
      </c>
      <c r="O1547" s="411"/>
      <c r="P1547" s="485">
        <f t="shared" ca="1" si="380"/>
        <v>0.99584490740740816</v>
      </c>
      <c r="Q1547" s="484">
        <f t="shared" ca="1" si="381"/>
        <v>0.99598379629629707</v>
      </c>
      <c r="R1547" s="486">
        <v>0.10999999940395355</v>
      </c>
      <c r="S1547" s="486"/>
      <c r="T1547">
        <v>25</v>
      </c>
      <c r="U1547" s="469" t="str">
        <f t="shared" si="382"/>
        <v>C-R</v>
      </c>
      <c r="V1547"/>
      <c r="W1547" s="470" t="s">
        <v>493</v>
      </c>
      <c r="X1547" s="470" t="s">
        <v>494</v>
      </c>
      <c r="Y1547"/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2"/>
      <c r="C1548" s="404" t="str">
        <f t="shared" si="374"/>
        <v>C-R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5.87</v>
      </c>
      <c r="H1548" s="407">
        <f t="shared" si="384"/>
        <v>1.2</v>
      </c>
      <c r="I1548" s="407">
        <f t="shared" si="375"/>
        <v>7.57</v>
      </c>
      <c r="J1548" s="407">
        <f t="shared" si="376"/>
        <v>7.6799999994039538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8.07</v>
      </c>
      <c r="N1548" s="410">
        <f t="shared" si="379"/>
        <v>8.1799999994039538</v>
      </c>
      <c r="O1548" s="411"/>
      <c r="P1548" s="485">
        <f t="shared" ca="1" si="380"/>
        <v>0.99627314814814893</v>
      </c>
      <c r="Q1548" s="484">
        <f t="shared" ca="1" si="381"/>
        <v>0.99643518518518592</v>
      </c>
      <c r="R1548" s="486">
        <v>0.10999999940395355</v>
      </c>
      <c r="S1548" s="486"/>
      <c r="T1548">
        <v>25</v>
      </c>
      <c r="U1548" s="469" t="str">
        <f t="shared" si="382"/>
        <v>C-R</v>
      </c>
      <c r="V1548"/>
      <c r="W1548" s="470" t="s">
        <v>493</v>
      </c>
      <c r="X1548" s="470" t="s">
        <v>494</v>
      </c>
      <c r="Y1548"/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2"/>
      <c r="C1549" s="404" t="str">
        <f t="shared" si="374"/>
        <v>C-R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5.87</v>
      </c>
      <c r="H1549" s="407">
        <f t="shared" si="384"/>
        <v>1.2</v>
      </c>
      <c r="I1549" s="407">
        <f t="shared" si="375"/>
        <v>7.57</v>
      </c>
      <c r="J1549" s="407">
        <f t="shared" si="376"/>
        <v>7.6799999994039538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8.07</v>
      </c>
      <c r="N1549" s="410">
        <f t="shared" si="379"/>
        <v>8.1799999994039538</v>
      </c>
      <c r="O1549" s="411"/>
      <c r="P1549" s="485">
        <f t="shared" ca="1" si="380"/>
        <v>0.99667824074074152</v>
      </c>
      <c r="Q1549" s="484">
        <f t="shared" ca="1" si="381"/>
        <v>0.99684027777777851</v>
      </c>
      <c r="R1549" s="486">
        <v>0.10999999940395355</v>
      </c>
      <c r="S1549" s="486"/>
      <c r="T1549">
        <v>25</v>
      </c>
      <c r="U1549" s="469" t="str">
        <f t="shared" si="382"/>
        <v>C-R</v>
      </c>
      <c r="V1549"/>
      <c r="W1549" s="470" t="s">
        <v>493</v>
      </c>
      <c r="X1549" s="470" t="s">
        <v>494</v>
      </c>
      <c r="Y1549"/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2"/>
      <c r="C1550" s="404" t="str">
        <f t="shared" si="374"/>
        <v>C-R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5.87</v>
      </c>
      <c r="H1550" s="407">
        <f t="shared" si="384"/>
        <v>1.2</v>
      </c>
      <c r="I1550" s="407">
        <f t="shared" si="375"/>
        <v>7.57</v>
      </c>
      <c r="J1550" s="407">
        <f t="shared" si="376"/>
        <v>7.6799999994039538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8.07</v>
      </c>
      <c r="N1550" s="410">
        <f t="shared" si="379"/>
        <v>8.1799999994039538</v>
      </c>
      <c r="O1550" s="411"/>
      <c r="P1550" s="485">
        <f t="shared" ca="1" si="380"/>
        <v>0.99712962962963037</v>
      </c>
      <c r="Q1550" s="484">
        <f t="shared" ca="1" si="381"/>
        <v>0.99726851851851928</v>
      </c>
      <c r="R1550" s="486">
        <v>0.10999999940395355</v>
      </c>
      <c r="S1550" s="486"/>
      <c r="T1550">
        <v>25</v>
      </c>
      <c r="U1550" s="469" t="str">
        <f t="shared" si="382"/>
        <v>C-R</v>
      </c>
      <c r="V1550"/>
      <c r="W1550" s="470" t="s">
        <v>493</v>
      </c>
      <c r="X1550" s="470" t="s">
        <v>494</v>
      </c>
      <c r="Y1550"/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2"/>
      <c r="C1551" s="404" t="str">
        <f t="shared" si="374"/>
        <v>C-R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5.87</v>
      </c>
      <c r="H1551" s="407">
        <f t="shared" si="384"/>
        <v>1.2</v>
      </c>
      <c r="I1551" s="407">
        <f t="shared" si="375"/>
        <v>7.57</v>
      </c>
      <c r="J1551" s="407">
        <f t="shared" si="376"/>
        <v>7.6799999994039538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8.07</v>
      </c>
      <c r="N1551" s="410">
        <f t="shared" si="379"/>
        <v>8.1799999994039538</v>
      </c>
      <c r="O1551" s="411"/>
      <c r="P1551" s="485">
        <f t="shared" ca="1" si="380"/>
        <v>0.99753472222222295</v>
      </c>
      <c r="Q1551" s="484">
        <f t="shared" ca="1" si="381"/>
        <v>0.9976851851851859</v>
      </c>
      <c r="R1551" s="486">
        <v>0.10999999940395355</v>
      </c>
      <c r="S1551" s="486"/>
      <c r="T1551">
        <v>25</v>
      </c>
      <c r="U1551" s="469" t="str">
        <f t="shared" si="382"/>
        <v>C-R</v>
      </c>
      <c r="V1551"/>
      <c r="W1551" s="470" t="s">
        <v>493</v>
      </c>
      <c r="X1551" s="470" t="s">
        <v>494</v>
      </c>
      <c r="Y1551"/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2"/>
      <c r="C1552" s="404" t="str">
        <f t="shared" si="374"/>
        <v>C-R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5.87</v>
      </c>
      <c r="H1552" s="407">
        <f t="shared" si="384"/>
        <v>1.2</v>
      </c>
      <c r="I1552" s="407">
        <f t="shared" si="375"/>
        <v>7.57</v>
      </c>
      <c r="J1552" s="407">
        <f t="shared" si="376"/>
        <v>7.6799999994039538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8.07</v>
      </c>
      <c r="N1552" s="410">
        <f t="shared" si="379"/>
        <v>8.1799999994039538</v>
      </c>
      <c r="O1552" s="411"/>
      <c r="P1552" s="485">
        <f t="shared" ca="1" si="380"/>
        <v>0.99793981481481553</v>
      </c>
      <c r="Q1552" s="484">
        <f t="shared" ca="1" si="381"/>
        <v>0.99807870370370444</v>
      </c>
      <c r="R1552" s="486">
        <v>0.10999999940395355</v>
      </c>
      <c r="S1552" s="486"/>
      <c r="T1552">
        <v>25</v>
      </c>
      <c r="U1552" s="469" t="str">
        <f t="shared" si="382"/>
        <v>C-R</v>
      </c>
      <c r="V1552"/>
      <c r="W1552" s="470" t="s">
        <v>493</v>
      </c>
      <c r="X1552" s="470" t="s">
        <v>494</v>
      </c>
      <c r="Y1552"/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2"/>
      <c r="C1553" s="404" t="str">
        <f t="shared" si="374"/>
        <v>C-R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5.87</v>
      </c>
      <c r="H1553" s="407">
        <f t="shared" si="384"/>
        <v>1.2</v>
      </c>
      <c r="I1553" s="407">
        <f t="shared" si="375"/>
        <v>7.57</v>
      </c>
      <c r="J1553" s="407">
        <f t="shared" si="376"/>
        <v>7.6799999994039538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8.07</v>
      </c>
      <c r="N1553" s="410">
        <f t="shared" si="379"/>
        <v>8.1799999994039538</v>
      </c>
      <c r="O1553" s="411"/>
      <c r="P1553" s="485">
        <f t="shared" ca="1" si="380"/>
        <v>0.9983680555555563</v>
      </c>
      <c r="Q1553" s="484">
        <f t="shared" ca="1" si="381"/>
        <v>0.99851851851851925</v>
      </c>
      <c r="R1553" s="486">
        <v>0.10999999940395355</v>
      </c>
      <c r="S1553" s="486"/>
      <c r="T1553">
        <v>25</v>
      </c>
      <c r="U1553" s="469" t="str">
        <f t="shared" si="382"/>
        <v>C-R</v>
      </c>
      <c r="V1553"/>
      <c r="W1553" s="470" t="s">
        <v>493</v>
      </c>
      <c r="X1553" s="470" t="s">
        <v>494</v>
      </c>
      <c r="Y1553"/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2"/>
      <c r="C1554" s="404" t="str">
        <f t="shared" si="374"/>
        <v>C-R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5.87</v>
      </c>
      <c r="H1554" s="407">
        <f t="shared" si="385"/>
        <v>1.2</v>
      </c>
      <c r="I1554" s="407">
        <f t="shared" si="375"/>
        <v>7.57</v>
      </c>
      <c r="J1554" s="407">
        <f t="shared" si="376"/>
        <v>7.6799999994039538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8.07</v>
      </c>
      <c r="N1554" s="410">
        <f t="shared" si="379"/>
        <v>8.1799999994039538</v>
      </c>
      <c r="O1554" s="411"/>
      <c r="P1554" s="485">
        <f t="shared" ca="1" si="380"/>
        <v>0.99880787037037111</v>
      </c>
      <c r="Q1554" s="484">
        <f t="shared" ca="1" si="381"/>
        <v>0.9989699074074081</v>
      </c>
      <c r="R1554" s="486">
        <v>0.10999999940395355</v>
      </c>
      <c r="S1554" s="486"/>
      <c r="T1554">
        <v>25</v>
      </c>
      <c r="U1554" s="469" t="str">
        <f t="shared" si="382"/>
        <v>C-R</v>
      </c>
      <c r="V1554"/>
      <c r="W1554" s="470" t="s">
        <v>493</v>
      </c>
      <c r="X1554" s="470" t="s">
        <v>494</v>
      </c>
      <c r="Y1554"/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2"/>
      <c r="C1555" s="404" t="str">
        <f t="shared" si="374"/>
        <v>C-R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5.87</v>
      </c>
      <c r="H1555" s="407">
        <f t="shared" si="385"/>
        <v>1.2</v>
      </c>
      <c r="I1555" s="407">
        <f t="shared" si="375"/>
        <v>7.57</v>
      </c>
      <c r="J1555" s="407">
        <f t="shared" si="376"/>
        <v>7.6799999994039538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8.07</v>
      </c>
      <c r="N1555" s="410">
        <f t="shared" si="379"/>
        <v>8.1799999994039538</v>
      </c>
      <c r="O1555" s="411"/>
      <c r="P1555" s="485">
        <f t="shared" ca="1" si="380"/>
        <v>0.99921296296296369</v>
      </c>
      <c r="Q1555" s="484">
        <f t="shared" ca="1" si="381"/>
        <v>0.9993518518518526</v>
      </c>
      <c r="R1555" s="486">
        <v>0.10999999940395355</v>
      </c>
      <c r="S1555" s="486"/>
      <c r="T1555">
        <v>25</v>
      </c>
      <c r="U1555" s="469" t="str">
        <f t="shared" si="382"/>
        <v>C-R</v>
      </c>
      <c r="V1555"/>
      <c r="W1555" s="470" t="s">
        <v>493</v>
      </c>
      <c r="X1555" s="470" t="s">
        <v>494</v>
      </c>
      <c r="Y1555"/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2"/>
      <c r="C1556" s="404" t="str">
        <f t="shared" si="374"/>
        <v>C-R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5.87</v>
      </c>
      <c r="H1556" s="407">
        <f t="shared" si="385"/>
        <v>1.2</v>
      </c>
      <c r="I1556" s="407">
        <f t="shared" si="375"/>
        <v>7.57</v>
      </c>
      <c r="J1556" s="407">
        <f t="shared" si="376"/>
        <v>7.6799999994039538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8.07</v>
      </c>
      <c r="N1556" s="410">
        <f t="shared" si="379"/>
        <v>8.1799999994039538</v>
      </c>
      <c r="O1556" s="411"/>
      <c r="P1556" s="485">
        <f t="shared" ca="1" si="380"/>
        <v>0.99961805555555627</v>
      </c>
      <c r="Q1556" s="484">
        <f t="shared" ca="1" si="381"/>
        <v>0.99976851851851922</v>
      </c>
      <c r="R1556" s="486">
        <v>0.10999999940395355</v>
      </c>
      <c r="S1556" s="486"/>
      <c r="T1556">
        <v>25</v>
      </c>
      <c r="U1556" s="469" t="str">
        <f t="shared" si="382"/>
        <v>C-R</v>
      </c>
      <c r="V1556"/>
      <c r="W1556" s="470" t="s">
        <v>493</v>
      </c>
      <c r="X1556" s="470" t="s">
        <v>494</v>
      </c>
      <c r="Y1556"/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2"/>
      <c r="C1557" s="404" t="str">
        <f t="shared" si="374"/>
        <v>C-R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5.87</v>
      </c>
      <c r="H1557" s="407">
        <f t="shared" si="385"/>
        <v>1.2</v>
      </c>
      <c r="I1557" s="407">
        <f t="shared" si="375"/>
        <v>7.57</v>
      </c>
      <c r="J1557" s="407">
        <f t="shared" si="376"/>
        <v>7.6799999994039538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8.07</v>
      </c>
      <c r="N1557" s="410">
        <f t="shared" si="379"/>
        <v>8.1799999994039538</v>
      </c>
      <c r="O1557" s="411"/>
      <c r="P1557" s="485">
        <f t="shared" ca="1" si="380"/>
        <v>1.000034722222223</v>
      </c>
      <c r="Q1557" s="484">
        <f t="shared" ca="1" si="381"/>
        <v>1.0001736111111119</v>
      </c>
      <c r="R1557" s="486">
        <v>0.10999999940395355</v>
      </c>
      <c r="S1557" s="486"/>
      <c r="T1557">
        <v>25</v>
      </c>
      <c r="U1557" s="469" t="str">
        <f t="shared" si="382"/>
        <v>C-R</v>
      </c>
      <c r="V1557"/>
      <c r="W1557" s="470" t="s">
        <v>493</v>
      </c>
      <c r="X1557" s="470" t="s">
        <v>494</v>
      </c>
      <c r="Y1557"/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2"/>
      <c r="C1558" s="404" t="str">
        <f t="shared" si="374"/>
        <v>C-R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5.87</v>
      </c>
      <c r="H1558" s="407">
        <f t="shared" si="385"/>
        <v>1.2</v>
      </c>
      <c r="I1558" s="407">
        <f t="shared" si="375"/>
        <v>7.57</v>
      </c>
      <c r="J1558" s="407">
        <f t="shared" si="376"/>
        <v>7.6799999994039538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8.07</v>
      </c>
      <c r="N1558" s="410">
        <f t="shared" si="379"/>
        <v>8.1799999994039538</v>
      </c>
      <c r="O1558" s="411"/>
      <c r="P1558" s="485">
        <f t="shared" ca="1" si="380"/>
        <v>1.0004282407407414</v>
      </c>
      <c r="Q1558" s="484">
        <f t="shared" ca="1" si="381"/>
        <v>1.0005902777777784</v>
      </c>
      <c r="R1558" s="486">
        <v>0.10999999940395355</v>
      </c>
      <c r="S1558" s="486"/>
      <c r="T1558">
        <v>25</v>
      </c>
      <c r="U1558" s="469" t="str">
        <f t="shared" si="382"/>
        <v>C-R</v>
      </c>
      <c r="V1558"/>
      <c r="W1558" s="470" t="s">
        <v>493</v>
      </c>
      <c r="X1558" s="470" t="s">
        <v>494</v>
      </c>
      <c r="Y1558"/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2"/>
      <c r="C1559" s="404" t="str">
        <f t="shared" si="374"/>
        <v>C-R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5.87</v>
      </c>
      <c r="H1559" s="407">
        <f t="shared" si="385"/>
        <v>1.2</v>
      </c>
      <c r="I1559" s="407">
        <f t="shared" si="375"/>
        <v>7.57</v>
      </c>
      <c r="J1559" s="407">
        <f t="shared" si="376"/>
        <v>7.6799999994039538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8.07</v>
      </c>
      <c r="N1559" s="410">
        <f t="shared" si="379"/>
        <v>8.1799999994039538</v>
      </c>
      <c r="O1559" s="411"/>
      <c r="P1559" s="485">
        <f t="shared" ca="1" si="380"/>
        <v>1.0008333333333339</v>
      </c>
      <c r="Q1559" s="484">
        <f t="shared" ca="1" si="381"/>
        <v>1.0009722222222228</v>
      </c>
      <c r="R1559" s="486">
        <v>0.10999999940395355</v>
      </c>
      <c r="S1559" s="486"/>
      <c r="T1559">
        <v>25</v>
      </c>
      <c r="U1559" s="469" t="str">
        <f t="shared" si="382"/>
        <v>C-R</v>
      </c>
      <c r="V1559"/>
      <c r="W1559" s="470" t="s">
        <v>493</v>
      </c>
      <c r="X1559" s="470" t="s">
        <v>494</v>
      </c>
      <c r="Y1559"/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2"/>
      <c r="C1560" s="404" t="str">
        <f t="shared" si="374"/>
        <v>C-R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5.87</v>
      </c>
      <c r="H1560" s="407">
        <f t="shared" si="385"/>
        <v>1.2</v>
      </c>
      <c r="I1560" s="407">
        <f t="shared" si="375"/>
        <v>7.57</v>
      </c>
      <c r="J1560" s="407">
        <f t="shared" si="376"/>
        <v>7.6799999994039538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8.07</v>
      </c>
      <c r="N1560" s="410">
        <f t="shared" si="379"/>
        <v>8.1799999994039538</v>
      </c>
      <c r="O1560" s="411"/>
      <c r="P1560" s="485">
        <f t="shared" ca="1" si="380"/>
        <v>1.0012500000000006</v>
      </c>
      <c r="Q1560" s="484">
        <f t="shared" ca="1" si="381"/>
        <v>1.0014004629629636</v>
      </c>
      <c r="R1560" s="486">
        <v>0.10999999940395355</v>
      </c>
      <c r="S1560" s="486"/>
      <c r="T1560">
        <v>25</v>
      </c>
      <c r="U1560" s="469" t="str">
        <f t="shared" si="382"/>
        <v>C-R</v>
      </c>
      <c r="V1560"/>
      <c r="W1560" s="470" t="s">
        <v>493</v>
      </c>
      <c r="X1560" s="470" t="s">
        <v>494</v>
      </c>
      <c r="Y1560"/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2"/>
      <c r="C1561" s="404" t="str">
        <f t="shared" si="374"/>
        <v>C-R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5.87</v>
      </c>
      <c r="H1561" s="407">
        <f t="shared" si="385"/>
        <v>1.2</v>
      </c>
      <c r="I1561" s="407">
        <f t="shared" si="375"/>
        <v>7.57</v>
      </c>
      <c r="J1561" s="407">
        <f t="shared" si="376"/>
        <v>7.6799999994039538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8.07</v>
      </c>
      <c r="N1561" s="410">
        <f t="shared" si="379"/>
        <v>8.1799999994039538</v>
      </c>
      <c r="O1561" s="411"/>
      <c r="P1561" s="485">
        <f t="shared" ca="1" si="380"/>
        <v>1.0016435185185191</v>
      </c>
      <c r="Q1561" s="484">
        <f t="shared" ca="1" si="381"/>
        <v>1.001782407407408</v>
      </c>
      <c r="R1561" s="486">
        <v>0.10999999940395355</v>
      </c>
      <c r="S1561" s="486"/>
      <c r="T1561">
        <v>25</v>
      </c>
      <c r="U1561" s="469" t="str">
        <f t="shared" si="382"/>
        <v>C-R</v>
      </c>
      <c r="V1561"/>
      <c r="W1561" s="470" t="s">
        <v>493</v>
      </c>
      <c r="X1561" s="470" t="s">
        <v>494</v>
      </c>
      <c r="Y1561"/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2"/>
      <c r="C1562" s="404" t="str">
        <f t="shared" si="374"/>
        <v>C-R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5.87</v>
      </c>
      <c r="H1562" s="407">
        <f t="shared" si="385"/>
        <v>1.2</v>
      </c>
      <c r="I1562" s="407">
        <f t="shared" si="375"/>
        <v>7.57</v>
      </c>
      <c r="J1562" s="407">
        <f t="shared" si="376"/>
        <v>7.6799999994039538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8.07</v>
      </c>
      <c r="N1562" s="410">
        <f t="shared" si="379"/>
        <v>8.1799999994039538</v>
      </c>
      <c r="O1562" s="411"/>
      <c r="P1562" s="485">
        <f t="shared" ca="1" si="380"/>
        <v>1.0020254629629635</v>
      </c>
      <c r="Q1562" s="484">
        <f t="shared" ca="1" si="381"/>
        <v>1.0021990740740745</v>
      </c>
      <c r="R1562" s="486">
        <v>0.10999999940395355</v>
      </c>
      <c r="S1562" s="486"/>
      <c r="T1562">
        <v>25</v>
      </c>
      <c r="U1562" s="469" t="str">
        <f t="shared" si="382"/>
        <v>C-R</v>
      </c>
      <c r="V1562"/>
      <c r="W1562" s="470" t="s">
        <v>493</v>
      </c>
      <c r="X1562" s="470" t="s">
        <v>494</v>
      </c>
      <c r="Y1562"/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2"/>
      <c r="C1563" s="404" t="str">
        <f t="shared" si="374"/>
        <v>C-R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5.87</v>
      </c>
      <c r="H1563" s="407">
        <f t="shared" si="385"/>
        <v>1.2</v>
      </c>
      <c r="I1563" s="407">
        <f t="shared" si="375"/>
        <v>7.57</v>
      </c>
      <c r="J1563" s="407">
        <f t="shared" si="376"/>
        <v>7.6799999994039538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8.07</v>
      </c>
      <c r="N1563" s="410">
        <f t="shared" si="379"/>
        <v>8.1799999994039538</v>
      </c>
      <c r="O1563" s="411"/>
      <c r="P1563" s="485">
        <f t="shared" ca="1" si="380"/>
        <v>1.0024305555555559</v>
      </c>
      <c r="Q1563" s="484">
        <f t="shared" ca="1" si="381"/>
        <v>1.0025925925925929</v>
      </c>
      <c r="R1563" s="486">
        <v>0.10999999940395355</v>
      </c>
      <c r="S1563" s="486"/>
      <c r="T1563">
        <v>25</v>
      </c>
      <c r="U1563" s="469" t="str">
        <f t="shared" si="382"/>
        <v>C-R</v>
      </c>
      <c r="V1563"/>
      <c r="W1563" s="470" t="s">
        <v>493</v>
      </c>
      <c r="X1563" s="470" t="s">
        <v>494</v>
      </c>
      <c r="Y1563"/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2"/>
      <c r="C1564" s="404" t="str">
        <f t="shared" si="374"/>
        <v>C-R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5.87</v>
      </c>
      <c r="H1564" s="407">
        <f t="shared" si="385"/>
        <v>1.2</v>
      </c>
      <c r="I1564" s="407">
        <f t="shared" si="375"/>
        <v>7.57</v>
      </c>
      <c r="J1564" s="407">
        <f t="shared" si="376"/>
        <v>7.6799999994039538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8.07</v>
      </c>
      <c r="N1564" s="410">
        <f t="shared" si="379"/>
        <v>8.1799999994039538</v>
      </c>
      <c r="O1564" s="411"/>
      <c r="P1564" s="485">
        <f t="shared" ca="1" si="380"/>
        <v>1.0028356481481484</v>
      </c>
      <c r="Q1564" s="484">
        <f t="shared" ca="1" si="381"/>
        <v>1.0030092592592594</v>
      </c>
      <c r="R1564" s="486">
        <v>0.10999999940395355</v>
      </c>
      <c r="S1564" s="486"/>
      <c r="T1564">
        <v>25</v>
      </c>
      <c r="U1564" s="469" t="str">
        <f t="shared" si="382"/>
        <v>C-R</v>
      </c>
      <c r="V1564"/>
      <c r="W1564" s="470" t="s">
        <v>493</v>
      </c>
      <c r="X1564" s="470" t="s">
        <v>494</v>
      </c>
      <c r="Y1564"/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2"/>
      <c r="C1565" s="404" t="str">
        <f t="shared" si="374"/>
        <v>C-R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5.87</v>
      </c>
      <c r="H1565" s="407">
        <f t="shared" si="385"/>
        <v>1.2</v>
      </c>
      <c r="I1565" s="407">
        <f t="shared" si="375"/>
        <v>7.57</v>
      </c>
      <c r="J1565" s="407">
        <f t="shared" si="376"/>
        <v>7.6799999994039538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8.07</v>
      </c>
      <c r="N1565" s="410">
        <f t="shared" si="379"/>
        <v>8.1799999994039538</v>
      </c>
      <c r="O1565" s="411"/>
      <c r="P1565" s="485">
        <f t="shared" ca="1" si="380"/>
        <v>1.0032523148148149</v>
      </c>
      <c r="Q1565" s="484">
        <f t="shared" ca="1" si="381"/>
        <v>1.0034259259259259</v>
      </c>
      <c r="R1565" s="486">
        <v>0.10999999940395355</v>
      </c>
      <c r="S1565" s="486"/>
      <c r="T1565">
        <v>25</v>
      </c>
      <c r="U1565" s="469" t="str">
        <f t="shared" si="382"/>
        <v>C-R</v>
      </c>
      <c r="V1565"/>
      <c r="W1565" s="470" t="s">
        <v>493</v>
      </c>
      <c r="X1565" s="470" t="s">
        <v>494</v>
      </c>
      <c r="Y1565"/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2"/>
      <c r="C1566" s="404" t="str">
        <f t="shared" si="374"/>
        <v>C-R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5.87</v>
      </c>
      <c r="H1566" s="407">
        <f t="shared" si="385"/>
        <v>1.2</v>
      </c>
      <c r="I1566" s="407">
        <f t="shared" si="375"/>
        <v>7.57</v>
      </c>
      <c r="J1566" s="407">
        <f t="shared" si="376"/>
        <v>7.6799999994039538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8.07</v>
      </c>
      <c r="N1566" s="410">
        <f t="shared" si="379"/>
        <v>8.1799999994039538</v>
      </c>
      <c r="O1566" s="411"/>
      <c r="P1566" s="485">
        <f t="shared" ca="1" si="380"/>
        <v>1.0036805555555555</v>
      </c>
      <c r="Q1566" s="484">
        <f t="shared" ca="1" si="381"/>
        <v>1.0038310185185184</v>
      </c>
      <c r="R1566" s="486">
        <v>0.10999999940395355</v>
      </c>
      <c r="S1566" s="486"/>
      <c r="T1566">
        <v>25</v>
      </c>
      <c r="U1566" s="469" t="str">
        <f t="shared" si="382"/>
        <v>C-R</v>
      </c>
      <c r="V1566"/>
      <c r="W1566" s="470" t="s">
        <v>493</v>
      </c>
      <c r="X1566" s="470" t="s">
        <v>494</v>
      </c>
      <c r="Y1566"/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2"/>
      <c r="C1567" s="404" t="str">
        <f t="shared" si="374"/>
        <v>C-R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5.87</v>
      </c>
      <c r="H1567" s="407">
        <f t="shared" si="385"/>
        <v>1.2</v>
      </c>
      <c r="I1567" s="407">
        <f t="shared" si="375"/>
        <v>7.57</v>
      </c>
      <c r="J1567" s="407">
        <f t="shared" si="376"/>
        <v>7.6799999994039538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8.07</v>
      </c>
      <c r="N1567" s="410">
        <f t="shared" si="379"/>
        <v>8.1799999994039538</v>
      </c>
      <c r="O1567" s="411"/>
      <c r="P1567" s="485">
        <f t="shared" ca="1" si="380"/>
        <v>1.0040624999999999</v>
      </c>
      <c r="Q1567" s="484">
        <f t="shared" ca="1" si="381"/>
        <v>1.0042129629629628</v>
      </c>
      <c r="R1567" s="486">
        <v>0.10999999940395355</v>
      </c>
      <c r="S1567" s="486"/>
      <c r="T1567">
        <v>25</v>
      </c>
      <c r="U1567" s="469" t="str">
        <f t="shared" si="382"/>
        <v>C-R</v>
      </c>
      <c r="V1567"/>
      <c r="W1567" s="470" t="s">
        <v>493</v>
      </c>
      <c r="X1567" s="470" t="s">
        <v>494</v>
      </c>
      <c r="Y1567"/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2"/>
      <c r="C1568" s="404" t="str">
        <f t="shared" si="374"/>
        <v>C-R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5.87</v>
      </c>
      <c r="H1568" s="407">
        <f t="shared" si="385"/>
        <v>1.2</v>
      </c>
      <c r="I1568" s="407">
        <f t="shared" si="375"/>
        <v>7.57</v>
      </c>
      <c r="J1568" s="407">
        <f t="shared" si="376"/>
        <v>7.6799999994039538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8.07</v>
      </c>
      <c r="N1568" s="410">
        <f t="shared" si="379"/>
        <v>8.1799999994039538</v>
      </c>
      <c r="O1568" s="411"/>
      <c r="P1568" s="485">
        <f t="shared" ca="1" si="380"/>
        <v>1.0044907407407406</v>
      </c>
      <c r="Q1568" s="484">
        <f t="shared" ca="1" si="381"/>
        <v>1.0046296296296295</v>
      </c>
      <c r="R1568" s="486">
        <v>0.10999999940395355</v>
      </c>
      <c r="S1568" s="486"/>
      <c r="T1568">
        <v>25</v>
      </c>
      <c r="U1568" s="469" t="str">
        <f t="shared" si="382"/>
        <v>C-R</v>
      </c>
      <c r="V1568"/>
      <c r="W1568" s="470" t="s">
        <v>493</v>
      </c>
      <c r="X1568" s="470" t="s">
        <v>494</v>
      </c>
      <c r="Y1568"/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2"/>
      <c r="C1569" s="404" t="str">
        <f t="shared" si="374"/>
        <v>C-R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5.87</v>
      </c>
      <c r="H1569" s="407">
        <f t="shared" si="385"/>
        <v>1.2</v>
      </c>
      <c r="I1569" s="407">
        <f t="shared" si="375"/>
        <v>7.57</v>
      </c>
      <c r="J1569" s="407">
        <f t="shared" si="376"/>
        <v>7.6799999994039538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8.07</v>
      </c>
      <c r="N1569" s="410">
        <f t="shared" si="379"/>
        <v>8.1799999994039538</v>
      </c>
      <c r="O1569" s="411"/>
      <c r="P1569" s="485">
        <f t="shared" ca="1" si="380"/>
        <v>1.0049074074074074</v>
      </c>
      <c r="Q1569" s="484">
        <f t="shared" ca="1" si="381"/>
        <v>1.0050810185185184</v>
      </c>
      <c r="R1569" s="486">
        <v>0.10999999940395355</v>
      </c>
      <c r="S1569" s="486"/>
      <c r="T1569">
        <v>25</v>
      </c>
      <c r="U1569" s="469" t="str">
        <f t="shared" si="382"/>
        <v>C-R</v>
      </c>
      <c r="V1569"/>
      <c r="W1569" s="470" t="s">
        <v>493</v>
      </c>
      <c r="X1569" s="470" t="s">
        <v>494</v>
      </c>
      <c r="Y1569"/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2"/>
      <c r="C1570" s="404" t="str">
        <f t="shared" si="374"/>
        <v>C-R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5.87</v>
      </c>
      <c r="H1570" s="407">
        <f t="shared" si="387"/>
        <v>1.2</v>
      </c>
      <c r="I1570" s="407">
        <f t="shared" si="375"/>
        <v>7.57</v>
      </c>
      <c r="J1570" s="407">
        <f t="shared" si="376"/>
        <v>7.6799999994039538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8.07</v>
      </c>
      <c r="N1570" s="410">
        <f t="shared" si="379"/>
        <v>8.1799999994039538</v>
      </c>
      <c r="O1570" s="411"/>
      <c r="P1570" s="485">
        <f t="shared" ca="1" si="380"/>
        <v>1.0053356481481479</v>
      </c>
      <c r="Q1570" s="484">
        <f t="shared" ca="1" si="381"/>
        <v>1.0054976851851849</v>
      </c>
      <c r="R1570" s="486">
        <v>0.10999999940395355</v>
      </c>
      <c r="S1570" s="486"/>
      <c r="T1570">
        <v>25</v>
      </c>
      <c r="U1570" s="469" t="str">
        <f t="shared" si="382"/>
        <v>C-R</v>
      </c>
      <c r="V1570"/>
      <c r="W1570" s="470" t="s">
        <v>493</v>
      </c>
      <c r="X1570" s="470" t="s">
        <v>494</v>
      </c>
      <c r="Y1570"/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2"/>
      <c r="C1571" s="404" t="str">
        <f t="shared" si="374"/>
        <v>C-R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5.87</v>
      </c>
      <c r="H1571" s="407">
        <f t="shared" si="387"/>
        <v>1.2</v>
      </c>
      <c r="I1571" s="407">
        <f t="shared" si="375"/>
        <v>7.57</v>
      </c>
      <c r="J1571" s="407">
        <f t="shared" si="376"/>
        <v>7.6799999994039538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8.07</v>
      </c>
      <c r="N1571" s="410">
        <f t="shared" si="379"/>
        <v>8.1799999994039538</v>
      </c>
      <c r="O1571" s="411"/>
      <c r="P1571" s="485">
        <f t="shared" ca="1" si="380"/>
        <v>1.0057407407407404</v>
      </c>
      <c r="Q1571" s="484">
        <f t="shared" ca="1" si="381"/>
        <v>1.0058912037037033</v>
      </c>
      <c r="R1571" s="486">
        <v>0.10999999940395355</v>
      </c>
      <c r="S1571" s="486"/>
      <c r="T1571">
        <v>25</v>
      </c>
      <c r="U1571" s="469" t="str">
        <f t="shared" si="382"/>
        <v>C-R</v>
      </c>
      <c r="V1571"/>
      <c r="W1571" s="470" t="s">
        <v>493</v>
      </c>
      <c r="X1571" s="470" t="s">
        <v>494</v>
      </c>
      <c r="Y1571"/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2"/>
      <c r="C1572" s="404" t="str">
        <f t="shared" ref="C1572:C1635" si="389">U1572</f>
        <v>C-R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5.87</v>
      </c>
      <c r="H1572" s="407">
        <f t="shared" si="387"/>
        <v>1.2</v>
      </c>
      <c r="I1572" s="407">
        <f t="shared" ref="I1572:I1635" si="390">F1572+G1572</f>
        <v>7.57</v>
      </c>
      <c r="J1572" s="407">
        <f t="shared" ref="J1572:J1635" si="391">I1572+R1572</f>
        <v>7.6799999994039538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8.07</v>
      </c>
      <c r="N1572" s="410">
        <f t="shared" ref="N1572:N1635" si="394">J1572+L1572</f>
        <v>8.1799999994039538</v>
      </c>
      <c r="O1572" s="411"/>
      <c r="P1572" s="485">
        <f t="shared" ref="P1572:P1635" ca="1" si="395">Q1571+TIME(0,0,RANDBETWEEN(20,25))</f>
        <v>1.0061805555555552</v>
      </c>
      <c r="Q1572" s="484">
        <f t="shared" ref="Q1572:Q1635" ca="1" si="396">P1572+TIME(0,0,RANDBETWEEN(12,15))</f>
        <v>1.0063310185185181</v>
      </c>
      <c r="R1572" s="486">
        <v>0.10999999940395355</v>
      </c>
      <c r="S1572" s="486"/>
      <c r="T1572">
        <v>25</v>
      </c>
      <c r="U1572" s="469" t="str">
        <f t="shared" ref="U1572:U1635" si="397">W1572&amp;V1572&amp;"-"&amp;X1572&amp;Y1572</f>
        <v>C-R</v>
      </c>
      <c r="V1572"/>
      <c r="W1572" s="470" t="s">
        <v>493</v>
      </c>
      <c r="X1572" s="470" t="s">
        <v>494</v>
      </c>
      <c r="Y1572"/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2"/>
      <c r="C1573" s="404" t="str">
        <f t="shared" si="389"/>
        <v>C-R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5.87</v>
      </c>
      <c r="H1573" s="407">
        <f t="shared" si="387"/>
        <v>1.2</v>
      </c>
      <c r="I1573" s="407">
        <f t="shared" si="390"/>
        <v>7.57</v>
      </c>
      <c r="J1573" s="407">
        <f t="shared" si="391"/>
        <v>7.6799999994039538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8.07</v>
      </c>
      <c r="N1573" s="410">
        <f t="shared" si="394"/>
        <v>8.1799999994039538</v>
      </c>
      <c r="O1573" s="411"/>
      <c r="P1573" s="485">
        <f t="shared" ca="1" si="395"/>
        <v>1.0065972222222219</v>
      </c>
      <c r="Q1573" s="484">
        <f t="shared" ca="1" si="396"/>
        <v>1.0067361111111108</v>
      </c>
      <c r="R1573" s="486">
        <v>0.10999999940395355</v>
      </c>
      <c r="S1573" s="486"/>
      <c r="T1573">
        <v>25</v>
      </c>
      <c r="U1573" s="469" t="str">
        <f t="shared" si="397"/>
        <v>C-R</v>
      </c>
      <c r="V1573"/>
      <c r="W1573" s="470" t="s">
        <v>493</v>
      </c>
      <c r="X1573" s="470" t="s">
        <v>494</v>
      </c>
      <c r="Y1573"/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2"/>
      <c r="C1574" s="404" t="str">
        <f t="shared" si="389"/>
        <v>C-R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5.87</v>
      </c>
      <c r="H1574" s="407">
        <f t="shared" si="387"/>
        <v>1.2</v>
      </c>
      <c r="I1574" s="407">
        <f t="shared" si="390"/>
        <v>7.57</v>
      </c>
      <c r="J1574" s="407">
        <f t="shared" si="391"/>
        <v>7.6799999994039538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8.07</v>
      </c>
      <c r="N1574" s="410">
        <f t="shared" si="394"/>
        <v>8.1799999994039538</v>
      </c>
      <c r="O1574" s="411"/>
      <c r="P1574" s="485">
        <f t="shared" ca="1" si="395"/>
        <v>1.0070138888888887</v>
      </c>
      <c r="Q1574" s="484">
        <f t="shared" ca="1" si="396"/>
        <v>1.0071643518518516</v>
      </c>
      <c r="R1574" s="486">
        <v>0.10999999940395355</v>
      </c>
      <c r="S1574" s="486"/>
      <c r="T1574">
        <v>25</v>
      </c>
      <c r="U1574" s="469" t="str">
        <f t="shared" si="397"/>
        <v>C-R</v>
      </c>
      <c r="V1574"/>
      <c r="W1574" s="470" t="s">
        <v>493</v>
      </c>
      <c r="X1574" s="470" t="s">
        <v>494</v>
      </c>
      <c r="Y1574"/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2"/>
      <c r="C1575" s="404" t="str">
        <f t="shared" si="389"/>
        <v>C-R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5.87</v>
      </c>
      <c r="H1575" s="407">
        <f t="shared" si="387"/>
        <v>1.2</v>
      </c>
      <c r="I1575" s="407">
        <f t="shared" si="390"/>
        <v>7.57</v>
      </c>
      <c r="J1575" s="407">
        <f t="shared" si="391"/>
        <v>7.6799999994039538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8.07</v>
      </c>
      <c r="N1575" s="410">
        <f t="shared" si="394"/>
        <v>8.1799999994039538</v>
      </c>
      <c r="O1575" s="411"/>
      <c r="P1575" s="485">
        <f t="shared" ca="1" si="395"/>
        <v>1.0074189814814811</v>
      </c>
      <c r="Q1575" s="484">
        <f t="shared" ca="1" si="396"/>
        <v>1.0075810185185181</v>
      </c>
      <c r="R1575" s="486">
        <v>0.10999999940395355</v>
      </c>
      <c r="S1575" s="486"/>
      <c r="T1575">
        <v>25</v>
      </c>
      <c r="U1575" s="469" t="str">
        <f t="shared" si="397"/>
        <v>C-R</v>
      </c>
      <c r="V1575"/>
      <c r="W1575" s="470" t="s">
        <v>493</v>
      </c>
      <c r="X1575" s="470" t="s">
        <v>494</v>
      </c>
      <c r="Y1575"/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2"/>
      <c r="C1576" s="404" t="str">
        <f t="shared" si="389"/>
        <v>C-R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5.87</v>
      </c>
      <c r="H1576" s="407">
        <f t="shared" si="387"/>
        <v>1.2</v>
      </c>
      <c r="I1576" s="407">
        <f t="shared" si="390"/>
        <v>7.57</v>
      </c>
      <c r="J1576" s="407">
        <f t="shared" si="391"/>
        <v>7.6799999994039538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8.07</v>
      </c>
      <c r="N1576" s="410">
        <f t="shared" si="394"/>
        <v>8.1799999994039538</v>
      </c>
      <c r="O1576" s="411"/>
      <c r="P1576" s="485">
        <f t="shared" ca="1" si="395"/>
        <v>1.0078356481481476</v>
      </c>
      <c r="Q1576" s="484">
        <f t="shared" ca="1" si="396"/>
        <v>1.0079745370370365</v>
      </c>
      <c r="R1576" s="486">
        <v>0.10999999940395355</v>
      </c>
      <c r="S1576" s="486"/>
      <c r="T1576">
        <v>25</v>
      </c>
      <c r="U1576" s="469" t="str">
        <f t="shared" si="397"/>
        <v>C-R</v>
      </c>
      <c r="V1576"/>
      <c r="W1576" s="470" t="s">
        <v>493</v>
      </c>
      <c r="X1576" s="470" t="s">
        <v>494</v>
      </c>
      <c r="Y1576"/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2"/>
      <c r="C1577" s="404" t="str">
        <f t="shared" si="389"/>
        <v>C-R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5.87</v>
      </c>
      <c r="H1577" s="407">
        <f t="shared" si="387"/>
        <v>1.2</v>
      </c>
      <c r="I1577" s="407">
        <f t="shared" si="390"/>
        <v>7.57</v>
      </c>
      <c r="J1577" s="407">
        <f t="shared" si="391"/>
        <v>7.6799999994039538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8.07</v>
      </c>
      <c r="N1577" s="410">
        <f t="shared" si="394"/>
        <v>8.1799999994039538</v>
      </c>
      <c r="O1577" s="411"/>
      <c r="P1577" s="485">
        <f t="shared" ca="1" si="395"/>
        <v>1.0082638888888884</v>
      </c>
      <c r="Q1577" s="484">
        <f t="shared" ca="1" si="396"/>
        <v>1.0084027777777773</v>
      </c>
      <c r="R1577" s="486">
        <v>0.10999999940395355</v>
      </c>
      <c r="S1577" s="486"/>
      <c r="T1577">
        <v>25</v>
      </c>
      <c r="U1577" s="469" t="str">
        <f t="shared" si="397"/>
        <v>C-R</v>
      </c>
      <c r="V1577"/>
      <c r="W1577" s="470" t="s">
        <v>493</v>
      </c>
      <c r="X1577" s="470" t="s">
        <v>494</v>
      </c>
      <c r="Y1577"/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2"/>
      <c r="C1578" s="404" t="str">
        <f t="shared" si="389"/>
        <v>C-R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5.87</v>
      </c>
      <c r="H1578" s="407">
        <f t="shared" si="387"/>
        <v>1.2</v>
      </c>
      <c r="I1578" s="407">
        <f t="shared" si="390"/>
        <v>7.57</v>
      </c>
      <c r="J1578" s="407">
        <f t="shared" si="391"/>
        <v>7.6799999994039538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8.07</v>
      </c>
      <c r="N1578" s="410">
        <f t="shared" si="394"/>
        <v>8.1799999994039538</v>
      </c>
      <c r="O1578" s="411"/>
      <c r="P1578" s="485">
        <f t="shared" ca="1" si="395"/>
        <v>1.0086574074074068</v>
      </c>
      <c r="Q1578" s="484">
        <f t="shared" ca="1" si="396"/>
        <v>1.0088310185185179</v>
      </c>
      <c r="R1578" s="486">
        <v>0.10999999940395355</v>
      </c>
      <c r="S1578" s="486"/>
      <c r="T1578">
        <v>25</v>
      </c>
      <c r="U1578" s="469" t="str">
        <f t="shared" si="397"/>
        <v>C-R</v>
      </c>
      <c r="V1578"/>
      <c r="W1578" s="470" t="s">
        <v>493</v>
      </c>
      <c r="X1578" s="470" t="s">
        <v>494</v>
      </c>
      <c r="Y1578"/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2"/>
      <c r="C1579" s="404" t="str">
        <f t="shared" si="389"/>
        <v>C-R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5.87</v>
      </c>
      <c r="H1579" s="407">
        <f t="shared" si="387"/>
        <v>1.2</v>
      </c>
      <c r="I1579" s="407">
        <f t="shared" si="390"/>
        <v>7.57</v>
      </c>
      <c r="J1579" s="407">
        <f t="shared" si="391"/>
        <v>7.6799999994039538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8.07</v>
      </c>
      <c r="N1579" s="410">
        <f t="shared" si="394"/>
        <v>8.1799999994039538</v>
      </c>
      <c r="O1579" s="411"/>
      <c r="P1579" s="485">
        <f t="shared" ca="1" si="395"/>
        <v>1.0090972222222216</v>
      </c>
      <c r="Q1579" s="484">
        <f t="shared" ca="1" si="396"/>
        <v>1.0092708333333327</v>
      </c>
      <c r="R1579" s="486">
        <v>0.10999999940395355</v>
      </c>
      <c r="S1579" s="486"/>
      <c r="T1579">
        <v>25</v>
      </c>
      <c r="U1579" s="469" t="str">
        <f t="shared" si="397"/>
        <v>C-R</v>
      </c>
      <c r="V1579"/>
      <c r="W1579" s="470" t="s">
        <v>493</v>
      </c>
      <c r="X1579" s="470" t="s">
        <v>494</v>
      </c>
      <c r="Y1579"/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2"/>
      <c r="C1580" s="404" t="str">
        <f t="shared" si="389"/>
        <v>C-R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5.87</v>
      </c>
      <c r="H1580" s="407">
        <f t="shared" si="387"/>
        <v>1.2</v>
      </c>
      <c r="I1580" s="407">
        <f t="shared" si="390"/>
        <v>7.57</v>
      </c>
      <c r="J1580" s="407">
        <f t="shared" si="391"/>
        <v>7.6799999994039538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8.07</v>
      </c>
      <c r="N1580" s="410">
        <f t="shared" si="394"/>
        <v>8.1799999994039538</v>
      </c>
      <c r="O1580" s="411"/>
      <c r="P1580" s="485">
        <f t="shared" ca="1" si="395"/>
        <v>1.0095254629629622</v>
      </c>
      <c r="Q1580" s="484">
        <f t="shared" ca="1" si="396"/>
        <v>1.0096874999999992</v>
      </c>
      <c r="R1580" s="486">
        <v>0.10999999940395355</v>
      </c>
      <c r="S1580" s="486"/>
      <c r="T1580">
        <v>25</v>
      </c>
      <c r="U1580" s="469" t="str">
        <f t="shared" si="397"/>
        <v>C-R</v>
      </c>
      <c r="V1580"/>
      <c r="W1580" s="470" t="s">
        <v>493</v>
      </c>
      <c r="X1580" s="470" t="s">
        <v>494</v>
      </c>
      <c r="Y1580"/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2"/>
      <c r="C1581" s="404" t="str">
        <f t="shared" si="389"/>
        <v>C-R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5.87</v>
      </c>
      <c r="H1581" s="407">
        <f t="shared" si="387"/>
        <v>1.2</v>
      </c>
      <c r="I1581" s="407">
        <f t="shared" si="390"/>
        <v>7.57</v>
      </c>
      <c r="J1581" s="407">
        <f t="shared" si="391"/>
        <v>7.6799999994039538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8.07</v>
      </c>
      <c r="N1581" s="410">
        <f t="shared" si="394"/>
        <v>8.1799999994039538</v>
      </c>
      <c r="O1581" s="411"/>
      <c r="P1581" s="485">
        <f t="shared" ca="1" si="395"/>
        <v>1.0099421296296287</v>
      </c>
      <c r="Q1581" s="484">
        <f t="shared" ca="1" si="396"/>
        <v>1.0100925925925917</v>
      </c>
      <c r="R1581" s="486">
        <v>0.10999999940395355</v>
      </c>
      <c r="S1581" s="486"/>
      <c r="T1581">
        <v>25</v>
      </c>
      <c r="U1581" s="469" t="str">
        <f t="shared" si="397"/>
        <v>C-R</v>
      </c>
      <c r="V1581"/>
      <c r="W1581" s="470" t="s">
        <v>493</v>
      </c>
      <c r="X1581" s="470" t="s">
        <v>494</v>
      </c>
      <c r="Y1581"/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2"/>
      <c r="C1582" s="404" t="str">
        <f t="shared" si="389"/>
        <v>C-R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5.87</v>
      </c>
      <c r="H1582" s="407">
        <f t="shared" si="387"/>
        <v>1.2</v>
      </c>
      <c r="I1582" s="407">
        <f t="shared" si="390"/>
        <v>7.57</v>
      </c>
      <c r="J1582" s="407">
        <f t="shared" si="391"/>
        <v>7.6799999994039538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8.07</v>
      </c>
      <c r="N1582" s="410">
        <f t="shared" si="394"/>
        <v>8.1799999994039538</v>
      </c>
      <c r="O1582" s="411"/>
      <c r="P1582" s="485">
        <f t="shared" ca="1" si="395"/>
        <v>1.0103819444444435</v>
      </c>
      <c r="Q1582" s="484">
        <f t="shared" ca="1" si="396"/>
        <v>1.0105208333333324</v>
      </c>
      <c r="R1582" s="486">
        <v>0.10999999940395355</v>
      </c>
      <c r="S1582" s="486"/>
      <c r="T1582">
        <v>25</v>
      </c>
      <c r="U1582" s="469" t="str">
        <f t="shared" si="397"/>
        <v>C-R</v>
      </c>
      <c r="V1582"/>
      <c r="W1582" s="470" t="s">
        <v>493</v>
      </c>
      <c r="X1582" s="470" t="s">
        <v>494</v>
      </c>
      <c r="Y1582"/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2"/>
      <c r="C1583" s="404" t="str">
        <f t="shared" si="389"/>
        <v>C-R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5.87</v>
      </c>
      <c r="H1583" s="407">
        <f t="shared" si="387"/>
        <v>1.2</v>
      </c>
      <c r="I1583" s="407">
        <f t="shared" si="390"/>
        <v>7.57</v>
      </c>
      <c r="J1583" s="407">
        <f t="shared" si="391"/>
        <v>7.6799999994039538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8.07</v>
      </c>
      <c r="N1583" s="410">
        <f t="shared" si="394"/>
        <v>8.1799999994039538</v>
      </c>
      <c r="O1583" s="411"/>
      <c r="P1583" s="485">
        <f t="shared" ca="1" si="395"/>
        <v>1.0107523148148139</v>
      </c>
      <c r="Q1583" s="484">
        <f t="shared" ca="1" si="396"/>
        <v>1.0109143518518509</v>
      </c>
      <c r="R1583" s="486">
        <v>0.10999999940395355</v>
      </c>
      <c r="S1583" s="486"/>
      <c r="T1583">
        <v>25</v>
      </c>
      <c r="U1583" s="469" t="str">
        <f t="shared" si="397"/>
        <v>C-R</v>
      </c>
      <c r="V1583"/>
      <c r="W1583" s="470" t="s">
        <v>493</v>
      </c>
      <c r="X1583" s="470" t="s">
        <v>494</v>
      </c>
      <c r="Y1583"/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2"/>
      <c r="C1584" s="404" t="str">
        <f t="shared" si="389"/>
        <v>C-R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5.87</v>
      </c>
      <c r="H1584" s="407">
        <f t="shared" si="387"/>
        <v>1.2</v>
      </c>
      <c r="I1584" s="407">
        <f t="shared" si="390"/>
        <v>7.57</v>
      </c>
      <c r="J1584" s="407">
        <f t="shared" si="391"/>
        <v>7.6799999994039538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8.07</v>
      </c>
      <c r="N1584" s="410">
        <f t="shared" si="394"/>
        <v>8.1799999994039538</v>
      </c>
      <c r="O1584" s="411"/>
      <c r="P1584" s="485">
        <f t="shared" ca="1" si="395"/>
        <v>1.0112037037037027</v>
      </c>
      <c r="Q1584" s="484">
        <f t="shared" ca="1" si="396"/>
        <v>1.0113541666666657</v>
      </c>
      <c r="R1584" s="486">
        <v>0.10999999940395355</v>
      </c>
      <c r="S1584" s="486"/>
      <c r="T1584">
        <v>25</v>
      </c>
      <c r="U1584" s="469" t="str">
        <f t="shared" si="397"/>
        <v>C-R</v>
      </c>
      <c r="V1584"/>
      <c r="W1584" s="470" t="s">
        <v>493</v>
      </c>
      <c r="X1584" s="470" t="s">
        <v>494</v>
      </c>
      <c r="Y1584"/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2"/>
      <c r="C1585" s="404" t="str">
        <f t="shared" si="389"/>
        <v>C-R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5.87</v>
      </c>
      <c r="H1585" s="407">
        <f t="shared" si="387"/>
        <v>1.2</v>
      </c>
      <c r="I1585" s="407">
        <f t="shared" si="390"/>
        <v>7.57</v>
      </c>
      <c r="J1585" s="407">
        <f t="shared" si="391"/>
        <v>7.6799999994039538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8.07</v>
      </c>
      <c r="N1585" s="410">
        <f t="shared" si="394"/>
        <v>8.1799999994039538</v>
      </c>
      <c r="O1585" s="411"/>
      <c r="P1585" s="485">
        <f t="shared" ca="1" si="395"/>
        <v>1.0116087962962952</v>
      </c>
      <c r="Q1585" s="484">
        <f t="shared" ca="1" si="396"/>
        <v>1.0117476851851841</v>
      </c>
      <c r="R1585" s="486">
        <v>0.10999999940395355</v>
      </c>
      <c r="S1585" s="486"/>
      <c r="T1585">
        <v>25</v>
      </c>
      <c r="U1585" s="469" t="str">
        <f t="shared" si="397"/>
        <v>C-R</v>
      </c>
      <c r="V1585"/>
      <c r="W1585" s="470" t="s">
        <v>493</v>
      </c>
      <c r="X1585" s="470" t="s">
        <v>494</v>
      </c>
      <c r="Y1585"/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2"/>
      <c r="C1586" s="404" t="str">
        <f t="shared" si="389"/>
        <v>C-R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5.87</v>
      </c>
      <c r="H1586" s="407">
        <f t="shared" si="398"/>
        <v>1.2</v>
      </c>
      <c r="I1586" s="407">
        <f t="shared" si="390"/>
        <v>7.57</v>
      </c>
      <c r="J1586" s="407">
        <f t="shared" si="391"/>
        <v>7.6799999994039538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8.07</v>
      </c>
      <c r="N1586" s="410">
        <f t="shared" si="394"/>
        <v>8.1799999994039538</v>
      </c>
      <c r="O1586" s="411"/>
      <c r="P1586" s="485">
        <f t="shared" ca="1" si="395"/>
        <v>1.0120254629629619</v>
      </c>
      <c r="Q1586" s="484">
        <f t="shared" ca="1" si="396"/>
        <v>1.0121990740740729</v>
      </c>
      <c r="R1586" s="486">
        <v>0.10999999940395355</v>
      </c>
      <c r="S1586" s="486"/>
      <c r="T1586">
        <v>25</v>
      </c>
      <c r="U1586" s="469" t="str">
        <f t="shared" si="397"/>
        <v>C-R</v>
      </c>
      <c r="V1586"/>
      <c r="W1586" s="470" t="s">
        <v>493</v>
      </c>
      <c r="X1586" s="470" t="s">
        <v>494</v>
      </c>
      <c r="Y1586"/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2"/>
      <c r="C1587" s="404" t="str">
        <f t="shared" si="389"/>
        <v>C-R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5.87</v>
      </c>
      <c r="H1587" s="407">
        <f t="shared" si="398"/>
        <v>1.2</v>
      </c>
      <c r="I1587" s="407">
        <f t="shared" si="390"/>
        <v>7.57</v>
      </c>
      <c r="J1587" s="407">
        <f t="shared" si="391"/>
        <v>7.6799999994039538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8.07</v>
      </c>
      <c r="N1587" s="410">
        <f t="shared" si="394"/>
        <v>8.1799999994039538</v>
      </c>
      <c r="O1587" s="411"/>
      <c r="P1587" s="485">
        <f t="shared" ca="1" si="395"/>
        <v>1.0124537037037025</v>
      </c>
      <c r="Q1587" s="484">
        <f t="shared" ca="1" si="396"/>
        <v>1.0125925925925914</v>
      </c>
      <c r="R1587" s="486">
        <v>0.10999999940395355</v>
      </c>
      <c r="S1587" s="486"/>
      <c r="T1587">
        <v>25</v>
      </c>
      <c r="U1587" s="469" t="str">
        <f t="shared" si="397"/>
        <v>C-R</v>
      </c>
      <c r="V1587"/>
      <c r="W1587" s="470" t="s">
        <v>493</v>
      </c>
      <c r="X1587" s="470" t="s">
        <v>494</v>
      </c>
      <c r="Y1587"/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2"/>
      <c r="C1588" s="404" t="str">
        <f t="shared" si="389"/>
        <v>C-R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5.87</v>
      </c>
      <c r="H1588" s="407">
        <f t="shared" si="398"/>
        <v>1.2</v>
      </c>
      <c r="I1588" s="407">
        <f t="shared" si="390"/>
        <v>7.57</v>
      </c>
      <c r="J1588" s="407">
        <f t="shared" si="391"/>
        <v>7.6799999994039538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8.07</v>
      </c>
      <c r="N1588" s="410">
        <f t="shared" si="394"/>
        <v>8.1799999994039538</v>
      </c>
      <c r="O1588" s="411"/>
      <c r="P1588" s="485">
        <f t="shared" ca="1" si="395"/>
        <v>1.0128356481481469</v>
      </c>
      <c r="Q1588" s="484">
        <f t="shared" ca="1" si="396"/>
        <v>1.0129861111111098</v>
      </c>
      <c r="R1588" s="486">
        <v>0.10999999940395355</v>
      </c>
      <c r="S1588" s="486"/>
      <c r="T1588">
        <v>25</v>
      </c>
      <c r="U1588" s="469" t="str">
        <f t="shared" si="397"/>
        <v>C-R</v>
      </c>
      <c r="V1588"/>
      <c r="W1588" s="470" t="s">
        <v>493</v>
      </c>
      <c r="X1588" s="470" t="s">
        <v>494</v>
      </c>
      <c r="Y1588"/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2"/>
      <c r="C1589" s="404" t="str">
        <f t="shared" si="389"/>
        <v>C-R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5.87</v>
      </c>
      <c r="H1589" s="407">
        <f t="shared" si="398"/>
        <v>1.2</v>
      </c>
      <c r="I1589" s="407">
        <f t="shared" si="390"/>
        <v>7.57</v>
      </c>
      <c r="J1589" s="407">
        <f t="shared" si="391"/>
        <v>7.6799999994039538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8.07</v>
      </c>
      <c r="N1589" s="410">
        <f t="shared" si="394"/>
        <v>8.1799999994039538</v>
      </c>
      <c r="O1589" s="411"/>
      <c r="P1589" s="485">
        <f t="shared" ca="1" si="395"/>
        <v>1.0132407407407393</v>
      </c>
      <c r="Q1589" s="484">
        <f t="shared" ca="1" si="396"/>
        <v>1.0134143518518504</v>
      </c>
      <c r="R1589" s="486">
        <v>0.10999999940395355</v>
      </c>
      <c r="S1589" s="486"/>
      <c r="T1589">
        <v>25</v>
      </c>
      <c r="U1589" s="469" t="str">
        <f t="shared" si="397"/>
        <v>C-R</v>
      </c>
      <c r="V1589"/>
      <c r="W1589" s="470" t="s">
        <v>493</v>
      </c>
      <c r="X1589" s="470" t="s">
        <v>494</v>
      </c>
      <c r="Y1589"/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2"/>
      <c r="C1590" s="404" t="str">
        <f t="shared" si="389"/>
        <v>C-R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5.87</v>
      </c>
      <c r="H1590" s="407">
        <f t="shared" si="398"/>
        <v>1.2</v>
      </c>
      <c r="I1590" s="407">
        <f t="shared" si="390"/>
        <v>7.57</v>
      </c>
      <c r="J1590" s="407">
        <f t="shared" si="391"/>
        <v>7.6799999994039538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8.07</v>
      </c>
      <c r="N1590" s="410">
        <f t="shared" si="394"/>
        <v>8.1799999994039538</v>
      </c>
      <c r="O1590" s="411"/>
      <c r="P1590" s="485">
        <f t="shared" ca="1" si="395"/>
        <v>1.0136689814814799</v>
      </c>
      <c r="Q1590" s="484">
        <f t="shared" ca="1" si="396"/>
        <v>1.0138078703703688</v>
      </c>
      <c r="R1590" s="486">
        <v>0.10999999940395355</v>
      </c>
      <c r="S1590" s="486"/>
      <c r="T1590">
        <v>25</v>
      </c>
      <c r="U1590" s="469" t="str">
        <f t="shared" si="397"/>
        <v>C-R</v>
      </c>
      <c r="V1590"/>
      <c r="W1590" s="470" t="s">
        <v>493</v>
      </c>
      <c r="X1590" s="470" t="s">
        <v>494</v>
      </c>
      <c r="Y1590"/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2"/>
      <c r="C1591" s="404" t="str">
        <f t="shared" si="389"/>
        <v>C-R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5.87</v>
      </c>
      <c r="H1591" s="407">
        <f t="shared" si="398"/>
        <v>1.2</v>
      </c>
      <c r="I1591" s="407">
        <f t="shared" si="390"/>
        <v>7.57</v>
      </c>
      <c r="J1591" s="407">
        <f t="shared" si="391"/>
        <v>7.6799999994039538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8.07</v>
      </c>
      <c r="N1591" s="410">
        <f t="shared" si="394"/>
        <v>8.1799999994039538</v>
      </c>
      <c r="O1591" s="411"/>
      <c r="P1591" s="485">
        <f t="shared" ca="1" si="395"/>
        <v>1.0140740740740726</v>
      </c>
      <c r="Q1591" s="484">
        <f t="shared" ca="1" si="396"/>
        <v>1.0142476851851836</v>
      </c>
      <c r="R1591" s="486">
        <v>0.10999999940395355</v>
      </c>
      <c r="S1591" s="486"/>
      <c r="T1591">
        <v>25</v>
      </c>
      <c r="U1591" s="469" t="str">
        <f t="shared" si="397"/>
        <v>C-R</v>
      </c>
      <c r="V1591"/>
      <c r="W1591" s="470" t="s">
        <v>493</v>
      </c>
      <c r="X1591" s="470" t="s">
        <v>494</v>
      </c>
      <c r="Y1591"/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2"/>
      <c r="C1592" s="404" t="str">
        <f t="shared" si="389"/>
        <v>C-R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5.87</v>
      </c>
      <c r="H1592" s="407">
        <f t="shared" si="398"/>
        <v>1.2</v>
      </c>
      <c r="I1592" s="407">
        <f t="shared" si="390"/>
        <v>7.57</v>
      </c>
      <c r="J1592" s="407">
        <f t="shared" si="391"/>
        <v>7.6799999994039538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8.07</v>
      </c>
      <c r="N1592" s="410">
        <f t="shared" si="394"/>
        <v>8.1799999994039538</v>
      </c>
      <c r="O1592" s="411"/>
      <c r="P1592" s="485">
        <f t="shared" ca="1" si="395"/>
        <v>1.0145023148148131</v>
      </c>
      <c r="Q1592" s="484">
        <f t="shared" ca="1" si="396"/>
        <v>1.0146527777777761</v>
      </c>
      <c r="R1592" s="486">
        <v>0.10999999940395355</v>
      </c>
      <c r="S1592" s="486"/>
      <c r="T1592">
        <v>25</v>
      </c>
      <c r="U1592" s="469" t="str">
        <f t="shared" si="397"/>
        <v>C-R</v>
      </c>
      <c r="V1592"/>
      <c r="W1592" s="470" t="s">
        <v>493</v>
      </c>
      <c r="X1592" s="470" t="s">
        <v>494</v>
      </c>
      <c r="Y1592"/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2"/>
      <c r="C1593" s="404" t="str">
        <f t="shared" si="389"/>
        <v>C-R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5.87</v>
      </c>
      <c r="H1593" s="407">
        <f t="shared" si="398"/>
        <v>1.2</v>
      </c>
      <c r="I1593" s="407">
        <f t="shared" si="390"/>
        <v>7.57</v>
      </c>
      <c r="J1593" s="407">
        <f t="shared" si="391"/>
        <v>7.6799999994039538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8.07</v>
      </c>
      <c r="N1593" s="410">
        <f t="shared" si="394"/>
        <v>8.1799999994039538</v>
      </c>
      <c r="O1593" s="411"/>
      <c r="P1593" s="485">
        <f t="shared" ca="1" si="395"/>
        <v>1.0149074074074056</v>
      </c>
      <c r="Q1593" s="484">
        <f t="shared" ca="1" si="396"/>
        <v>1.0150578703703685</v>
      </c>
      <c r="R1593" s="486">
        <v>0.10999999940395355</v>
      </c>
      <c r="S1593" s="486"/>
      <c r="T1593">
        <v>25</v>
      </c>
      <c r="U1593" s="469" t="str">
        <f t="shared" si="397"/>
        <v>C-R</v>
      </c>
      <c r="V1593"/>
      <c r="W1593" s="470" t="s">
        <v>493</v>
      </c>
      <c r="X1593" s="470" t="s">
        <v>494</v>
      </c>
      <c r="Y1593"/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2"/>
      <c r="C1594" s="404" t="str">
        <f t="shared" si="389"/>
        <v>C-R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5.87</v>
      </c>
      <c r="H1594" s="407">
        <f t="shared" si="398"/>
        <v>1.2</v>
      </c>
      <c r="I1594" s="407">
        <f t="shared" si="390"/>
        <v>7.57</v>
      </c>
      <c r="J1594" s="407">
        <f t="shared" si="391"/>
        <v>7.6799999994039538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8.07</v>
      </c>
      <c r="N1594" s="410">
        <f t="shared" si="394"/>
        <v>8.1799999994039538</v>
      </c>
      <c r="O1594" s="411"/>
      <c r="P1594" s="485">
        <f t="shared" ca="1" si="395"/>
        <v>1.0153124999999981</v>
      </c>
      <c r="Q1594" s="484">
        <f t="shared" ca="1" si="396"/>
        <v>1.015451388888887</v>
      </c>
      <c r="R1594" s="486">
        <v>0.10999999940395355</v>
      </c>
      <c r="S1594" s="486"/>
      <c r="T1594">
        <v>25</v>
      </c>
      <c r="U1594" s="469" t="str">
        <f t="shared" si="397"/>
        <v>C-R</v>
      </c>
      <c r="V1594"/>
      <c r="W1594" s="470" t="s">
        <v>493</v>
      </c>
      <c r="X1594" s="470" t="s">
        <v>494</v>
      </c>
      <c r="Y1594"/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2"/>
      <c r="C1595" s="404" t="str">
        <f t="shared" si="389"/>
        <v>C-R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5.87</v>
      </c>
      <c r="H1595" s="407">
        <f t="shared" si="398"/>
        <v>1.2</v>
      </c>
      <c r="I1595" s="407">
        <f t="shared" si="390"/>
        <v>7.57</v>
      </c>
      <c r="J1595" s="407">
        <f t="shared" si="391"/>
        <v>7.6799999994039538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8.07</v>
      </c>
      <c r="N1595" s="410">
        <f t="shared" si="394"/>
        <v>8.1799999994039538</v>
      </c>
      <c r="O1595" s="411"/>
      <c r="P1595" s="485">
        <f t="shared" ca="1" si="395"/>
        <v>1.0156944444444425</v>
      </c>
      <c r="Q1595" s="484">
        <f t="shared" ca="1" si="396"/>
        <v>1.0158680555555535</v>
      </c>
      <c r="R1595" s="486">
        <v>0.10999999940395355</v>
      </c>
      <c r="S1595" s="486"/>
      <c r="T1595">
        <v>25</v>
      </c>
      <c r="U1595" s="469" t="str">
        <f t="shared" si="397"/>
        <v>C-R</v>
      </c>
      <c r="V1595"/>
      <c r="W1595" s="470" t="s">
        <v>493</v>
      </c>
      <c r="X1595" s="470" t="s">
        <v>494</v>
      </c>
      <c r="Y1595"/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2"/>
      <c r="C1596" s="404" t="str">
        <f t="shared" si="389"/>
        <v>C-R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5.87</v>
      </c>
      <c r="H1596" s="407">
        <f t="shared" si="398"/>
        <v>1.2</v>
      </c>
      <c r="I1596" s="407">
        <f t="shared" si="390"/>
        <v>7.57</v>
      </c>
      <c r="J1596" s="407">
        <f t="shared" si="391"/>
        <v>7.6799999994039538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8.07</v>
      </c>
      <c r="N1596" s="410">
        <f t="shared" si="394"/>
        <v>8.1799999994039538</v>
      </c>
      <c r="O1596" s="411"/>
      <c r="P1596" s="485">
        <f t="shared" ca="1" si="395"/>
        <v>1.016111111111109</v>
      </c>
      <c r="Q1596" s="484">
        <f t="shared" ca="1" si="396"/>
        <v>1.01628472222222</v>
      </c>
      <c r="R1596" s="486">
        <v>0.10999999940395355</v>
      </c>
      <c r="S1596" s="486"/>
      <c r="T1596">
        <v>25</v>
      </c>
      <c r="U1596" s="469" t="str">
        <f t="shared" si="397"/>
        <v>C-R</v>
      </c>
      <c r="V1596"/>
      <c r="W1596" s="470" t="s">
        <v>493</v>
      </c>
      <c r="X1596" s="470" t="s">
        <v>494</v>
      </c>
      <c r="Y1596"/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2"/>
      <c r="C1597" s="404" t="str">
        <f t="shared" si="389"/>
        <v>C-R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5.87</v>
      </c>
      <c r="H1597" s="407">
        <f t="shared" si="398"/>
        <v>1.2</v>
      </c>
      <c r="I1597" s="407">
        <f t="shared" si="390"/>
        <v>7.57</v>
      </c>
      <c r="J1597" s="407">
        <f t="shared" si="391"/>
        <v>7.6799999994039538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8.07</v>
      </c>
      <c r="N1597" s="410">
        <f t="shared" si="394"/>
        <v>8.1799999994039538</v>
      </c>
      <c r="O1597" s="411"/>
      <c r="P1597" s="485">
        <f t="shared" ca="1" si="395"/>
        <v>1.0165393518518495</v>
      </c>
      <c r="Q1597" s="484">
        <f t="shared" ca="1" si="396"/>
        <v>1.0167129629629605</v>
      </c>
      <c r="R1597" s="486">
        <v>0.10999999940395355</v>
      </c>
      <c r="S1597" s="486"/>
      <c r="T1597">
        <v>25</v>
      </c>
      <c r="U1597" s="469" t="str">
        <f t="shared" si="397"/>
        <v>C-R</v>
      </c>
      <c r="V1597"/>
      <c r="W1597" s="470" t="s">
        <v>493</v>
      </c>
      <c r="X1597" s="470" t="s">
        <v>494</v>
      </c>
      <c r="Y1597"/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2"/>
      <c r="C1598" s="404" t="str">
        <f t="shared" si="389"/>
        <v>C-R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5.87</v>
      </c>
      <c r="H1598" s="407">
        <f t="shared" si="398"/>
        <v>1.2</v>
      </c>
      <c r="I1598" s="407">
        <f t="shared" si="390"/>
        <v>7.57</v>
      </c>
      <c r="J1598" s="407">
        <f t="shared" si="391"/>
        <v>7.6799999994039538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8.07</v>
      </c>
      <c r="N1598" s="410">
        <f t="shared" si="394"/>
        <v>8.1799999994039538</v>
      </c>
      <c r="O1598" s="411"/>
      <c r="P1598" s="485">
        <f t="shared" ca="1" si="395"/>
        <v>1.0169907407407384</v>
      </c>
      <c r="Q1598" s="484">
        <f t="shared" ca="1" si="396"/>
        <v>1.0171643518518494</v>
      </c>
      <c r="R1598" s="486">
        <v>0.10999999940395355</v>
      </c>
      <c r="S1598" s="486"/>
      <c r="T1598">
        <v>25</v>
      </c>
      <c r="U1598" s="469" t="str">
        <f t="shared" si="397"/>
        <v>C-R</v>
      </c>
      <c r="V1598"/>
      <c r="W1598" s="470" t="s">
        <v>493</v>
      </c>
      <c r="X1598" s="470" t="s">
        <v>494</v>
      </c>
      <c r="Y1598"/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2"/>
      <c r="C1599" s="404" t="str">
        <f t="shared" si="389"/>
        <v>C-R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5.87</v>
      </c>
      <c r="H1599" s="407">
        <f t="shared" si="398"/>
        <v>1.2</v>
      </c>
      <c r="I1599" s="407">
        <f t="shared" si="390"/>
        <v>7.57</v>
      </c>
      <c r="J1599" s="407">
        <f t="shared" si="391"/>
        <v>7.6799999994039538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8.07</v>
      </c>
      <c r="N1599" s="410">
        <f t="shared" si="394"/>
        <v>8.1799999994039538</v>
      </c>
      <c r="O1599" s="411"/>
      <c r="P1599" s="485">
        <f t="shared" ca="1" si="395"/>
        <v>1.0173958333333308</v>
      </c>
      <c r="Q1599" s="484">
        <f t="shared" ca="1" si="396"/>
        <v>1.0175694444444419</v>
      </c>
      <c r="R1599" s="486">
        <v>0.10999999940395355</v>
      </c>
      <c r="S1599" s="486"/>
      <c r="T1599">
        <v>25</v>
      </c>
      <c r="U1599" s="469" t="str">
        <f t="shared" si="397"/>
        <v>C-R</v>
      </c>
      <c r="V1599"/>
      <c r="W1599" s="470" t="s">
        <v>493</v>
      </c>
      <c r="X1599" s="470" t="s">
        <v>494</v>
      </c>
      <c r="Y1599"/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2"/>
      <c r="C1600" s="404" t="str">
        <f t="shared" si="389"/>
        <v>C-R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5.87</v>
      </c>
      <c r="H1600" s="407">
        <f t="shared" si="398"/>
        <v>1.2</v>
      </c>
      <c r="I1600" s="407">
        <f t="shared" si="390"/>
        <v>7.57</v>
      </c>
      <c r="J1600" s="407">
        <f t="shared" si="391"/>
        <v>7.6799999994039538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8.07</v>
      </c>
      <c r="N1600" s="410">
        <f t="shared" si="394"/>
        <v>8.1799999994039538</v>
      </c>
      <c r="O1600" s="411"/>
      <c r="P1600" s="485">
        <f t="shared" ca="1" si="395"/>
        <v>1.0178587962962937</v>
      </c>
      <c r="Q1600" s="484">
        <f t="shared" ca="1" si="396"/>
        <v>1.0180208333333307</v>
      </c>
      <c r="R1600" s="486">
        <v>0.10999999940395355</v>
      </c>
      <c r="S1600" s="486"/>
      <c r="T1600">
        <v>25</v>
      </c>
      <c r="U1600" s="469" t="str">
        <f t="shared" si="397"/>
        <v>C-R</v>
      </c>
      <c r="V1600"/>
      <c r="W1600" s="470" t="s">
        <v>493</v>
      </c>
      <c r="X1600" s="470" t="s">
        <v>494</v>
      </c>
      <c r="Y1600"/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2"/>
      <c r="C1601" s="404" t="str">
        <f t="shared" si="389"/>
        <v>C-R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5.87</v>
      </c>
      <c r="H1601" s="407">
        <f t="shared" si="398"/>
        <v>1.2</v>
      </c>
      <c r="I1601" s="407">
        <f t="shared" si="390"/>
        <v>7.57</v>
      </c>
      <c r="J1601" s="407">
        <f t="shared" si="391"/>
        <v>7.6799999994039538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8.07</v>
      </c>
      <c r="N1601" s="410">
        <f t="shared" si="394"/>
        <v>8.1799999994039538</v>
      </c>
      <c r="O1601" s="411"/>
      <c r="P1601" s="485">
        <f t="shared" ca="1" si="395"/>
        <v>1.0182523148148122</v>
      </c>
      <c r="Q1601" s="484">
        <f t="shared" ca="1" si="396"/>
        <v>1.0184027777777751</v>
      </c>
      <c r="R1601" s="486">
        <v>0.10999999940395355</v>
      </c>
      <c r="S1601" s="486"/>
      <c r="T1601">
        <v>25</v>
      </c>
      <c r="U1601" s="469" t="str">
        <f t="shared" si="397"/>
        <v>C-R</v>
      </c>
      <c r="V1601"/>
      <c r="W1601" s="470" t="s">
        <v>493</v>
      </c>
      <c r="X1601" s="470" t="s">
        <v>494</v>
      </c>
      <c r="Y1601"/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2"/>
      <c r="C1602" s="404" t="str">
        <f t="shared" si="389"/>
        <v>C-R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5.87</v>
      </c>
      <c r="H1602" s="407">
        <f t="shared" si="399"/>
        <v>1.2</v>
      </c>
      <c r="I1602" s="407">
        <f t="shared" si="390"/>
        <v>7.57</v>
      </c>
      <c r="J1602" s="407">
        <f t="shared" si="391"/>
        <v>7.6799999994039538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8.07</v>
      </c>
      <c r="N1602" s="410">
        <f t="shared" si="394"/>
        <v>8.1799999994039538</v>
      </c>
      <c r="O1602" s="411"/>
      <c r="P1602" s="485">
        <f t="shared" ca="1" si="395"/>
        <v>1.0186805555555529</v>
      </c>
      <c r="Q1602" s="484">
        <f t="shared" ca="1" si="396"/>
        <v>1.0188425925925899</v>
      </c>
      <c r="R1602" s="486">
        <v>0.10999999940395355</v>
      </c>
      <c r="S1602" s="486"/>
      <c r="T1602">
        <v>25</v>
      </c>
      <c r="U1602" s="469" t="str">
        <f t="shared" si="397"/>
        <v>C-R</v>
      </c>
      <c r="V1602"/>
      <c r="W1602" s="470" t="s">
        <v>493</v>
      </c>
      <c r="X1602" s="470" t="s">
        <v>494</v>
      </c>
      <c r="Y1602"/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2"/>
      <c r="C1603" s="404" t="str">
        <f t="shared" si="389"/>
        <v>C-R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5.87</v>
      </c>
      <c r="H1603" s="407">
        <f t="shared" si="399"/>
        <v>1.2</v>
      </c>
      <c r="I1603" s="407">
        <f t="shared" si="390"/>
        <v>7.57</v>
      </c>
      <c r="J1603" s="407">
        <f t="shared" si="391"/>
        <v>7.6799999994039538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8.07</v>
      </c>
      <c r="N1603" s="410">
        <f t="shared" si="394"/>
        <v>8.1799999994039538</v>
      </c>
      <c r="O1603" s="411"/>
      <c r="P1603" s="485">
        <f t="shared" ca="1" si="395"/>
        <v>1.0191203703703677</v>
      </c>
      <c r="Q1603" s="484">
        <f t="shared" ca="1" si="396"/>
        <v>1.0192824074074047</v>
      </c>
      <c r="R1603" s="486">
        <v>0.10999999940395355</v>
      </c>
      <c r="S1603" s="486"/>
      <c r="T1603">
        <v>25</v>
      </c>
      <c r="U1603" s="469" t="str">
        <f t="shared" si="397"/>
        <v>C-R</v>
      </c>
      <c r="V1603"/>
      <c r="W1603" s="470" t="s">
        <v>493</v>
      </c>
      <c r="X1603" s="470" t="s">
        <v>494</v>
      </c>
      <c r="Y1603"/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2"/>
      <c r="C1604" s="404" t="str">
        <f t="shared" si="389"/>
        <v>C-R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5.87</v>
      </c>
      <c r="H1604" s="407">
        <f t="shared" si="399"/>
        <v>1.2</v>
      </c>
      <c r="I1604" s="407">
        <f t="shared" si="390"/>
        <v>7.57</v>
      </c>
      <c r="J1604" s="407">
        <f t="shared" si="391"/>
        <v>7.6799999994039538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8.07</v>
      </c>
      <c r="N1604" s="410">
        <f t="shared" si="394"/>
        <v>8.1799999994039538</v>
      </c>
      <c r="O1604" s="411"/>
      <c r="P1604" s="485">
        <f t="shared" ca="1" si="395"/>
        <v>1.0195138888888862</v>
      </c>
      <c r="Q1604" s="484">
        <f t="shared" ca="1" si="396"/>
        <v>1.0196874999999972</v>
      </c>
      <c r="R1604" s="486">
        <v>0.10999999940395355</v>
      </c>
      <c r="S1604" s="486"/>
      <c r="T1604">
        <v>25</v>
      </c>
      <c r="U1604" s="469" t="str">
        <f t="shared" si="397"/>
        <v>C-R</v>
      </c>
      <c r="V1604"/>
      <c r="W1604" s="470" t="s">
        <v>493</v>
      </c>
      <c r="X1604" s="470" t="s">
        <v>494</v>
      </c>
      <c r="Y1604"/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2"/>
      <c r="C1605" s="404" t="str">
        <f t="shared" si="389"/>
        <v>C-R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5.87</v>
      </c>
      <c r="H1605" s="407">
        <f t="shared" si="399"/>
        <v>1.2</v>
      </c>
      <c r="I1605" s="407">
        <f t="shared" si="390"/>
        <v>7.57</v>
      </c>
      <c r="J1605" s="407">
        <f t="shared" si="391"/>
        <v>7.6799999994039538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8.07</v>
      </c>
      <c r="N1605" s="410">
        <f t="shared" si="394"/>
        <v>8.1799999994039538</v>
      </c>
      <c r="O1605" s="411"/>
      <c r="P1605" s="485">
        <f t="shared" ca="1" si="395"/>
        <v>1.0199768518518491</v>
      </c>
      <c r="Q1605" s="484">
        <f t="shared" ca="1" si="396"/>
        <v>1.020127314814812</v>
      </c>
      <c r="R1605" s="486">
        <v>0.10999999940395355</v>
      </c>
      <c r="S1605" s="486"/>
      <c r="T1605">
        <v>25</v>
      </c>
      <c r="U1605" s="469" t="str">
        <f t="shared" si="397"/>
        <v>C-R</v>
      </c>
      <c r="V1605"/>
      <c r="W1605" s="470" t="s">
        <v>493</v>
      </c>
      <c r="X1605" s="470" t="s">
        <v>494</v>
      </c>
      <c r="Y1605"/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2"/>
      <c r="C1606" s="404" t="str">
        <f t="shared" si="389"/>
        <v>C-R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5.87</v>
      </c>
      <c r="H1606" s="407">
        <f t="shared" si="399"/>
        <v>1.2</v>
      </c>
      <c r="I1606" s="407">
        <f t="shared" si="390"/>
        <v>7.57</v>
      </c>
      <c r="J1606" s="407">
        <f t="shared" si="391"/>
        <v>7.6799999994039538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8.07</v>
      </c>
      <c r="N1606" s="410">
        <f t="shared" si="394"/>
        <v>8.1799999994039538</v>
      </c>
      <c r="O1606" s="411"/>
      <c r="P1606" s="485">
        <f t="shared" ca="1" si="395"/>
        <v>1.0203819444444415</v>
      </c>
      <c r="Q1606" s="484">
        <f t="shared" ca="1" si="396"/>
        <v>1.0205555555555526</v>
      </c>
      <c r="R1606" s="486">
        <v>0.10999999940395355</v>
      </c>
      <c r="S1606" s="486"/>
      <c r="T1606">
        <v>25</v>
      </c>
      <c r="U1606" s="469" t="str">
        <f t="shared" si="397"/>
        <v>C-R</v>
      </c>
      <c r="V1606"/>
      <c r="W1606" s="470" t="s">
        <v>493</v>
      </c>
      <c r="X1606" s="470" t="s">
        <v>494</v>
      </c>
      <c r="Y1606"/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2"/>
      <c r="C1607" s="404" t="str">
        <f t="shared" si="389"/>
        <v>C-R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5.87</v>
      </c>
      <c r="H1607" s="407">
        <f t="shared" si="399"/>
        <v>1.2</v>
      </c>
      <c r="I1607" s="407">
        <f t="shared" si="390"/>
        <v>7.57</v>
      </c>
      <c r="J1607" s="407">
        <f t="shared" si="391"/>
        <v>7.6799999994039538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8.07</v>
      </c>
      <c r="N1607" s="410">
        <f t="shared" si="394"/>
        <v>8.1799999994039538</v>
      </c>
      <c r="O1607" s="411"/>
      <c r="P1607" s="485">
        <f t="shared" ca="1" si="395"/>
        <v>1.0208101851851821</v>
      </c>
      <c r="Q1607" s="484">
        <f t="shared" ca="1" si="396"/>
        <v>1.020949074074071</v>
      </c>
      <c r="R1607" s="486">
        <v>0.10999999940395355</v>
      </c>
      <c r="S1607" s="486"/>
      <c r="T1607">
        <v>25</v>
      </c>
      <c r="U1607" s="469" t="str">
        <f t="shared" si="397"/>
        <v>C-R</v>
      </c>
      <c r="V1607"/>
      <c r="W1607" s="470" t="s">
        <v>493</v>
      </c>
      <c r="X1607" s="470" t="s">
        <v>494</v>
      </c>
      <c r="Y1607"/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2"/>
      <c r="C1608" s="404" t="str">
        <f t="shared" si="389"/>
        <v>C-R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5.87</v>
      </c>
      <c r="H1608" s="407">
        <f t="shared" si="399"/>
        <v>1.2</v>
      </c>
      <c r="I1608" s="407">
        <f t="shared" si="390"/>
        <v>7.57</v>
      </c>
      <c r="J1608" s="407">
        <f t="shared" si="391"/>
        <v>7.6799999994039538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8.07</v>
      </c>
      <c r="N1608" s="410">
        <f t="shared" si="394"/>
        <v>8.1799999994039538</v>
      </c>
      <c r="O1608" s="411"/>
      <c r="P1608" s="485">
        <f t="shared" ca="1" si="395"/>
        <v>1.0212268518518488</v>
      </c>
      <c r="Q1608" s="484">
        <f t="shared" ca="1" si="396"/>
        <v>1.0213888888888858</v>
      </c>
      <c r="R1608" s="486">
        <v>0.10999999940395355</v>
      </c>
      <c r="S1608" s="486"/>
      <c r="T1608">
        <v>25</v>
      </c>
      <c r="U1608" s="469" t="str">
        <f t="shared" si="397"/>
        <v>C-R</v>
      </c>
      <c r="V1608"/>
      <c r="W1608" s="470" t="s">
        <v>493</v>
      </c>
      <c r="X1608" s="470" t="s">
        <v>494</v>
      </c>
      <c r="Y1608"/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2"/>
      <c r="C1609" s="404" t="str">
        <f t="shared" si="389"/>
        <v>C-R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5.87</v>
      </c>
      <c r="H1609" s="407">
        <f t="shared" si="399"/>
        <v>1.2</v>
      </c>
      <c r="I1609" s="407">
        <f t="shared" si="390"/>
        <v>7.57</v>
      </c>
      <c r="J1609" s="407">
        <f t="shared" si="391"/>
        <v>7.6799999994039538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8.07</v>
      </c>
      <c r="N1609" s="410">
        <f t="shared" si="394"/>
        <v>8.1799999994039538</v>
      </c>
      <c r="O1609" s="411"/>
      <c r="P1609" s="485">
        <f t="shared" ca="1" si="395"/>
        <v>1.0216203703703672</v>
      </c>
      <c r="Q1609" s="484">
        <f t="shared" ca="1" si="396"/>
        <v>1.0217939814814783</v>
      </c>
      <c r="R1609" s="486">
        <v>0.10999999940395355</v>
      </c>
      <c r="S1609" s="486"/>
      <c r="T1609">
        <v>25</v>
      </c>
      <c r="U1609" s="469" t="str">
        <f t="shared" si="397"/>
        <v>C-R</v>
      </c>
      <c r="V1609"/>
      <c r="W1609" s="470" t="s">
        <v>493</v>
      </c>
      <c r="X1609" s="470" t="s">
        <v>494</v>
      </c>
      <c r="Y1609"/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2"/>
      <c r="C1610" s="404" t="str">
        <f t="shared" si="389"/>
        <v>C-R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5.87</v>
      </c>
      <c r="H1610" s="407">
        <f t="shared" si="399"/>
        <v>1.2</v>
      </c>
      <c r="I1610" s="407">
        <f t="shared" si="390"/>
        <v>7.57</v>
      </c>
      <c r="J1610" s="407">
        <f t="shared" si="391"/>
        <v>7.6799999994039538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8.07</v>
      </c>
      <c r="N1610" s="410">
        <f t="shared" si="394"/>
        <v>8.1799999994039538</v>
      </c>
      <c r="O1610" s="411"/>
      <c r="P1610" s="485">
        <f t="shared" ca="1" si="395"/>
        <v>1.0220254629629597</v>
      </c>
      <c r="Q1610" s="484">
        <f t="shared" ca="1" si="396"/>
        <v>1.0221759259259227</v>
      </c>
      <c r="R1610" s="486">
        <v>0.10999999940395355</v>
      </c>
      <c r="S1610" s="486"/>
      <c r="T1610">
        <v>25</v>
      </c>
      <c r="U1610" s="469" t="str">
        <f t="shared" si="397"/>
        <v>C-R</v>
      </c>
      <c r="V1610"/>
      <c r="W1610" s="470" t="s">
        <v>493</v>
      </c>
      <c r="X1610" s="470" t="s">
        <v>494</v>
      </c>
      <c r="Y1610"/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2"/>
      <c r="C1611" s="404" t="str">
        <f t="shared" si="389"/>
        <v>C-R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5.87</v>
      </c>
      <c r="H1611" s="407">
        <f t="shared" si="399"/>
        <v>1.2</v>
      </c>
      <c r="I1611" s="407">
        <f t="shared" si="390"/>
        <v>7.57</v>
      </c>
      <c r="J1611" s="407">
        <f t="shared" si="391"/>
        <v>7.6799999994039538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8.07</v>
      </c>
      <c r="N1611" s="410">
        <f t="shared" si="394"/>
        <v>8.1799999994039538</v>
      </c>
      <c r="O1611" s="411"/>
      <c r="P1611" s="485">
        <f t="shared" ca="1" si="395"/>
        <v>1.0224189814814781</v>
      </c>
      <c r="Q1611" s="484">
        <f t="shared" ca="1" si="396"/>
        <v>1.0225694444444411</v>
      </c>
      <c r="R1611" s="486">
        <v>0.10999999940395355</v>
      </c>
      <c r="S1611" s="486"/>
      <c r="T1611">
        <v>25</v>
      </c>
      <c r="U1611" s="469" t="str">
        <f t="shared" si="397"/>
        <v>C-R</v>
      </c>
      <c r="V1611"/>
      <c r="W1611" s="470" t="s">
        <v>493</v>
      </c>
      <c r="X1611" s="470" t="s">
        <v>494</v>
      </c>
      <c r="Y1611"/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2"/>
      <c r="C1612" s="404" t="str">
        <f t="shared" si="389"/>
        <v>C-R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5.87</v>
      </c>
      <c r="H1612" s="407">
        <f t="shared" si="399"/>
        <v>1.2</v>
      </c>
      <c r="I1612" s="407">
        <f t="shared" si="390"/>
        <v>7.57</v>
      </c>
      <c r="J1612" s="407">
        <f t="shared" si="391"/>
        <v>7.6799999994039538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8.07</v>
      </c>
      <c r="N1612" s="410">
        <f t="shared" si="394"/>
        <v>8.1799999994039538</v>
      </c>
      <c r="O1612" s="411"/>
      <c r="P1612" s="485">
        <f t="shared" ca="1" si="395"/>
        <v>1.0228356481481449</v>
      </c>
      <c r="Q1612" s="484">
        <f t="shared" ca="1" si="396"/>
        <v>1.0230092592592559</v>
      </c>
      <c r="R1612" s="486">
        <v>0.10999999940395355</v>
      </c>
      <c r="S1612" s="486"/>
      <c r="T1612">
        <v>25</v>
      </c>
      <c r="U1612" s="469" t="str">
        <f t="shared" si="397"/>
        <v>C-R</v>
      </c>
      <c r="V1612"/>
      <c r="W1612" s="470" t="s">
        <v>493</v>
      </c>
      <c r="X1612" s="470" t="s">
        <v>494</v>
      </c>
      <c r="Y1612"/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2"/>
      <c r="C1613" s="404" t="str">
        <f t="shared" si="389"/>
        <v>C-R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5.87</v>
      </c>
      <c r="H1613" s="407">
        <f t="shared" si="399"/>
        <v>1.2</v>
      </c>
      <c r="I1613" s="407">
        <f t="shared" si="390"/>
        <v>7.57</v>
      </c>
      <c r="J1613" s="407">
        <f t="shared" si="391"/>
        <v>7.6799999994039538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8.07</v>
      </c>
      <c r="N1613" s="410">
        <f t="shared" si="394"/>
        <v>8.1799999994039538</v>
      </c>
      <c r="O1613" s="411"/>
      <c r="P1613" s="485">
        <f t="shared" ca="1" si="395"/>
        <v>1.0232523148148114</v>
      </c>
      <c r="Q1613" s="484">
        <f t="shared" ca="1" si="396"/>
        <v>1.0234259259259224</v>
      </c>
      <c r="R1613" s="486">
        <v>0.10999999940395355</v>
      </c>
      <c r="S1613" s="486"/>
      <c r="T1613">
        <v>25</v>
      </c>
      <c r="U1613" s="469" t="str">
        <f t="shared" si="397"/>
        <v>C-R</v>
      </c>
      <c r="V1613"/>
      <c r="W1613" s="470" t="s">
        <v>493</v>
      </c>
      <c r="X1613" s="470" t="s">
        <v>494</v>
      </c>
      <c r="Y1613"/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2"/>
      <c r="C1614" s="404" t="str">
        <f t="shared" si="389"/>
        <v>C-R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5.87</v>
      </c>
      <c r="H1614" s="407">
        <f t="shared" si="399"/>
        <v>1.2</v>
      </c>
      <c r="I1614" s="407">
        <f t="shared" si="390"/>
        <v>7.57</v>
      </c>
      <c r="J1614" s="407">
        <f t="shared" si="391"/>
        <v>7.6799999994039538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8.07</v>
      </c>
      <c r="N1614" s="410">
        <f t="shared" si="394"/>
        <v>8.1799999994039538</v>
      </c>
      <c r="O1614" s="411"/>
      <c r="P1614" s="485">
        <f t="shared" ca="1" si="395"/>
        <v>1.0237037037037002</v>
      </c>
      <c r="Q1614" s="484">
        <f t="shared" ca="1" si="396"/>
        <v>1.0238773148148113</v>
      </c>
      <c r="R1614" s="486">
        <v>0.10999999940395355</v>
      </c>
      <c r="S1614" s="486"/>
      <c r="T1614">
        <v>25</v>
      </c>
      <c r="U1614" s="469" t="str">
        <f t="shared" si="397"/>
        <v>C-R</v>
      </c>
      <c r="V1614"/>
      <c r="W1614" s="470" t="s">
        <v>493</v>
      </c>
      <c r="X1614" s="470" t="s">
        <v>494</v>
      </c>
      <c r="Y1614"/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2"/>
      <c r="C1615" s="404" t="str">
        <f t="shared" si="389"/>
        <v>C-R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5.87</v>
      </c>
      <c r="H1615" s="407">
        <f t="shared" si="399"/>
        <v>1.2</v>
      </c>
      <c r="I1615" s="407">
        <f t="shared" si="390"/>
        <v>7.57</v>
      </c>
      <c r="J1615" s="407">
        <f t="shared" si="391"/>
        <v>7.6799999994039538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8.07</v>
      </c>
      <c r="N1615" s="410">
        <f t="shared" si="394"/>
        <v>8.1799999994039538</v>
      </c>
      <c r="O1615" s="411"/>
      <c r="P1615" s="485">
        <f t="shared" ca="1" si="395"/>
        <v>1.0241319444444408</v>
      </c>
      <c r="Q1615" s="484">
        <f t="shared" ca="1" si="396"/>
        <v>1.0242939814814778</v>
      </c>
      <c r="R1615" s="486">
        <v>0.10999999940395355</v>
      </c>
      <c r="S1615" s="486"/>
      <c r="T1615">
        <v>25</v>
      </c>
      <c r="U1615" s="469" t="str">
        <f t="shared" si="397"/>
        <v>C-R</v>
      </c>
      <c r="V1615"/>
      <c r="W1615" s="470" t="s">
        <v>493</v>
      </c>
      <c r="X1615" s="470" t="s">
        <v>494</v>
      </c>
      <c r="Y1615"/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2"/>
      <c r="C1616" s="404" t="str">
        <f t="shared" si="389"/>
        <v>C-R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5.87</v>
      </c>
      <c r="H1616" s="407">
        <f t="shared" si="399"/>
        <v>1.2</v>
      </c>
      <c r="I1616" s="407">
        <f t="shared" si="390"/>
        <v>7.57</v>
      </c>
      <c r="J1616" s="407">
        <f t="shared" si="391"/>
        <v>7.6799999994039538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8.07</v>
      </c>
      <c r="N1616" s="410">
        <f t="shared" si="394"/>
        <v>8.1799999994039538</v>
      </c>
      <c r="O1616" s="411"/>
      <c r="P1616" s="485">
        <f t="shared" ca="1" si="395"/>
        <v>1.0245486111111073</v>
      </c>
      <c r="Q1616" s="484">
        <f t="shared" ca="1" si="396"/>
        <v>1.0246874999999962</v>
      </c>
      <c r="R1616" s="486">
        <v>0.10999999940395355</v>
      </c>
      <c r="S1616" s="486"/>
      <c r="T1616">
        <v>25</v>
      </c>
      <c r="U1616" s="469" t="str">
        <f t="shared" si="397"/>
        <v>C-R</v>
      </c>
      <c r="V1616"/>
      <c r="W1616" s="470" t="s">
        <v>493</v>
      </c>
      <c r="X1616" s="470" t="s">
        <v>494</v>
      </c>
      <c r="Y1616"/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2"/>
      <c r="C1617" s="404" t="str">
        <f t="shared" si="389"/>
        <v>C-R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5.87</v>
      </c>
      <c r="H1617" s="407">
        <f t="shared" si="399"/>
        <v>1.2</v>
      </c>
      <c r="I1617" s="407">
        <f t="shared" si="390"/>
        <v>7.57</v>
      </c>
      <c r="J1617" s="407">
        <f t="shared" si="391"/>
        <v>7.6799999994039538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8.07</v>
      </c>
      <c r="N1617" s="410">
        <f t="shared" si="394"/>
        <v>8.1799999994039538</v>
      </c>
      <c r="O1617" s="411"/>
      <c r="P1617" s="485">
        <f t="shared" ca="1" si="395"/>
        <v>1.0249421296296257</v>
      </c>
      <c r="Q1617" s="484">
        <f t="shared" ca="1" si="396"/>
        <v>1.0250925925925887</v>
      </c>
      <c r="R1617" s="486">
        <v>0.10999999940395355</v>
      </c>
      <c r="S1617" s="486"/>
      <c r="T1617">
        <v>25</v>
      </c>
      <c r="U1617" s="469" t="str">
        <f t="shared" si="397"/>
        <v>C-R</v>
      </c>
      <c r="V1617"/>
      <c r="W1617" s="470" t="s">
        <v>493</v>
      </c>
      <c r="X1617" s="470" t="s">
        <v>494</v>
      </c>
      <c r="Y1617"/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2"/>
      <c r="C1618" s="404" t="str">
        <f t="shared" si="389"/>
        <v>C-R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5.87</v>
      </c>
      <c r="H1618" s="407">
        <f t="shared" si="400"/>
        <v>1.2</v>
      </c>
      <c r="I1618" s="407">
        <f t="shared" si="390"/>
        <v>7.57</v>
      </c>
      <c r="J1618" s="407">
        <f t="shared" si="391"/>
        <v>7.6799999994039538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8.07</v>
      </c>
      <c r="N1618" s="410">
        <f t="shared" si="394"/>
        <v>8.1799999994039538</v>
      </c>
      <c r="O1618" s="411"/>
      <c r="P1618" s="485">
        <f t="shared" ca="1" si="395"/>
        <v>1.0253587962962925</v>
      </c>
      <c r="Q1618" s="484">
        <f t="shared" ca="1" si="396"/>
        <v>1.0255208333333294</v>
      </c>
      <c r="R1618" s="486">
        <v>0.10999999940395355</v>
      </c>
      <c r="S1618" s="486"/>
      <c r="T1618">
        <v>25</v>
      </c>
      <c r="U1618" s="469" t="str">
        <f t="shared" si="397"/>
        <v>C-R</v>
      </c>
      <c r="V1618"/>
      <c r="W1618" s="470" t="s">
        <v>493</v>
      </c>
      <c r="X1618" s="470" t="s">
        <v>494</v>
      </c>
      <c r="Y1618"/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2"/>
      <c r="C1619" s="404" t="str">
        <f t="shared" si="389"/>
        <v>C-R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5.87</v>
      </c>
      <c r="H1619" s="407">
        <f t="shared" si="400"/>
        <v>1.2</v>
      </c>
      <c r="I1619" s="407">
        <f t="shared" si="390"/>
        <v>7.57</v>
      </c>
      <c r="J1619" s="407">
        <f t="shared" si="391"/>
        <v>7.6799999994039538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8.07</v>
      </c>
      <c r="N1619" s="410">
        <f t="shared" si="394"/>
        <v>8.1799999994039538</v>
      </c>
      <c r="O1619" s="411"/>
      <c r="P1619" s="485">
        <f t="shared" ca="1" si="395"/>
        <v>1.0257638888888849</v>
      </c>
      <c r="Q1619" s="484">
        <f t="shared" ca="1" si="396"/>
        <v>1.0259374999999959</v>
      </c>
      <c r="R1619" s="486">
        <v>0.10999999940395355</v>
      </c>
      <c r="S1619" s="486"/>
      <c r="T1619">
        <v>25</v>
      </c>
      <c r="U1619" s="469" t="str">
        <f t="shared" si="397"/>
        <v>C-R</v>
      </c>
      <c r="V1619"/>
      <c r="W1619" s="470" t="s">
        <v>493</v>
      </c>
      <c r="X1619" s="470" t="s">
        <v>494</v>
      </c>
      <c r="Y1619"/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2"/>
      <c r="C1620" s="404" t="str">
        <f t="shared" si="389"/>
        <v>C-R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5.87</v>
      </c>
      <c r="H1620" s="407">
        <f t="shared" si="400"/>
        <v>1.2</v>
      </c>
      <c r="I1620" s="407">
        <f t="shared" si="390"/>
        <v>7.57</v>
      </c>
      <c r="J1620" s="407">
        <f t="shared" si="391"/>
        <v>7.6799999994039538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8.07</v>
      </c>
      <c r="N1620" s="410">
        <f t="shared" si="394"/>
        <v>8.1799999994039538</v>
      </c>
      <c r="O1620" s="411"/>
      <c r="P1620" s="485">
        <f t="shared" ca="1" si="395"/>
        <v>1.0261805555555514</v>
      </c>
      <c r="Q1620" s="484">
        <f t="shared" ca="1" si="396"/>
        <v>1.0263425925925884</v>
      </c>
      <c r="R1620" s="486">
        <v>0.10999999940395355</v>
      </c>
      <c r="S1620" s="486"/>
      <c r="T1620">
        <v>25</v>
      </c>
      <c r="U1620" s="469" t="str">
        <f t="shared" si="397"/>
        <v>C-R</v>
      </c>
      <c r="V1620"/>
      <c r="W1620" s="470" t="s">
        <v>493</v>
      </c>
      <c r="X1620" s="470" t="s">
        <v>494</v>
      </c>
      <c r="Y1620"/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2"/>
      <c r="C1621" s="404" t="str">
        <f t="shared" si="389"/>
        <v>C-R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5.87</v>
      </c>
      <c r="H1621" s="407">
        <f t="shared" si="400"/>
        <v>1.2</v>
      </c>
      <c r="I1621" s="407">
        <f t="shared" si="390"/>
        <v>7.57</v>
      </c>
      <c r="J1621" s="407">
        <f t="shared" si="391"/>
        <v>7.6799999994039538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8.07</v>
      </c>
      <c r="N1621" s="410">
        <f t="shared" si="394"/>
        <v>8.1799999994039538</v>
      </c>
      <c r="O1621" s="411"/>
      <c r="P1621" s="485">
        <f t="shared" ca="1" si="395"/>
        <v>1.0265856481481439</v>
      </c>
      <c r="Q1621" s="484">
        <f t="shared" ca="1" si="396"/>
        <v>1.0267361111111069</v>
      </c>
      <c r="R1621" s="486">
        <v>0.10999999940395355</v>
      </c>
      <c r="S1621" s="486"/>
      <c r="T1621">
        <v>25</v>
      </c>
      <c r="U1621" s="469" t="str">
        <f t="shared" si="397"/>
        <v>C-R</v>
      </c>
      <c r="V1621"/>
      <c r="W1621" s="470" t="s">
        <v>493</v>
      </c>
      <c r="X1621" s="470" t="s">
        <v>494</v>
      </c>
      <c r="Y1621"/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2"/>
      <c r="C1622" s="404" t="str">
        <f t="shared" si="389"/>
        <v>C-R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5.87</v>
      </c>
      <c r="H1622" s="407">
        <f t="shared" si="400"/>
        <v>1.2</v>
      </c>
      <c r="I1622" s="407">
        <f t="shared" si="390"/>
        <v>7.57</v>
      </c>
      <c r="J1622" s="407">
        <f t="shared" si="391"/>
        <v>7.6799999994039538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8.07</v>
      </c>
      <c r="N1622" s="410">
        <f t="shared" si="394"/>
        <v>8.1799999994039538</v>
      </c>
      <c r="O1622" s="411"/>
      <c r="P1622" s="485">
        <f t="shared" ca="1" si="395"/>
        <v>1.0270138888888847</v>
      </c>
      <c r="Q1622" s="484">
        <f t="shared" ca="1" si="396"/>
        <v>1.0271527777777736</v>
      </c>
      <c r="R1622" s="486">
        <v>0.10999999940395355</v>
      </c>
      <c r="S1622" s="486"/>
      <c r="T1622">
        <v>25</v>
      </c>
      <c r="U1622" s="469" t="str">
        <f t="shared" si="397"/>
        <v>C-R</v>
      </c>
      <c r="V1622"/>
      <c r="W1622" s="470" t="s">
        <v>493</v>
      </c>
      <c r="X1622" s="470" t="s">
        <v>494</v>
      </c>
      <c r="Y1622"/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2"/>
      <c r="C1623" s="404" t="str">
        <f t="shared" si="389"/>
        <v>C-R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5.87</v>
      </c>
      <c r="H1623" s="407">
        <f t="shared" si="400"/>
        <v>1.2</v>
      </c>
      <c r="I1623" s="407">
        <f t="shared" si="390"/>
        <v>7.57</v>
      </c>
      <c r="J1623" s="407">
        <f t="shared" si="391"/>
        <v>7.6799999994039538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8.07</v>
      </c>
      <c r="N1623" s="410">
        <f t="shared" si="394"/>
        <v>8.1799999994039538</v>
      </c>
      <c r="O1623" s="411"/>
      <c r="P1623" s="485">
        <f t="shared" ca="1" si="395"/>
        <v>1.0274189814814774</v>
      </c>
      <c r="Q1623" s="484">
        <f t="shared" ca="1" si="396"/>
        <v>1.0275810185185144</v>
      </c>
      <c r="R1623" s="486">
        <v>0.10999999940395355</v>
      </c>
      <c r="S1623" s="486"/>
      <c r="T1623">
        <v>25</v>
      </c>
      <c r="U1623" s="469" t="str">
        <f t="shared" si="397"/>
        <v>C-R</v>
      </c>
      <c r="V1623"/>
      <c r="W1623" s="470" t="s">
        <v>493</v>
      </c>
      <c r="X1623" s="470" t="s">
        <v>494</v>
      </c>
      <c r="Y1623"/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2"/>
      <c r="C1624" s="404" t="str">
        <f t="shared" si="389"/>
        <v>C-R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5.87</v>
      </c>
      <c r="H1624" s="407">
        <f t="shared" si="400"/>
        <v>1.2</v>
      </c>
      <c r="I1624" s="407">
        <f t="shared" si="390"/>
        <v>7.57</v>
      </c>
      <c r="J1624" s="407">
        <f t="shared" si="391"/>
        <v>7.6799999994039538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8.07</v>
      </c>
      <c r="N1624" s="410">
        <f t="shared" si="394"/>
        <v>8.1799999994039538</v>
      </c>
      <c r="O1624" s="411"/>
      <c r="P1624" s="485">
        <f t="shared" ca="1" si="395"/>
        <v>1.0278240740740698</v>
      </c>
      <c r="Q1624" s="484">
        <f t="shared" ca="1" si="396"/>
        <v>1.0279861111111068</v>
      </c>
      <c r="R1624" s="486">
        <v>0.10999999940395355</v>
      </c>
      <c r="S1624" s="486"/>
      <c r="T1624">
        <v>25</v>
      </c>
      <c r="U1624" s="469" t="str">
        <f t="shared" si="397"/>
        <v>C-R</v>
      </c>
      <c r="V1624"/>
      <c r="W1624" s="470" t="s">
        <v>493</v>
      </c>
      <c r="X1624" s="470" t="s">
        <v>494</v>
      </c>
      <c r="Y1624"/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2"/>
      <c r="C1625" s="404" t="str">
        <f t="shared" si="389"/>
        <v>C-R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5.87</v>
      </c>
      <c r="H1625" s="407">
        <f t="shared" si="400"/>
        <v>1.2</v>
      </c>
      <c r="I1625" s="407">
        <f t="shared" si="390"/>
        <v>7.57</v>
      </c>
      <c r="J1625" s="407">
        <f t="shared" si="391"/>
        <v>7.6799999994039538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8.07</v>
      </c>
      <c r="N1625" s="410">
        <f t="shared" si="394"/>
        <v>8.1799999994039538</v>
      </c>
      <c r="O1625" s="411"/>
      <c r="P1625" s="485">
        <f t="shared" ca="1" si="395"/>
        <v>1.0282175925925883</v>
      </c>
      <c r="Q1625" s="484">
        <f t="shared" ca="1" si="396"/>
        <v>1.0283680555555512</v>
      </c>
      <c r="R1625" s="486">
        <v>0.10999999940395355</v>
      </c>
      <c r="S1625" s="486"/>
      <c r="T1625">
        <v>25</v>
      </c>
      <c r="U1625" s="469" t="str">
        <f t="shared" si="397"/>
        <v>C-R</v>
      </c>
      <c r="V1625"/>
      <c r="W1625" s="470" t="s">
        <v>493</v>
      </c>
      <c r="X1625" s="470" t="s">
        <v>494</v>
      </c>
      <c r="Y1625"/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2"/>
      <c r="C1626" s="404" t="str">
        <f t="shared" si="389"/>
        <v>C-R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5.87</v>
      </c>
      <c r="H1626" s="407">
        <f t="shared" si="400"/>
        <v>1.2</v>
      </c>
      <c r="I1626" s="407">
        <f t="shared" si="390"/>
        <v>7.57</v>
      </c>
      <c r="J1626" s="407">
        <f t="shared" si="391"/>
        <v>7.6799999994039538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8.07</v>
      </c>
      <c r="N1626" s="410">
        <f t="shared" si="394"/>
        <v>8.1799999994039538</v>
      </c>
      <c r="O1626" s="411"/>
      <c r="P1626" s="485">
        <f t="shared" ca="1" si="395"/>
        <v>1.0285995370370327</v>
      </c>
      <c r="Q1626" s="484">
        <f t="shared" ca="1" si="396"/>
        <v>1.0287615740740697</v>
      </c>
      <c r="R1626" s="486">
        <v>0.10999999940395355</v>
      </c>
      <c r="S1626" s="486"/>
      <c r="T1626">
        <v>25</v>
      </c>
      <c r="U1626" s="469" t="str">
        <f t="shared" si="397"/>
        <v>C-R</v>
      </c>
      <c r="V1626"/>
      <c r="W1626" s="470" t="s">
        <v>493</v>
      </c>
      <c r="X1626" s="470" t="s">
        <v>494</v>
      </c>
      <c r="Y1626"/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2"/>
      <c r="C1627" s="404" t="str">
        <f t="shared" si="389"/>
        <v>C-R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5.87</v>
      </c>
      <c r="H1627" s="407">
        <f t="shared" si="400"/>
        <v>1.2</v>
      </c>
      <c r="I1627" s="407">
        <f t="shared" si="390"/>
        <v>7.57</v>
      </c>
      <c r="J1627" s="407">
        <f t="shared" si="391"/>
        <v>7.6799999994039538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8.07</v>
      </c>
      <c r="N1627" s="410">
        <f t="shared" si="394"/>
        <v>8.1799999994039538</v>
      </c>
      <c r="O1627" s="411"/>
      <c r="P1627" s="485">
        <f t="shared" ca="1" si="395"/>
        <v>1.0289930555555511</v>
      </c>
      <c r="Q1627" s="484">
        <f t="shared" ca="1" si="396"/>
        <v>1.02913194444444</v>
      </c>
      <c r="R1627" s="486">
        <v>0.10999999940395355</v>
      </c>
      <c r="S1627" s="486"/>
      <c r="T1627">
        <v>25</v>
      </c>
      <c r="U1627" s="469" t="str">
        <f t="shared" si="397"/>
        <v>C-R</v>
      </c>
      <c r="V1627"/>
      <c r="W1627" s="470" t="s">
        <v>493</v>
      </c>
      <c r="X1627" s="470" t="s">
        <v>494</v>
      </c>
      <c r="Y1627"/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2"/>
      <c r="C1628" s="404" t="str">
        <f t="shared" si="389"/>
        <v>C-R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5.87</v>
      </c>
      <c r="H1628" s="407">
        <f t="shared" si="400"/>
        <v>1.2</v>
      </c>
      <c r="I1628" s="407">
        <f t="shared" si="390"/>
        <v>7.57</v>
      </c>
      <c r="J1628" s="407">
        <f t="shared" si="391"/>
        <v>7.6799999994039538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8.07</v>
      </c>
      <c r="N1628" s="410">
        <f t="shared" si="394"/>
        <v>8.1799999994039538</v>
      </c>
      <c r="O1628" s="411"/>
      <c r="P1628" s="485">
        <f t="shared" ca="1" si="395"/>
        <v>1.0293634259259214</v>
      </c>
      <c r="Q1628" s="484">
        <f t="shared" ca="1" si="396"/>
        <v>1.0295023148148104</v>
      </c>
      <c r="R1628" s="486">
        <v>0.10999999940395355</v>
      </c>
      <c r="S1628" s="486"/>
      <c r="T1628">
        <v>25</v>
      </c>
      <c r="U1628" s="469" t="str">
        <f t="shared" si="397"/>
        <v>C-R</v>
      </c>
      <c r="V1628"/>
      <c r="W1628" s="470" t="s">
        <v>493</v>
      </c>
      <c r="X1628" s="470" t="s">
        <v>494</v>
      </c>
      <c r="Y1628"/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2"/>
      <c r="C1629" s="404" t="str">
        <f t="shared" si="389"/>
        <v>C-R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5.87</v>
      </c>
      <c r="H1629" s="407">
        <f t="shared" si="400"/>
        <v>1.2</v>
      </c>
      <c r="I1629" s="407">
        <f t="shared" si="390"/>
        <v>7.57</v>
      </c>
      <c r="J1629" s="407">
        <f t="shared" si="391"/>
        <v>7.6799999994039538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8.07</v>
      </c>
      <c r="N1629" s="410">
        <f t="shared" si="394"/>
        <v>8.1799999994039538</v>
      </c>
      <c r="O1629" s="411"/>
      <c r="P1629" s="485">
        <f t="shared" ca="1" si="395"/>
        <v>1.0297569444444399</v>
      </c>
      <c r="Q1629" s="484">
        <f t="shared" ca="1" si="396"/>
        <v>1.0299189814814769</v>
      </c>
      <c r="R1629" s="486">
        <v>0.10999999940395355</v>
      </c>
      <c r="S1629" s="486"/>
      <c r="T1629">
        <v>25</v>
      </c>
      <c r="U1629" s="469" t="str">
        <f t="shared" si="397"/>
        <v>C-R</v>
      </c>
      <c r="V1629"/>
      <c r="W1629" s="470" t="s">
        <v>493</v>
      </c>
      <c r="X1629" s="470" t="s">
        <v>494</v>
      </c>
      <c r="Y1629"/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2"/>
      <c r="C1630" s="404" t="str">
        <f t="shared" si="389"/>
        <v>C-R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5.87</v>
      </c>
      <c r="H1630" s="407">
        <f t="shared" si="400"/>
        <v>1.2</v>
      </c>
      <c r="I1630" s="407">
        <f t="shared" si="390"/>
        <v>7.57</v>
      </c>
      <c r="J1630" s="407">
        <f t="shared" si="391"/>
        <v>7.6799999994039538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8.07</v>
      </c>
      <c r="N1630" s="410">
        <f t="shared" si="394"/>
        <v>8.1799999994039538</v>
      </c>
      <c r="O1630" s="411"/>
      <c r="P1630" s="485">
        <f t="shared" ca="1" si="395"/>
        <v>1.0301967592592547</v>
      </c>
      <c r="Q1630" s="484">
        <f t="shared" ca="1" si="396"/>
        <v>1.0303472222222176</v>
      </c>
      <c r="R1630" s="486">
        <v>0.10999999940395355</v>
      </c>
      <c r="S1630" s="486"/>
      <c r="T1630">
        <v>25</v>
      </c>
      <c r="U1630" s="469" t="str">
        <f t="shared" si="397"/>
        <v>C-R</v>
      </c>
      <c r="V1630"/>
      <c r="W1630" s="470" t="s">
        <v>493</v>
      </c>
      <c r="X1630" s="470" t="s">
        <v>494</v>
      </c>
      <c r="Y1630"/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2"/>
      <c r="C1631" s="404" t="str">
        <f t="shared" si="389"/>
        <v>C-R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5.87</v>
      </c>
      <c r="H1631" s="407">
        <f t="shared" si="400"/>
        <v>1.2</v>
      </c>
      <c r="I1631" s="407">
        <f t="shared" si="390"/>
        <v>7.57</v>
      </c>
      <c r="J1631" s="407">
        <f t="shared" si="391"/>
        <v>7.6799999994039538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8.07</v>
      </c>
      <c r="N1631" s="410">
        <f t="shared" si="394"/>
        <v>8.1799999994039538</v>
      </c>
      <c r="O1631" s="411"/>
      <c r="P1631" s="485">
        <f t="shared" ca="1" si="395"/>
        <v>1.0306249999999955</v>
      </c>
      <c r="Q1631" s="484">
        <f t="shared" ca="1" si="396"/>
        <v>1.0307986111111065</v>
      </c>
      <c r="R1631" s="486">
        <v>0.10999999940395355</v>
      </c>
      <c r="S1631" s="486"/>
      <c r="T1631">
        <v>25</v>
      </c>
      <c r="U1631" s="469" t="str">
        <f t="shared" si="397"/>
        <v>C-R</v>
      </c>
      <c r="V1631"/>
      <c r="W1631" s="470" t="s">
        <v>493</v>
      </c>
      <c r="X1631" s="470" t="s">
        <v>494</v>
      </c>
      <c r="Y1631"/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2"/>
      <c r="C1632" s="404" t="str">
        <f t="shared" si="389"/>
        <v>C-R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5.87</v>
      </c>
      <c r="H1632" s="407">
        <f t="shared" si="400"/>
        <v>1.2</v>
      </c>
      <c r="I1632" s="407">
        <f t="shared" si="390"/>
        <v>7.57</v>
      </c>
      <c r="J1632" s="407">
        <f t="shared" si="391"/>
        <v>7.6799999994039538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8.07</v>
      </c>
      <c r="N1632" s="410">
        <f t="shared" si="394"/>
        <v>8.1799999994039538</v>
      </c>
      <c r="O1632" s="411"/>
      <c r="P1632" s="485">
        <f t="shared" ca="1" si="395"/>
        <v>1.031041666666662</v>
      </c>
      <c r="Q1632" s="484">
        <f t="shared" ca="1" si="396"/>
        <v>1.031203703703699</v>
      </c>
      <c r="R1632" s="486">
        <v>0.10999999940395355</v>
      </c>
      <c r="S1632" s="486"/>
      <c r="T1632">
        <v>25</v>
      </c>
      <c r="U1632" s="469" t="str">
        <f t="shared" si="397"/>
        <v>C-R</v>
      </c>
      <c r="V1632"/>
      <c r="W1632" s="470" t="s">
        <v>493</v>
      </c>
      <c r="X1632" s="470" t="s">
        <v>494</v>
      </c>
      <c r="Y1632"/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2"/>
      <c r="C1633" s="404" t="str">
        <f t="shared" si="389"/>
        <v>C-R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5.87</v>
      </c>
      <c r="H1633" s="407">
        <f t="shared" si="400"/>
        <v>1.2</v>
      </c>
      <c r="I1633" s="407">
        <f t="shared" si="390"/>
        <v>7.57</v>
      </c>
      <c r="J1633" s="407">
        <f t="shared" si="391"/>
        <v>7.6799999994039538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8.07</v>
      </c>
      <c r="N1633" s="410">
        <f t="shared" si="394"/>
        <v>8.1799999994039538</v>
      </c>
      <c r="O1633" s="411"/>
      <c r="P1633" s="485">
        <f t="shared" ca="1" si="395"/>
        <v>1.0314351851851804</v>
      </c>
      <c r="Q1633" s="484">
        <f t="shared" ca="1" si="396"/>
        <v>1.0315856481481434</v>
      </c>
      <c r="R1633" s="486">
        <v>0.10999999940395355</v>
      </c>
      <c r="S1633" s="486"/>
      <c r="T1633">
        <v>25</v>
      </c>
      <c r="U1633" s="469" t="str">
        <f t="shared" si="397"/>
        <v>C-R</v>
      </c>
      <c r="V1633"/>
      <c r="W1633" s="470" t="s">
        <v>493</v>
      </c>
      <c r="X1633" s="470" t="s">
        <v>494</v>
      </c>
      <c r="Y1633"/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2"/>
      <c r="C1634" s="404" t="str">
        <f t="shared" si="389"/>
        <v>C-R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5.87</v>
      </c>
      <c r="H1634" s="407">
        <f t="shared" si="402"/>
        <v>1.2</v>
      </c>
      <c r="I1634" s="407">
        <f t="shared" si="390"/>
        <v>7.57</v>
      </c>
      <c r="J1634" s="407">
        <f t="shared" si="391"/>
        <v>7.6799999994039538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8.07</v>
      </c>
      <c r="N1634" s="410">
        <f t="shared" si="394"/>
        <v>8.1799999994039538</v>
      </c>
      <c r="O1634" s="411"/>
      <c r="P1634" s="485">
        <f t="shared" ca="1" si="395"/>
        <v>1.0318634259259212</v>
      </c>
      <c r="Q1634" s="484">
        <f t="shared" ca="1" si="396"/>
        <v>1.0320370370370322</v>
      </c>
      <c r="R1634" s="486">
        <v>0.10999999940395355</v>
      </c>
      <c r="S1634" s="486"/>
      <c r="T1634">
        <v>25</v>
      </c>
      <c r="U1634" s="469" t="str">
        <f t="shared" si="397"/>
        <v>C-R</v>
      </c>
      <c r="V1634"/>
      <c r="W1634" s="470" t="s">
        <v>493</v>
      </c>
      <c r="X1634" s="470" t="s">
        <v>494</v>
      </c>
      <c r="Y1634"/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2"/>
      <c r="C1635" s="404" t="str">
        <f t="shared" si="389"/>
        <v>C-R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5.87</v>
      </c>
      <c r="H1635" s="407">
        <f t="shared" si="402"/>
        <v>1.2</v>
      </c>
      <c r="I1635" s="407">
        <f t="shared" si="390"/>
        <v>7.57</v>
      </c>
      <c r="J1635" s="407">
        <f t="shared" si="391"/>
        <v>7.6799999994039538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8.07</v>
      </c>
      <c r="N1635" s="410">
        <f t="shared" si="394"/>
        <v>8.1799999994039538</v>
      </c>
      <c r="O1635" s="411"/>
      <c r="P1635" s="485">
        <f t="shared" ca="1" si="395"/>
        <v>1.0322685185185136</v>
      </c>
      <c r="Q1635" s="484">
        <f t="shared" ca="1" si="396"/>
        <v>1.0324074074074026</v>
      </c>
      <c r="R1635" s="486">
        <v>0.10999999940395355</v>
      </c>
      <c r="S1635" s="486"/>
      <c r="T1635">
        <v>25</v>
      </c>
      <c r="U1635" s="469" t="str">
        <f t="shared" si="397"/>
        <v>C-R</v>
      </c>
      <c r="V1635"/>
      <c r="W1635" s="470" t="s">
        <v>493</v>
      </c>
      <c r="X1635" s="470" t="s">
        <v>494</v>
      </c>
      <c r="Y1635"/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2"/>
      <c r="C1636" s="404" t="str">
        <f t="shared" ref="C1636:C1699" si="404">U1636</f>
        <v>C-R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5.87</v>
      </c>
      <c r="H1636" s="407">
        <f t="shared" si="402"/>
        <v>1.2</v>
      </c>
      <c r="I1636" s="407">
        <f t="shared" ref="I1636:I1699" si="405">F1636+G1636</f>
        <v>7.57</v>
      </c>
      <c r="J1636" s="407">
        <f t="shared" ref="J1636:J1699" si="406">I1636+R1636</f>
        <v>7.6799999994039538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8.07</v>
      </c>
      <c r="N1636" s="410">
        <f t="shared" ref="N1636:N1699" si="409">J1636+L1636</f>
        <v>8.1799999994039538</v>
      </c>
      <c r="O1636" s="411"/>
      <c r="P1636" s="485">
        <f t="shared" ref="P1636:P1699" ca="1" si="410">Q1635+TIME(0,0,RANDBETWEEN(20,25))</f>
        <v>1.0326967592592544</v>
      </c>
      <c r="Q1636" s="484">
        <f t="shared" ref="Q1636:Q1699" ca="1" si="411">P1636+TIME(0,0,RANDBETWEEN(12,15))</f>
        <v>1.0328472222222174</v>
      </c>
      <c r="R1636" s="486">
        <v>0.10999999940395355</v>
      </c>
      <c r="S1636" s="486"/>
      <c r="T1636">
        <v>25</v>
      </c>
      <c r="U1636" s="469" t="str">
        <f t="shared" ref="U1636:U1699" si="412">W1636&amp;V1636&amp;"-"&amp;X1636&amp;Y1636</f>
        <v>C-R</v>
      </c>
      <c r="V1636"/>
      <c r="W1636" s="470" t="s">
        <v>493</v>
      </c>
      <c r="X1636" s="470" t="s">
        <v>494</v>
      </c>
      <c r="Y1636"/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2"/>
      <c r="C1637" s="404" t="str">
        <f t="shared" si="404"/>
        <v>C-R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5.87</v>
      </c>
      <c r="H1637" s="407">
        <f t="shared" si="402"/>
        <v>1.2</v>
      </c>
      <c r="I1637" s="407">
        <f t="shared" si="405"/>
        <v>7.57</v>
      </c>
      <c r="J1637" s="407">
        <f t="shared" si="406"/>
        <v>7.6799999994039538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8.07</v>
      </c>
      <c r="N1637" s="410">
        <f t="shared" si="409"/>
        <v>8.1799999994039538</v>
      </c>
      <c r="O1637" s="411"/>
      <c r="P1637" s="485">
        <f t="shared" ca="1" si="410"/>
        <v>1.0331365740740692</v>
      </c>
      <c r="Q1637" s="484">
        <f t="shared" ca="1" si="411"/>
        <v>1.0332870370370322</v>
      </c>
      <c r="R1637" s="486">
        <v>0.10999999940395355</v>
      </c>
      <c r="S1637" s="486"/>
      <c r="T1637">
        <v>25</v>
      </c>
      <c r="U1637" s="469" t="str">
        <f t="shared" si="412"/>
        <v>C-R</v>
      </c>
      <c r="V1637"/>
      <c r="W1637" s="470" t="s">
        <v>493</v>
      </c>
      <c r="X1637" s="470" t="s">
        <v>494</v>
      </c>
      <c r="Y1637"/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2"/>
      <c r="C1638" s="404" t="str">
        <f t="shared" si="404"/>
        <v>C-R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5.87</v>
      </c>
      <c r="H1638" s="407">
        <f t="shared" si="402"/>
        <v>1.2</v>
      </c>
      <c r="I1638" s="407">
        <f t="shared" si="405"/>
        <v>7.57</v>
      </c>
      <c r="J1638" s="407">
        <f t="shared" si="406"/>
        <v>7.6799999994039538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8.07</v>
      </c>
      <c r="N1638" s="410">
        <f t="shared" si="409"/>
        <v>8.1799999994039538</v>
      </c>
      <c r="O1638" s="411"/>
      <c r="P1638" s="485">
        <f t="shared" ca="1" si="410"/>
        <v>1.0335300925925877</v>
      </c>
      <c r="Q1638" s="484">
        <f t="shared" ca="1" si="411"/>
        <v>1.0336689814814766</v>
      </c>
      <c r="R1638" s="486">
        <v>0.10999999940395355</v>
      </c>
      <c r="S1638" s="486"/>
      <c r="T1638">
        <v>25</v>
      </c>
      <c r="U1638" s="469" t="str">
        <f t="shared" si="412"/>
        <v>C-R</v>
      </c>
      <c r="V1638"/>
      <c r="W1638" s="470" t="s">
        <v>493</v>
      </c>
      <c r="X1638" s="470" t="s">
        <v>494</v>
      </c>
      <c r="Y1638"/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2"/>
      <c r="C1639" s="404" t="str">
        <f t="shared" si="404"/>
        <v>C-R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5.87</v>
      </c>
      <c r="H1639" s="407">
        <f t="shared" si="402"/>
        <v>1.2</v>
      </c>
      <c r="I1639" s="407">
        <f t="shared" si="405"/>
        <v>7.57</v>
      </c>
      <c r="J1639" s="407">
        <f t="shared" si="406"/>
        <v>7.6799999994039538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8.07</v>
      </c>
      <c r="N1639" s="410">
        <f t="shared" si="409"/>
        <v>8.1799999994039538</v>
      </c>
      <c r="O1639" s="411"/>
      <c r="P1639" s="485">
        <f t="shared" ca="1" si="410"/>
        <v>1.033900462962958</v>
      </c>
      <c r="Q1639" s="484">
        <f t="shared" ca="1" si="411"/>
        <v>1.0340393518518469</v>
      </c>
      <c r="R1639" s="486">
        <v>0.10999999940395355</v>
      </c>
      <c r="S1639" s="486"/>
      <c r="T1639">
        <v>25</v>
      </c>
      <c r="U1639" s="469" t="str">
        <f t="shared" si="412"/>
        <v>C-R</v>
      </c>
      <c r="V1639"/>
      <c r="W1639" s="470" t="s">
        <v>493</v>
      </c>
      <c r="X1639" s="470" t="s">
        <v>494</v>
      </c>
      <c r="Y1639"/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2"/>
      <c r="C1640" s="404" t="str">
        <f t="shared" si="404"/>
        <v>C-R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5.87</v>
      </c>
      <c r="H1640" s="407">
        <f t="shared" si="402"/>
        <v>1.2</v>
      </c>
      <c r="I1640" s="407">
        <f t="shared" si="405"/>
        <v>7.57</v>
      </c>
      <c r="J1640" s="407">
        <f t="shared" si="406"/>
        <v>7.6799999994039538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8.07</v>
      </c>
      <c r="N1640" s="410">
        <f t="shared" si="409"/>
        <v>8.1799999994039538</v>
      </c>
      <c r="O1640" s="411"/>
      <c r="P1640" s="485">
        <f t="shared" ca="1" si="410"/>
        <v>1.0342824074074024</v>
      </c>
      <c r="Q1640" s="484">
        <f t="shared" ca="1" si="411"/>
        <v>1.0344560185185134</v>
      </c>
      <c r="R1640" s="486">
        <v>0.10999999940395355</v>
      </c>
      <c r="S1640" s="486"/>
      <c r="T1640">
        <v>25</v>
      </c>
      <c r="U1640" s="469" t="str">
        <f t="shared" si="412"/>
        <v>C-R</v>
      </c>
      <c r="V1640"/>
      <c r="W1640" s="470" t="s">
        <v>493</v>
      </c>
      <c r="X1640" s="470" t="s">
        <v>494</v>
      </c>
      <c r="Y1640"/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2"/>
      <c r="C1641" s="404" t="str">
        <f t="shared" si="404"/>
        <v>C-R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5.87</v>
      </c>
      <c r="H1641" s="407">
        <f t="shared" si="402"/>
        <v>1.2</v>
      </c>
      <c r="I1641" s="407">
        <f t="shared" si="405"/>
        <v>7.57</v>
      </c>
      <c r="J1641" s="407">
        <f t="shared" si="406"/>
        <v>7.6799999994039538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8.07</v>
      </c>
      <c r="N1641" s="410">
        <f t="shared" si="409"/>
        <v>8.1799999994039538</v>
      </c>
      <c r="O1641" s="411"/>
      <c r="P1641" s="485">
        <f t="shared" ca="1" si="410"/>
        <v>1.0347222222222172</v>
      </c>
      <c r="Q1641" s="484">
        <f t="shared" ca="1" si="411"/>
        <v>1.0348958333333282</v>
      </c>
      <c r="R1641" s="486">
        <v>0.10999999940395355</v>
      </c>
      <c r="S1641" s="486"/>
      <c r="T1641">
        <v>25</v>
      </c>
      <c r="U1641" s="469" t="str">
        <f t="shared" si="412"/>
        <v>C-R</v>
      </c>
      <c r="V1641"/>
      <c r="W1641" s="470" t="s">
        <v>493</v>
      </c>
      <c r="X1641" s="470" t="s">
        <v>494</v>
      </c>
      <c r="Y1641"/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2"/>
      <c r="C1642" s="404" t="str">
        <f t="shared" si="404"/>
        <v>C-R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5.87</v>
      </c>
      <c r="H1642" s="407">
        <f t="shared" si="402"/>
        <v>1.2</v>
      </c>
      <c r="I1642" s="407">
        <f t="shared" si="405"/>
        <v>7.57</v>
      </c>
      <c r="J1642" s="407">
        <f t="shared" si="406"/>
        <v>7.6799999994039538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8.07</v>
      </c>
      <c r="N1642" s="410">
        <f t="shared" si="409"/>
        <v>8.1799999994039538</v>
      </c>
      <c r="O1642" s="411"/>
      <c r="P1642" s="485">
        <f t="shared" ca="1" si="410"/>
        <v>1.0351388888888837</v>
      </c>
      <c r="Q1642" s="484">
        <f t="shared" ca="1" si="411"/>
        <v>1.0353009259259207</v>
      </c>
      <c r="R1642" s="486">
        <v>0.10999999940395355</v>
      </c>
      <c r="S1642" s="486"/>
      <c r="T1642">
        <v>25</v>
      </c>
      <c r="U1642" s="469" t="str">
        <f t="shared" si="412"/>
        <v>C-R</v>
      </c>
      <c r="V1642"/>
      <c r="W1642" s="470" t="s">
        <v>493</v>
      </c>
      <c r="X1642" s="470" t="s">
        <v>494</v>
      </c>
      <c r="Y1642"/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2"/>
      <c r="C1643" s="404" t="str">
        <f t="shared" si="404"/>
        <v>C-R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5.87</v>
      </c>
      <c r="H1643" s="407">
        <f t="shared" si="402"/>
        <v>1.2</v>
      </c>
      <c r="I1643" s="407">
        <f t="shared" si="405"/>
        <v>7.57</v>
      </c>
      <c r="J1643" s="407">
        <f t="shared" si="406"/>
        <v>7.6799999994039538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8.07</v>
      </c>
      <c r="N1643" s="410">
        <f t="shared" si="409"/>
        <v>8.1799999994039538</v>
      </c>
      <c r="O1643" s="411"/>
      <c r="P1643" s="485">
        <f t="shared" ca="1" si="410"/>
        <v>1.0355555555555502</v>
      </c>
      <c r="Q1643" s="484">
        <f t="shared" ca="1" si="411"/>
        <v>1.0357175925925872</v>
      </c>
      <c r="R1643" s="486">
        <v>0.10999999940395355</v>
      </c>
      <c r="S1643" s="486"/>
      <c r="T1643">
        <v>25</v>
      </c>
      <c r="U1643" s="469" t="str">
        <f t="shared" si="412"/>
        <v>C-R</v>
      </c>
      <c r="V1643"/>
      <c r="W1643" s="470" t="s">
        <v>493</v>
      </c>
      <c r="X1643" s="470" t="s">
        <v>494</v>
      </c>
      <c r="Y1643"/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2"/>
      <c r="C1644" s="404" t="str">
        <f t="shared" si="404"/>
        <v>C-R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5.87</v>
      </c>
      <c r="H1644" s="407">
        <f t="shared" si="402"/>
        <v>1.2</v>
      </c>
      <c r="I1644" s="407">
        <f t="shared" si="405"/>
        <v>7.57</v>
      </c>
      <c r="J1644" s="407">
        <f t="shared" si="406"/>
        <v>7.6799999994039538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8.07</v>
      </c>
      <c r="N1644" s="410">
        <f t="shared" si="409"/>
        <v>8.1799999994039538</v>
      </c>
      <c r="O1644" s="411"/>
      <c r="P1644" s="485">
        <f t="shared" ca="1" si="410"/>
        <v>1.0359722222222167</v>
      </c>
      <c r="Q1644" s="484">
        <f t="shared" ca="1" si="411"/>
        <v>1.0361111111111057</v>
      </c>
      <c r="R1644" s="486">
        <v>0.10999999940395355</v>
      </c>
      <c r="S1644" s="486"/>
      <c r="T1644">
        <v>25</v>
      </c>
      <c r="U1644" s="469" t="str">
        <f t="shared" si="412"/>
        <v>C-R</v>
      </c>
      <c r="V1644"/>
      <c r="W1644" s="470" t="s">
        <v>493</v>
      </c>
      <c r="X1644" s="470" t="s">
        <v>494</v>
      </c>
      <c r="Y1644"/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2"/>
      <c r="C1645" s="404" t="str">
        <f t="shared" si="404"/>
        <v>C-R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5.87</v>
      </c>
      <c r="H1645" s="407">
        <f t="shared" si="402"/>
        <v>1.2</v>
      </c>
      <c r="I1645" s="407">
        <f t="shared" si="405"/>
        <v>7.57</v>
      </c>
      <c r="J1645" s="407">
        <f t="shared" si="406"/>
        <v>7.6799999994039538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8.07</v>
      </c>
      <c r="N1645" s="410">
        <f t="shared" si="409"/>
        <v>8.1799999994039538</v>
      </c>
      <c r="O1645" s="411"/>
      <c r="P1645" s="485">
        <f t="shared" ca="1" si="410"/>
        <v>1.0363773148148094</v>
      </c>
      <c r="Q1645" s="484">
        <f t="shared" ca="1" si="411"/>
        <v>1.0365162037036983</v>
      </c>
      <c r="R1645" s="486">
        <v>0.10999999940395355</v>
      </c>
      <c r="S1645" s="486"/>
      <c r="T1645">
        <v>25</v>
      </c>
      <c r="U1645" s="469" t="str">
        <f t="shared" si="412"/>
        <v>C-R</v>
      </c>
      <c r="V1645"/>
      <c r="W1645" s="470" t="s">
        <v>493</v>
      </c>
      <c r="X1645" s="470" t="s">
        <v>494</v>
      </c>
      <c r="Y1645"/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2"/>
      <c r="C1646" s="404" t="str">
        <f t="shared" si="404"/>
        <v>C-R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5.87</v>
      </c>
      <c r="H1646" s="407">
        <f t="shared" si="402"/>
        <v>1.2</v>
      </c>
      <c r="I1646" s="407">
        <f t="shared" si="405"/>
        <v>7.57</v>
      </c>
      <c r="J1646" s="407">
        <f t="shared" si="406"/>
        <v>7.6799999994039538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8.07</v>
      </c>
      <c r="N1646" s="410">
        <f t="shared" si="409"/>
        <v>8.1799999994039538</v>
      </c>
      <c r="O1646" s="411"/>
      <c r="P1646" s="485">
        <f t="shared" ca="1" si="410"/>
        <v>1.0367939814814762</v>
      </c>
      <c r="Q1646" s="484">
        <f t="shared" ca="1" si="411"/>
        <v>1.0369444444444391</v>
      </c>
      <c r="R1646" s="486">
        <v>0.10999999940395355</v>
      </c>
      <c r="S1646" s="486"/>
      <c r="T1646">
        <v>25</v>
      </c>
      <c r="U1646" s="469" t="str">
        <f t="shared" si="412"/>
        <v>C-R</v>
      </c>
      <c r="V1646"/>
      <c r="W1646" s="470" t="s">
        <v>493</v>
      </c>
      <c r="X1646" s="470" t="s">
        <v>494</v>
      </c>
      <c r="Y1646"/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2"/>
      <c r="C1647" s="404" t="str">
        <f t="shared" si="404"/>
        <v>C-R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5.87</v>
      </c>
      <c r="H1647" s="407">
        <f t="shared" si="402"/>
        <v>1.2</v>
      </c>
      <c r="I1647" s="407">
        <f t="shared" si="405"/>
        <v>7.57</v>
      </c>
      <c r="J1647" s="407">
        <f t="shared" si="406"/>
        <v>7.6799999994039538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8.07</v>
      </c>
      <c r="N1647" s="410">
        <f t="shared" si="409"/>
        <v>8.1799999994039538</v>
      </c>
      <c r="O1647" s="411"/>
      <c r="P1647" s="485">
        <f t="shared" ca="1" si="410"/>
        <v>1.0371990740740686</v>
      </c>
      <c r="Q1647" s="484">
        <f t="shared" ca="1" si="411"/>
        <v>1.0373379629629575</v>
      </c>
      <c r="R1647" s="486">
        <v>0.10999999940395355</v>
      </c>
      <c r="S1647" s="486"/>
      <c r="T1647">
        <v>25</v>
      </c>
      <c r="U1647" s="469" t="str">
        <f t="shared" si="412"/>
        <v>C-R</v>
      </c>
      <c r="V1647"/>
      <c r="W1647" s="470" t="s">
        <v>493</v>
      </c>
      <c r="X1647" s="470" t="s">
        <v>494</v>
      </c>
      <c r="Y1647"/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2"/>
      <c r="C1648" s="404" t="str">
        <f t="shared" si="404"/>
        <v>C-R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5.87</v>
      </c>
      <c r="H1648" s="407">
        <f t="shared" si="402"/>
        <v>1.2</v>
      </c>
      <c r="I1648" s="407">
        <f t="shared" si="405"/>
        <v>7.57</v>
      </c>
      <c r="J1648" s="407">
        <f t="shared" si="406"/>
        <v>7.6799999994039538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8.07</v>
      </c>
      <c r="N1648" s="410">
        <f t="shared" si="409"/>
        <v>8.1799999994039538</v>
      </c>
      <c r="O1648" s="411"/>
      <c r="P1648" s="485">
        <f t="shared" ca="1" si="410"/>
        <v>1.0376041666666613</v>
      </c>
      <c r="Q1648" s="484">
        <f t="shared" ca="1" si="411"/>
        <v>1.0377430555555502</v>
      </c>
      <c r="R1648" s="486">
        <v>0.10999999940395355</v>
      </c>
      <c r="S1648" s="486"/>
      <c r="T1648">
        <v>25</v>
      </c>
      <c r="U1648" s="469" t="str">
        <f t="shared" si="412"/>
        <v>C-R</v>
      </c>
      <c r="V1648"/>
      <c r="W1648" s="470" t="s">
        <v>493</v>
      </c>
      <c r="X1648" s="470" t="s">
        <v>494</v>
      </c>
      <c r="Y1648"/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2"/>
      <c r="C1649" s="404" t="str">
        <f t="shared" si="404"/>
        <v>C-R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5.87</v>
      </c>
      <c r="H1649" s="407">
        <f t="shared" si="402"/>
        <v>1.2</v>
      </c>
      <c r="I1649" s="407">
        <f t="shared" si="405"/>
        <v>7.57</v>
      </c>
      <c r="J1649" s="407">
        <f t="shared" si="406"/>
        <v>7.6799999994039538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8.07</v>
      </c>
      <c r="N1649" s="410">
        <f t="shared" si="409"/>
        <v>8.1799999994039538</v>
      </c>
      <c r="O1649" s="411"/>
      <c r="P1649" s="485">
        <f t="shared" ca="1" si="410"/>
        <v>1.0380324074074021</v>
      </c>
      <c r="Q1649" s="484">
        <f t="shared" ca="1" si="411"/>
        <v>1.0381828703703651</v>
      </c>
      <c r="R1649" s="486">
        <v>0.10999999940395355</v>
      </c>
      <c r="S1649" s="486"/>
      <c r="T1649">
        <v>25</v>
      </c>
      <c r="U1649" s="469" t="str">
        <f t="shared" si="412"/>
        <v>C-R</v>
      </c>
      <c r="V1649"/>
      <c r="W1649" s="470" t="s">
        <v>493</v>
      </c>
      <c r="X1649" s="470" t="s">
        <v>494</v>
      </c>
      <c r="Y1649"/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2"/>
      <c r="C1650" s="404" t="str">
        <f t="shared" si="404"/>
        <v>C-R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5.87</v>
      </c>
      <c r="H1650" s="407">
        <f t="shared" si="413"/>
        <v>1.2</v>
      </c>
      <c r="I1650" s="407">
        <f t="shared" si="405"/>
        <v>7.57</v>
      </c>
      <c r="J1650" s="407">
        <f t="shared" si="406"/>
        <v>7.6799999994039538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8.07</v>
      </c>
      <c r="N1650" s="410">
        <f t="shared" si="409"/>
        <v>8.1799999994039538</v>
      </c>
      <c r="O1650" s="411"/>
      <c r="P1650" s="485">
        <f t="shared" ca="1" si="410"/>
        <v>1.0384143518518465</v>
      </c>
      <c r="Q1650" s="484">
        <f t="shared" ca="1" si="411"/>
        <v>1.0385648148148094</v>
      </c>
      <c r="R1650" s="486">
        <v>0.10999999940395355</v>
      </c>
      <c r="S1650" s="486"/>
      <c r="T1650">
        <v>25</v>
      </c>
      <c r="U1650" s="469" t="str">
        <f t="shared" si="412"/>
        <v>C-R</v>
      </c>
      <c r="V1650"/>
      <c r="W1650" s="470" t="s">
        <v>493</v>
      </c>
      <c r="X1650" s="470" t="s">
        <v>494</v>
      </c>
      <c r="Y1650"/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2"/>
      <c r="C1651" s="404" t="str">
        <f t="shared" si="404"/>
        <v>C-R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5.87</v>
      </c>
      <c r="H1651" s="407">
        <f t="shared" si="413"/>
        <v>1.2</v>
      </c>
      <c r="I1651" s="407">
        <f t="shared" si="405"/>
        <v>7.57</v>
      </c>
      <c r="J1651" s="407">
        <f t="shared" si="406"/>
        <v>7.6799999994039538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8.07</v>
      </c>
      <c r="N1651" s="410">
        <f t="shared" si="409"/>
        <v>8.1799999994039538</v>
      </c>
      <c r="O1651" s="411"/>
      <c r="P1651" s="485">
        <f t="shared" ca="1" si="410"/>
        <v>1.0388541666666613</v>
      </c>
      <c r="Q1651" s="484">
        <f t="shared" ca="1" si="411"/>
        <v>1.0390162037036983</v>
      </c>
      <c r="R1651" s="486">
        <v>0.10999999940395355</v>
      </c>
      <c r="S1651" s="486"/>
      <c r="T1651">
        <v>25</v>
      </c>
      <c r="U1651" s="469" t="str">
        <f t="shared" si="412"/>
        <v>C-R</v>
      </c>
      <c r="V1651"/>
      <c r="W1651" s="470" t="s">
        <v>493</v>
      </c>
      <c r="X1651" s="470" t="s">
        <v>494</v>
      </c>
      <c r="Y1651"/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2"/>
      <c r="C1652" s="404" t="str">
        <f t="shared" si="404"/>
        <v>C-R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5.87</v>
      </c>
      <c r="H1652" s="407">
        <f t="shared" si="413"/>
        <v>1.2</v>
      </c>
      <c r="I1652" s="407">
        <f t="shared" si="405"/>
        <v>7.57</v>
      </c>
      <c r="J1652" s="407">
        <f t="shared" si="406"/>
        <v>7.6799999994039538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8.07</v>
      </c>
      <c r="N1652" s="410">
        <f t="shared" si="409"/>
        <v>8.1799999994039538</v>
      </c>
      <c r="O1652" s="411"/>
      <c r="P1652" s="485">
        <f t="shared" ca="1" si="410"/>
        <v>1.0392824074074021</v>
      </c>
      <c r="Q1652" s="484">
        <f t="shared" ca="1" si="411"/>
        <v>1.0394444444444391</v>
      </c>
      <c r="R1652" s="486">
        <v>0.10999999940395355</v>
      </c>
      <c r="S1652" s="486"/>
      <c r="T1652">
        <v>25</v>
      </c>
      <c r="U1652" s="469" t="str">
        <f t="shared" si="412"/>
        <v>C-R</v>
      </c>
      <c r="V1652"/>
      <c r="W1652" s="470" t="s">
        <v>493</v>
      </c>
      <c r="X1652" s="470" t="s">
        <v>494</v>
      </c>
      <c r="Y1652"/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2"/>
      <c r="C1653" s="404" t="str">
        <f t="shared" si="404"/>
        <v>C-R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5.87</v>
      </c>
      <c r="H1653" s="407">
        <f t="shared" si="413"/>
        <v>1.2</v>
      </c>
      <c r="I1653" s="407">
        <f t="shared" si="405"/>
        <v>7.57</v>
      </c>
      <c r="J1653" s="407">
        <f t="shared" si="406"/>
        <v>7.6799999994039538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8.07</v>
      </c>
      <c r="N1653" s="410">
        <f t="shared" si="409"/>
        <v>8.1799999994039538</v>
      </c>
      <c r="O1653" s="411"/>
      <c r="P1653" s="485">
        <f t="shared" ca="1" si="410"/>
        <v>1.0396874999999945</v>
      </c>
      <c r="Q1653" s="484">
        <f t="shared" ca="1" si="411"/>
        <v>1.0398611111111056</v>
      </c>
      <c r="R1653" s="486">
        <v>0.10999999940395355</v>
      </c>
      <c r="S1653" s="486"/>
      <c r="T1653">
        <v>25</v>
      </c>
      <c r="U1653" s="469" t="str">
        <f t="shared" si="412"/>
        <v>C-R</v>
      </c>
      <c r="V1653"/>
      <c r="W1653" s="470" t="s">
        <v>493</v>
      </c>
      <c r="X1653" s="470" t="s">
        <v>494</v>
      </c>
      <c r="Y1653"/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2"/>
      <c r="C1654" s="404" t="str">
        <f t="shared" si="404"/>
        <v>C-R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5.87</v>
      </c>
      <c r="H1654" s="407">
        <f t="shared" si="413"/>
        <v>1.2</v>
      </c>
      <c r="I1654" s="407">
        <f t="shared" si="405"/>
        <v>7.57</v>
      </c>
      <c r="J1654" s="407">
        <f t="shared" si="406"/>
        <v>7.6799999994039538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8.07</v>
      </c>
      <c r="N1654" s="410">
        <f t="shared" si="409"/>
        <v>8.1799999994039538</v>
      </c>
      <c r="O1654" s="411"/>
      <c r="P1654" s="485">
        <f t="shared" ca="1" si="410"/>
        <v>1.0401157407407351</v>
      </c>
      <c r="Q1654" s="484">
        <f t="shared" ca="1" si="411"/>
        <v>1.040266203703698</v>
      </c>
      <c r="R1654" s="486">
        <v>0.10999999940395355</v>
      </c>
      <c r="S1654" s="486"/>
      <c r="T1654">
        <v>25</v>
      </c>
      <c r="U1654" s="469" t="str">
        <f t="shared" si="412"/>
        <v>C-R</v>
      </c>
      <c r="V1654"/>
      <c r="W1654" s="470" t="s">
        <v>493</v>
      </c>
      <c r="X1654" s="470" t="s">
        <v>494</v>
      </c>
      <c r="Y1654"/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2"/>
      <c r="C1655" s="404" t="str">
        <f t="shared" si="404"/>
        <v>C-R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5.87</v>
      </c>
      <c r="H1655" s="407">
        <f t="shared" si="413"/>
        <v>1.2</v>
      </c>
      <c r="I1655" s="407">
        <f t="shared" si="405"/>
        <v>7.57</v>
      </c>
      <c r="J1655" s="407">
        <f t="shared" si="406"/>
        <v>7.6799999994039538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8.07</v>
      </c>
      <c r="N1655" s="410">
        <f t="shared" si="409"/>
        <v>8.1799999994039538</v>
      </c>
      <c r="O1655" s="411"/>
      <c r="P1655" s="485">
        <f t="shared" ca="1" si="410"/>
        <v>1.0405555555555499</v>
      </c>
      <c r="Q1655" s="484">
        <f t="shared" ca="1" si="411"/>
        <v>1.0406944444444388</v>
      </c>
      <c r="R1655" s="486">
        <v>0.10999999940395355</v>
      </c>
      <c r="S1655" s="486"/>
      <c r="T1655">
        <v>25</v>
      </c>
      <c r="U1655" s="469" t="str">
        <f t="shared" si="412"/>
        <v>C-R</v>
      </c>
      <c r="V1655"/>
      <c r="W1655" s="470" t="s">
        <v>493</v>
      </c>
      <c r="X1655" s="470" t="s">
        <v>494</v>
      </c>
      <c r="Y1655"/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2"/>
      <c r="C1656" s="404" t="str">
        <f t="shared" si="404"/>
        <v>C-R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5.87</v>
      </c>
      <c r="H1656" s="407">
        <f t="shared" si="413"/>
        <v>1.2</v>
      </c>
      <c r="I1656" s="407">
        <f t="shared" si="405"/>
        <v>7.57</v>
      </c>
      <c r="J1656" s="407">
        <f t="shared" si="406"/>
        <v>7.6799999994039538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8.07</v>
      </c>
      <c r="N1656" s="410">
        <f t="shared" si="409"/>
        <v>8.1799999994039538</v>
      </c>
      <c r="O1656" s="411"/>
      <c r="P1656" s="485">
        <f t="shared" ca="1" si="410"/>
        <v>1.0409259259259203</v>
      </c>
      <c r="Q1656" s="484">
        <f t="shared" ca="1" si="411"/>
        <v>1.0410763888888832</v>
      </c>
      <c r="R1656" s="486">
        <v>0.10999999940395355</v>
      </c>
      <c r="S1656" s="486"/>
      <c r="T1656">
        <v>25</v>
      </c>
      <c r="U1656" s="469" t="str">
        <f t="shared" si="412"/>
        <v>C-R</v>
      </c>
      <c r="V1656"/>
      <c r="W1656" s="470" t="s">
        <v>493</v>
      </c>
      <c r="X1656" s="470" t="s">
        <v>494</v>
      </c>
      <c r="Y1656"/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2"/>
      <c r="C1657" s="404" t="str">
        <f t="shared" si="404"/>
        <v>C-R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5.87</v>
      </c>
      <c r="H1657" s="407">
        <f t="shared" si="413"/>
        <v>1.2</v>
      </c>
      <c r="I1657" s="407">
        <f t="shared" si="405"/>
        <v>7.57</v>
      </c>
      <c r="J1657" s="407">
        <f t="shared" si="406"/>
        <v>7.6799999994039538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8.07</v>
      </c>
      <c r="N1657" s="410">
        <f t="shared" si="409"/>
        <v>8.1799999994039538</v>
      </c>
      <c r="O1657" s="411"/>
      <c r="P1657" s="485">
        <f t="shared" ca="1" si="410"/>
        <v>1.0413078703703647</v>
      </c>
      <c r="Q1657" s="484">
        <f t="shared" ca="1" si="411"/>
        <v>1.0414699074074016</v>
      </c>
      <c r="R1657" s="486">
        <v>0.10999999940395355</v>
      </c>
      <c r="S1657" s="486"/>
      <c r="T1657">
        <v>25</v>
      </c>
      <c r="U1657" s="469" t="str">
        <f t="shared" si="412"/>
        <v>C-R</v>
      </c>
      <c r="V1657"/>
      <c r="W1657" s="470" t="s">
        <v>493</v>
      </c>
      <c r="X1657" s="470" t="s">
        <v>494</v>
      </c>
      <c r="Y1657"/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2"/>
      <c r="C1658" s="404" t="str">
        <f t="shared" si="404"/>
        <v>C-R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5.87</v>
      </c>
      <c r="H1658" s="407">
        <f t="shared" si="413"/>
        <v>1.2</v>
      </c>
      <c r="I1658" s="407">
        <f t="shared" si="405"/>
        <v>7.57</v>
      </c>
      <c r="J1658" s="407">
        <f t="shared" si="406"/>
        <v>7.6799999994039538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8.07</v>
      </c>
      <c r="N1658" s="410">
        <f t="shared" si="409"/>
        <v>8.1799999994039538</v>
      </c>
      <c r="O1658" s="411"/>
      <c r="P1658" s="485">
        <f t="shared" ca="1" si="410"/>
        <v>1.0417476851851795</v>
      </c>
      <c r="Q1658" s="484">
        <f t="shared" ca="1" si="411"/>
        <v>1.0418981481481424</v>
      </c>
      <c r="R1658" s="486">
        <v>0.10999999940395355</v>
      </c>
      <c r="S1658" s="486"/>
      <c r="T1658">
        <v>25</v>
      </c>
      <c r="U1658" s="469" t="str">
        <f t="shared" si="412"/>
        <v>C-R</v>
      </c>
      <c r="V1658"/>
      <c r="W1658" s="470" t="s">
        <v>493</v>
      </c>
      <c r="X1658" s="470" t="s">
        <v>494</v>
      </c>
      <c r="Y1658"/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2"/>
      <c r="C1659" s="404" t="str">
        <f t="shared" si="404"/>
        <v>C-R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5.87</v>
      </c>
      <c r="H1659" s="407">
        <f t="shared" si="413"/>
        <v>1.2</v>
      </c>
      <c r="I1659" s="407">
        <f t="shared" si="405"/>
        <v>7.57</v>
      </c>
      <c r="J1659" s="407">
        <f t="shared" si="406"/>
        <v>7.6799999994039538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8.07</v>
      </c>
      <c r="N1659" s="410">
        <f t="shared" si="409"/>
        <v>8.1799999994039538</v>
      </c>
      <c r="O1659" s="411"/>
      <c r="P1659" s="485">
        <f t="shared" ca="1" si="410"/>
        <v>1.0421296296296239</v>
      </c>
      <c r="Q1659" s="484">
        <f t="shared" ca="1" si="411"/>
        <v>1.0423032407407349</v>
      </c>
      <c r="R1659" s="486">
        <v>0.10999999940395355</v>
      </c>
      <c r="S1659" s="486"/>
      <c r="T1659">
        <v>25</v>
      </c>
      <c r="U1659" s="469" t="str">
        <f t="shared" si="412"/>
        <v>C-R</v>
      </c>
      <c r="V1659"/>
      <c r="W1659" s="470" t="s">
        <v>493</v>
      </c>
      <c r="X1659" s="470" t="s">
        <v>494</v>
      </c>
      <c r="Y1659"/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2"/>
      <c r="C1660" s="404" t="str">
        <f t="shared" si="404"/>
        <v>C-R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5.87</v>
      </c>
      <c r="H1660" s="407">
        <f t="shared" si="413"/>
        <v>1.2</v>
      </c>
      <c r="I1660" s="407">
        <f t="shared" si="405"/>
        <v>7.57</v>
      </c>
      <c r="J1660" s="407">
        <f t="shared" si="406"/>
        <v>7.6799999994039538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8.07</v>
      </c>
      <c r="N1660" s="410">
        <f t="shared" si="409"/>
        <v>8.1799999994039538</v>
      </c>
      <c r="O1660" s="411"/>
      <c r="P1660" s="485">
        <f t="shared" ca="1" si="410"/>
        <v>1.0425462962962904</v>
      </c>
      <c r="Q1660" s="484">
        <f t="shared" ca="1" si="411"/>
        <v>1.0427083333333274</v>
      </c>
      <c r="R1660" s="486">
        <v>0.10999999940395355</v>
      </c>
      <c r="S1660" s="486"/>
      <c r="T1660">
        <v>25</v>
      </c>
      <c r="U1660" s="469" t="str">
        <f t="shared" si="412"/>
        <v>C-R</v>
      </c>
      <c r="V1660"/>
      <c r="W1660" s="470" t="s">
        <v>493</v>
      </c>
      <c r="X1660" s="470" t="s">
        <v>494</v>
      </c>
      <c r="Y1660"/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2"/>
      <c r="C1661" s="404" t="str">
        <f t="shared" si="404"/>
        <v>C-R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5.87</v>
      </c>
      <c r="H1661" s="407">
        <f t="shared" si="413"/>
        <v>1.2</v>
      </c>
      <c r="I1661" s="407">
        <f t="shared" si="405"/>
        <v>7.57</v>
      </c>
      <c r="J1661" s="407">
        <f t="shared" si="406"/>
        <v>7.6799999994039538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8.07</v>
      </c>
      <c r="N1661" s="410">
        <f t="shared" si="409"/>
        <v>8.1799999994039538</v>
      </c>
      <c r="O1661" s="411"/>
      <c r="P1661" s="485">
        <f t="shared" ca="1" si="410"/>
        <v>1.0429629629629569</v>
      </c>
      <c r="Q1661" s="484">
        <f t="shared" ca="1" si="411"/>
        <v>1.0431018518518458</v>
      </c>
      <c r="R1661" s="486">
        <v>0.10999999940395355</v>
      </c>
      <c r="S1661" s="486"/>
      <c r="T1661">
        <v>25</v>
      </c>
      <c r="U1661" s="469" t="str">
        <f t="shared" si="412"/>
        <v>C-R</v>
      </c>
      <c r="V1661"/>
      <c r="W1661" s="470" t="s">
        <v>493</v>
      </c>
      <c r="X1661" s="470" t="s">
        <v>494</v>
      </c>
      <c r="Y1661"/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2"/>
      <c r="C1662" s="404" t="str">
        <f t="shared" si="404"/>
        <v>C-R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5.87</v>
      </c>
      <c r="H1662" s="407">
        <f t="shared" si="413"/>
        <v>1.2</v>
      </c>
      <c r="I1662" s="407">
        <f t="shared" si="405"/>
        <v>7.57</v>
      </c>
      <c r="J1662" s="407">
        <f t="shared" si="406"/>
        <v>7.6799999994039538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8.07</v>
      </c>
      <c r="N1662" s="410">
        <f t="shared" si="409"/>
        <v>8.1799999994039538</v>
      </c>
      <c r="O1662" s="411"/>
      <c r="P1662" s="485">
        <f t="shared" ca="1" si="410"/>
        <v>1.0433449074074013</v>
      </c>
      <c r="Q1662" s="484">
        <f t="shared" ca="1" si="411"/>
        <v>1.0435069444444383</v>
      </c>
      <c r="R1662" s="486">
        <v>0.10999999940395355</v>
      </c>
      <c r="S1662" s="486"/>
      <c r="T1662">
        <v>25</v>
      </c>
      <c r="U1662" s="469" t="str">
        <f t="shared" si="412"/>
        <v>C-R</v>
      </c>
      <c r="V1662"/>
      <c r="W1662" s="470" t="s">
        <v>493</v>
      </c>
      <c r="X1662" s="470" t="s">
        <v>494</v>
      </c>
      <c r="Y1662"/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2"/>
      <c r="C1663" s="404" t="str">
        <f t="shared" si="404"/>
        <v>C-R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5.87</v>
      </c>
      <c r="H1663" s="407">
        <f t="shared" si="413"/>
        <v>1.2</v>
      </c>
      <c r="I1663" s="407">
        <f t="shared" si="405"/>
        <v>7.57</v>
      </c>
      <c r="J1663" s="407">
        <f t="shared" si="406"/>
        <v>7.6799999994039538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8.07</v>
      </c>
      <c r="N1663" s="410">
        <f t="shared" si="409"/>
        <v>8.1799999994039538</v>
      </c>
      <c r="O1663" s="411"/>
      <c r="P1663" s="485">
        <f t="shared" ca="1" si="410"/>
        <v>1.0437962962962901</v>
      </c>
      <c r="Q1663" s="484">
        <f t="shared" ca="1" si="411"/>
        <v>1.0439467592592531</v>
      </c>
      <c r="R1663" s="486">
        <v>0.10999999940395355</v>
      </c>
      <c r="S1663" s="486"/>
      <c r="T1663">
        <v>25</v>
      </c>
      <c r="U1663" s="469" t="str">
        <f t="shared" si="412"/>
        <v>C-R</v>
      </c>
      <c r="V1663"/>
      <c r="W1663" s="470" t="s">
        <v>493</v>
      </c>
      <c r="X1663" s="470" t="s">
        <v>494</v>
      </c>
      <c r="Y1663"/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2"/>
      <c r="C1664" s="404" t="str">
        <f t="shared" si="404"/>
        <v>C-R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5.87</v>
      </c>
      <c r="H1664" s="407">
        <f t="shared" si="413"/>
        <v>1.2</v>
      </c>
      <c r="I1664" s="407">
        <f t="shared" si="405"/>
        <v>7.57</v>
      </c>
      <c r="J1664" s="407">
        <f t="shared" si="406"/>
        <v>7.6799999994039538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8.07</v>
      </c>
      <c r="N1664" s="410">
        <f t="shared" si="409"/>
        <v>8.1799999994039538</v>
      </c>
      <c r="O1664" s="411"/>
      <c r="P1664" s="485">
        <f t="shared" ca="1" si="410"/>
        <v>1.0442245370370309</v>
      </c>
      <c r="Q1664" s="484">
        <f t="shared" ca="1" si="411"/>
        <v>1.0443865740740679</v>
      </c>
      <c r="R1664" s="486">
        <v>0.10999999940395355</v>
      </c>
      <c r="S1664" s="486"/>
      <c r="T1664">
        <v>25</v>
      </c>
      <c r="U1664" s="469" t="str">
        <f t="shared" si="412"/>
        <v>C-R</v>
      </c>
      <c r="V1664"/>
      <c r="W1664" s="470" t="s">
        <v>493</v>
      </c>
      <c r="X1664" s="470" t="s">
        <v>494</v>
      </c>
      <c r="Y1664"/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2"/>
      <c r="C1665" s="404" t="str">
        <f t="shared" si="404"/>
        <v>C-R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5.87</v>
      </c>
      <c r="H1665" s="407">
        <f t="shared" si="413"/>
        <v>1.2</v>
      </c>
      <c r="I1665" s="407">
        <f t="shared" si="405"/>
        <v>7.57</v>
      </c>
      <c r="J1665" s="407">
        <f t="shared" si="406"/>
        <v>7.6799999994039538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8.07</v>
      </c>
      <c r="N1665" s="410">
        <f t="shared" si="409"/>
        <v>8.1799999994039538</v>
      </c>
      <c r="O1665" s="411"/>
      <c r="P1665" s="485">
        <f t="shared" ca="1" si="410"/>
        <v>1.0446527777777717</v>
      </c>
      <c r="Q1665" s="484">
        <f t="shared" ca="1" si="411"/>
        <v>1.0448263888888827</v>
      </c>
      <c r="R1665" s="486">
        <v>0.10999999940395355</v>
      </c>
      <c r="S1665" s="486"/>
      <c r="T1665">
        <v>25</v>
      </c>
      <c r="U1665" s="469" t="str">
        <f t="shared" si="412"/>
        <v>C-R</v>
      </c>
      <c r="V1665"/>
      <c r="W1665" s="470" t="s">
        <v>493</v>
      </c>
      <c r="X1665" s="470" t="s">
        <v>494</v>
      </c>
      <c r="Y1665"/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2"/>
      <c r="C1666" s="404" t="str">
        <f t="shared" si="404"/>
        <v>C-R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5.87</v>
      </c>
      <c r="H1666" s="407">
        <f t="shared" si="414"/>
        <v>1.2</v>
      </c>
      <c r="I1666" s="407">
        <f t="shared" si="405"/>
        <v>7.57</v>
      </c>
      <c r="J1666" s="407">
        <f t="shared" si="406"/>
        <v>7.6799999994039538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8.07</v>
      </c>
      <c r="N1666" s="410">
        <f t="shared" si="409"/>
        <v>8.1799999994039538</v>
      </c>
      <c r="O1666" s="411"/>
      <c r="P1666" s="485">
        <f t="shared" ca="1" si="410"/>
        <v>1.0450810185185122</v>
      </c>
      <c r="Q1666" s="484">
        <f t="shared" ca="1" si="411"/>
        <v>1.0452430555555492</v>
      </c>
      <c r="R1666" s="486">
        <v>0.10999999940395355</v>
      </c>
      <c r="S1666" s="486"/>
      <c r="T1666">
        <v>25</v>
      </c>
      <c r="U1666" s="469" t="str">
        <f t="shared" si="412"/>
        <v>C-R</v>
      </c>
      <c r="V1666"/>
      <c r="W1666" s="470" t="s">
        <v>493</v>
      </c>
      <c r="X1666" s="470" t="s">
        <v>494</v>
      </c>
      <c r="Y1666"/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2"/>
      <c r="C1667" s="404" t="str">
        <f t="shared" si="404"/>
        <v>C-R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5.87</v>
      </c>
      <c r="H1667" s="407">
        <f t="shared" si="414"/>
        <v>1.2</v>
      </c>
      <c r="I1667" s="407">
        <f t="shared" si="405"/>
        <v>7.57</v>
      </c>
      <c r="J1667" s="407">
        <f t="shared" si="406"/>
        <v>7.6799999994039538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8.07</v>
      </c>
      <c r="N1667" s="410">
        <f t="shared" si="409"/>
        <v>8.1799999994039538</v>
      </c>
      <c r="O1667" s="411"/>
      <c r="P1667" s="485">
        <f t="shared" ca="1" si="410"/>
        <v>1.045509259259253</v>
      </c>
      <c r="Q1667" s="484">
        <f t="shared" ca="1" si="411"/>
        <v>1.0456597222222159</v>
      </c>
      <c r="R1667" s="486">
        <v>0.10999999940395355</v>
      </c>
      <c r="S1667" s="486"/>
      <c r="T1667">
        <v>25</v>
      </c>
      <c r="U1667" s="469" t="str">
        <f t="shared" si="412"/>
        <v>C-R</v>
      </c>
      <c r="V1667"/>
      <c r="W1667" s="470" t="s">
        <v>493</v>
      </c>
      <c r="X1667" s="470" t="s">
        <v>494</v>
      </c>
      <c r="Y1667"/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2"/>
      <c r="C1668" s="404" t="str">
        <f t="shared" si="404"/>
        <v>C-R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5.87</v>
      </c>
      <c r="H1668" s="407">
        <f t="shared" si="414"/>
        <v>1.2</v>
      </c>
      <c r="I1668" s="407">
        <f t="shared" si="405"/>
        <v>7.57</v>
      </c>
      <c r="J1668" s="407">
        <f t="shared" si="406"/>
        <v>7.6799999994039538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8.07</v>
      </c>
      <c r="N1668" s="410">
        <f t="shared" si="409"/>
        <v>8.1799999994039538</v>
      </c>
      <c r="O1668" s="411"/>
      <c r="P1668" s="485">
        <f t="shared" ca="1" si="410"/>
        <v>1.0459027777777714</v>
      </c>
      <c r="Q1668" s="484">
        <f t="shared" ca="1" si="411"/>
        <v>1.0460532407407344</v>
      </c>
      <c r="R1668" s="486">
        <v>0.10999999940395355</v>
      </c>
      <c r="S1668" s="486"/>
      <c r="T1668">
        <v>25</v>
      </c>
      <c r="U1668" s="469" t="str">
        <f t="shared" si="412"/>
        <v>C-R</v>
      </c>
      <c r="V1668"/>
      <c r="W1668" s="470" t="s">
        <v>493</v>
      </c>
      <c r="X1668" s="470" t="s">
        <v>494</v>
      </c>
      <c r="Y1668"/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2"/>
      <c r="C1669" s="404" t="str">
        <f t="shared" si="404"/>
        <v>C-R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5.87</v>
      </c>
      <c r="H1669" s="407">
        <f t="shared" si="414"/>
        <v>1.2</v>
      </c>
      <c r="I1669" s="407">
        <f t="shared" si="405"/>
        <v>7.57</v>
      </c>
      <c r="J1669" s="407">
        <f t="shared" si="406"/>
        <v>7.6799999994039538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8.07</v>
      </c>
      <c r="N1669" s="410">
        <f t="shared" si="409"/>
        <v>8.1799999994039538</v>
      </c>
      <c r="O1669" s="411"/>
      <c r="P1669" s="485">
        <f t="shared" ca="1" si="410"/>
        <v>1.0462847222222158</v>
      </c>
      <c r="Q1669" s="484">
        <f t="shared" ca="1" si="411"/>
        <v>1.0464467592592528</v>
      </c>
      <c r="R1669" s="486">
        <v>0.10999999940395355</v>
      </c>
      <c r="S1669" s="486"/>
      <c r="T1669">
        <v>25</v>
      </c>
      <c r="U1669" s="469" t="str">
        <f t="shared" si="412"/>
        <v>C-R</v>
      </c>
      <c r="V1669"/>
      <c r="W1669" s="470" t="s">
        <v>493</v>
      </c>
      <c r="X1669" s="470" t="s">
        <v>494</v>
      </c>
      <c r="Y1669"/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2"/>
      <c r="C1670" s="404" t="str">
        <f t="shared" si="404"/>
        <v>C-R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5.87</v>
      </c>
      <c r="H1670" s="407">
        <f t="shared" si="414"/>
        <v>1.2</v>
      </c>
      <c r="I1670" s="407">
        <f t="shared" si="405"/>
        <v>7.57</v>
      </c>
      <c r="J1670" s="407">
        <f t="shared" si="406"/>
        <v>7.6799999994039538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8.07</v>
      </c>
      <c r="N1670" s="410">
        <f t="shared" si="409"/>
        <v>8.1799999994039538</v>
      </c>
      <c r="O1670" s="411"/>
      <c r="P1670" s="485">
        <f t="shared" ca="1" si="410"/>
        <v>1.0467361111111047</v>
      </c>
      <c r="Q1670" s="484">
        <f t="shared" ca="1" si="411"/>
        <v>1.0469097222222157</v>
      </c>
      <c r="R1670" s="486">
        <v>0.10999999940395355</v>
      </c>
      <c r="S1670" s="486"/>
      <c r="T1670">
        <v>25</v>
      </c>
      <c r="U1670" s="469" t="str">
        <f t="shared" si="412"/>
        <v>C-R</v>
      </c>
      <c r="V1670"/>
      <c r="W1670" s="470" t="s">
        <v>493</v>
      </c>
      <c r="X1670" s="470" t="s">
        <v>494</v>
      </c>
      <c r="Y1670"/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2"/>
      <c r="C1671" s="404" t="str">
        <f t="shared" si="404"/>
        <v>C-R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5.87</v>
      </c>
      <c r="H1671" s="407">
        <f t="shared" si="414"/>
        <v>1.2</v>
      </c>
      <c r="I1671" s="407">
        <f t="shared" si="405"/>
        <v>7.57</v>
      </c>
      <c r="J1671" s="407">
        <f t="shared" si="406"/>
        <v>7.6799999994039538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8.07</v>
      </c>
      <c r="N1671" s="410">
        <f t="shared" si="409"/>
        <v>8.1799999994039538</v>
      </c>
      <c r="O1671" s="411"/>
      <c r="P1671" s="485">
        <f t="shared" ca="1" si="410"/>
        <v>1.0471874999999935</v>
      </c>
      <c r="Q1671" s="484">
        <f t="shared" ca="1" si="411"/>
        <v>1.0473263888888824</v>
      </c>
      <c r="R1671" s="486">
        <v>0.10999999940395355</v>
      </c>
      <c r="S1671" s="486"/>
      <c r="T1671">
        <v>25</v>
      </c>
      <c r="U1671" s="469" t="str">
        <f t="shared" si="412"/>
        <v>C-R</v>
      </c>
      <c r="V1671"/>
      <c r="W1671" s="470" t="s">
        <v>493</v>
      </c>
      <c r="X1671" s="470" t="s">
        <v>494</v>
      </c>
      <c r="Y1671"/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2"/>
      <c r="C1672" s="404" t="str">
        <f t="shared" si="404"/>
        <v>C-R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5.87</v>
      </c>
      <c r="H1672" s="407">
        <f t="shared" si="414"/>
        <v>1.2</v>
      </c>
      <c r="I1672" s="407">
        <f t="shared" si="405"/>
        <v>7.57</v>
      </c>
      <c r="J1672" s="407">
        <f t="shared" si="406"/>
        <v>7.6799999994039538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8.07</v>
      </c>
      <c r="N1672" s="410">
        <f t="shared" si="409"/>
        <v>8.1799999994039538</v>
      </c>
      <c r="O1672" s="411"/>
      <c r="P1672" s="485">
        <f t="shared" ca="1" si="410"/>
        <v>1.0475810185185119</v>
      </c>
      <c r="Q1672" s="484">
        <f t="shared" ca="1" si="411"/>
        <v>1.0477199074074008</v>
      </c>
      <c r="R1672" s="486">
        <v>0.10999999940395355</v>
      </c>
      <c r="S1672" s="486"/>
      <c r="T1672">
        <v>25</v>
      </c>
      <c r="U1672" s="469" t="str">
        <f t="shared" si="412"/>
        <v>C-R</v>
      </c>
      <c r="V1672"/>
      <c r="W1672" s="470" t="s">
        <v>493</v>
      </c>
      <c r="X1672" s="470" t="s">
        <v>494</v>
      </c>
      <c r="Y1672"/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2"/>
      <c r="C1673" s="404" t="str">
        <f t="shared" si="404"/>
        <v>C-R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5.87</v>
      </c>
      <c r="H1673" s="407">
        <f t="shared" si="414"/>
        <v>1.2</v>
      </c>
      <c r="I1673" s="407">
        <f t="shared" si="405"/>
        <v>7.57</v>
      </c>
      <c r="J1673" s="407">
        <f t="shared" si="406"/>
        <v>7.6799999994039538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8.07</v>
      </c>
      <c r="N1673" s="410">
        <f t="shared" si="409"/>
        <v>8.1799999994039538</v>
      </c>
      <c r="O1673" s="411"/>
      <c r="P1673" s="485">
        <f t="shared" ca="1" si="410"/>
        <v>1.0479976851851787</v>
      </c>
      <c r="Q1673" s="484">
        <f t="shared" ca="1" si="411"/>
        <v>1.0481597222222157</v>
      </c>
      <c r="R1673" s="486">
        <v>0.10999999940395355</v>
      </c>
      <c r="S1673" s="486"/>
      <c r="T1673">
        <v>25</v>
      </c>
      <c r="U1673" s="469" t="str">
        <f t="shared" si="412"/>
        <v>C-R</v>
      </c>
      <c r="V1673"/>
      <c r="W1673" s="470" t="s">
        <v>493</v>
      </c>
      <c r="X1673" s="470" t="s">
        <v>494</v>
      </c>
      <c r="Y1673"/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2"/>
      <c r="C1674" s="404" t="str">
        <f t="shared" si="404"/>
        <v>C-R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5.87</v>
      </c>
      <c r="H1674" s="407">
        <f t="shared" si="414"/>
        <v>1.2</v>
      </c>
      <c r="I1674" s="407">
        <f t="shared" si="405"/>
        <v>7.57</v>
      </c>
      <c r="J1674" s="407">
        <f t="shared" si="406"/>
        <v>7.6799999994039538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8.07</v>
      </c>
      <c r="N1674" s="410">
        <f t="shared" si="409"/>
        <v>8.1799999994039538</v>
      </c>
      <c r="O1674" s="411"/>
      <c r="P1674" s="485">
        <f t="shared" ca="1" si="410"/>
        <v>1.0484374999999935</v>
      </c>
      <c r="Q1674" s="484">
        <f t="shared" ca="1" si="411"/>
        <v>1.0485763888888824</v>
      </c>
      <c r="R1674" s="486">
        <v>0.10999999940395355</v>
      </c>
      <c r="S1674" s="486"/>
      <c r="T1674">
        <v>25</v>
      </c>
      <c r="U1674" s="469" t="str">
        <f t="shared" si="412"/>
        <v>C-R</v>
      </c>
      <c r="V1674"/>
      <c r="W1674" s="470" t="s">
        <v>493</v>
      </c>
      <c r="X1674" s="470" t="s">
        <v>494</v>
      </c>
      <c r="Y1674"/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2"/>
      <c r="C1675" s="404" t="str">
        <f t="shared" si="404"/>
        <v>C-R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5.87</v>
      </c>
      <c r="H1675" s="407">
        <f t="shared" si="414"/>
        <v>1.2</v>
      </c>
      <c r="I1675" s="407">
        <f t="shared" si="405"/>
        <v>7.57</v>
      </c>
      <c r="J1675" s="407">
        <f t="shared" si="406"/>
        <v>7.6799999994039538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8.07</v>
      </c>
      <c r="N1675" s="410">
        <f t="shared" si="409"/>
        <v>8.1799999994039538</v>
      </c>
      <c r="O1675" s="411"/>
      <c r="P1675" s="485">
        <f t="shared" ca="1" si="410"/>
        <v>1.0488194444444379</v>
      </c>
      <c r="Q1675" s="484">
        <f t="shared" ca="1" si="411"/>
        <v>1.0489814814814749</v>
      </c>
      <c r="R1675" s="486">
        <v>0.10999999940395355</v>
      </c>
      <c r="S1675" s="486"/>
      <c r="T1675">
        <v>25</v>
      </c>
      <c r="U1675" s="469" t="str">
        <f t="shared" si="412"/>
        <v>C-R</v>
      </c>
      <c r="V1675"/>
      <c r="W1675" s="470" t="s">
        <v>493</v>
      </c>
      <c r="X1675" s="470" t="s">
        <v>494</v>
      </c>
      <c r="Y1675"/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2"/>
      <c r="C1676" s="404" t="str">
        <f t="shared" si="404"/>
        <v>C-R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5.87</v>
      </c>
      <c r="H1676" s="407">
        <f t="shared" si="414"/>
        <v>1.2</v>
      </c>
      <c r="I1676" s="407">
        <f t="shared" si="405"/>
        <v>7.57</v>
      </c>
      <c r="J1676" s="407">
        <f t="shared" si="406"/>
        <v>7.6799999994039538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8.07</v>
      </c>
      <c r="N1676" s="410">
        <f t="shared" si="409"/>
        <v>8.1799999994039538</v>
      </c>
      <c r="O1676" s="411"/>
      <c r="P1676" s="485">
        <f t="shared" ca="1" si="410"/>
        <v>1.0492361111111044</v>
      </c>
      <c r="Q1676" s="484">
        <f t="shared" ca="1" si="411"/>
        <v>1.0493865740740673</v>
      </c>
      <c r="R1676" s="486">
        <v>0.10999999940395355</v>
      </c>
      <c r="S1676" s="486"/>
      <c r="T1676">
        <v>25</v>
      </c>
      <c r="U1676" s="469" t="str">
        <f t="shared" si="412"/>
        <v>C-R</v>
      </c>
      <c r="V1676"/>
      <c r="W1676" s="470" t="s">
        <v>493</v>
      </c>
      <c r="X1676" s="470" t="s">
        <v>494</v>
      </c>
      <c r="Y1676"/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2"/>
      <c r="C1677" s="404" t="str">
        <f t="shared" si="404"/>
        <v>C-R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5.87</v>
      </c>
      <c r="H1677" s="407">
        <f t="shared" si="414"/>
        <v>1.2</v>
      </c>
      <c r="I1677" s="407">
        <f t="shared" si="405"/>
        <v>7.57</v>
      </c>
      <c r="J1677" s="407">
        <f t="shared" si="406"/>
        <v>7.6799999994039538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8.07</v>
      </c>
      <c r="N1677" s="410">
        <f t="shared" si="409"/>
        <v>8.1799999994039538</v>
      </c>
      <c r="O1677" s="411"/>
      <c r="P1677" s="485">
        <f t="shared" ca="1" si="410"/>
        <v>1.0496180555555488</v>
      </c>
      <c r="Q1677" s="484">
        <f t="shared" ca="1" si="411"/>
        <v>1.0497800925925858</v>
      </c>
      <c r="R1677" s="486">
        <v>0.10999999940395355</v>
      </c>
      <c r="S1677" s="486"/>
      <c r="T1677">
        <v>25</v>
      </c>
      <c r="U1677" s="469" t="str">
        <f t="shared" si="412"/>
        <v>C-R</v>
      </c>
      <c r="V1677"/>
      <c r="W1677" s="470" t="s">
        <v>493</v>
      </c>
      <c r="X1677" s="470" t="s">
        <v>494</v>
      </c>
      <c r="Y1677"/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2"/>
      <c r="C1678" s="404" t="str">
        <f t="shared" si="404"/>
        <v>C-R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5.87</v>
      </c>
      <c r="H1678" s="407">
        <f t="shared" si="414"/>
        <v>1.2</v>
      </c>
      <c r="I1678" s="407">
        <f t="shared" si="405"/>
        <v>7.57</v>
      </c>
      <c r="J1678" s="407">
        <f t="shared" si="406"/>
        <v>7.6799999994039538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8.07</v>
      </c>
      <c r="N1678" s="410">
        <f t="shared" si="409"/>
        <v>8.1799999994039538</v>
      </c>
      <c r="O1678" s="411"/>
      <c r="P1678" s="485">
        <f t="shared" ca="1" si="410"/>
        <v>1.0500694444444376</v>
      </c>
      <c r="Q1678" s="484">
        <f t="shared" ca="1" si="411"/>
        <v>1.0502314814814746</v>
      </c>
      <c r="R1678" s="486">
        <v>0.10999999940395355</v>
      </c>
      <c r="S1678" s="486"/>
      <c r="T1678">
        <v>25</v>
      </c>
      <c r="U1678" s="469" t="str">
        <f t="shared" si="412"/>
        <v>C-R</v>
      </c>
      <c r="V1678"/>
      <c r="W1678" s="470" t="s">
        <v>493</v>
      </c>
      <c r="X1678" s="470" t="s">
        <v>494</v>
      </c>
      <c r="Y1678"/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2"/>
      <c r="C1679" s="404" t="str">
        <f t="shared" si="404"/>
        <v>C-R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5.87</v>
      </c>
      <c r="H1679" s="407">
        <f t="shared" si="414"/>
        <v>1.2</v>
      </c>
      <c r="I1679" s="407">
        <f t="shared" si="405"/>
        <v>7.57</v>
      </c>
      <c r="J1679" s="407">
        <f t="shared" si="406"/>
        <v>7.6799999994039538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8.07</v>
      </c>
      <c r="N1679" s="410">
        <f t="shared" si="409"/>
        <v>8.1799999994039538</v>
      </c>
      <c r="O1679" s="411"/>
      <c r="P1679" s="485">
        <f t="shared" ca="1" si="410"/>
        <v>1.050462962962956</v>
      </c>
      <c r="Q1679" s="484">
        <f t="shared" ca="1" si="411"/>
        <v>1.050624999999993</v>
      </c>
      <c r="R1679" s="486">
        <v>0.10999999940395355</v>
      </c>
      <c r="S1679" s="486"/>
      <c r="T1679">
        <v>25</v>
      </c>
      <c r="U1679" s="469" t="str">
        <f t="shared" si="412"/>
        <v>C-R</v>
      </c>
      <c r="V1679"/>
      <c r="W1679" s="470" t="s">
        <v>493</v>
      </c>
      <c r="X1679" s="470" t="s">
        <v>494</v>
      </c>
      <c r="Y1679"/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2"/>
      <c r="C1680" s="404" t="str">
        <f t="shared" si="404"/>
        <v>C-R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5.87</v>
      </c>
      <c r="H1680" s="407">
        <f t="shared" si="414"/>
        <v>1.2</v>
      </c>
      <c r="I1680" s="407">
        <f t="shared" si="405"/>
        <v>7.57</v>
      </c>
      <c r="J1680" s="407">
        <f t="shared" si="406"/>
        <v>7.6799999994039538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8.07</v>
      </c>
      <c r="N1680" s="410">
        <f t="shared" si="409"/>
        <v>8.1799999994039538</v>
      </c>
      <c r="O1680" s="411"/>
      <c r="P1680" s="485">
        <f t="shared" ca="1" si="410"/>
        <v>1.0508680555555485</v>
      </c>
      <c r="Q1680" s="484">
        <f t="shared" ca="1" si="411"/>
        <v>1.0510300925925855</v>
      </c>
      <c r="R1680" s="486">
        <v>0.10999999940395355</v>
      </c>
      <c r="S1680" s="486"/>
      <c r="T1680">
        <v>25</v>
      </c>
      <c r="U1680" s="469" t="str">
        <f t="shared" si="412"/>
        <v>C-R</v>
      </c>
      <c r="V1680"/>
      <c r="W1680" s="470" t="s">
        <v>493</v>
      </c>
      <c r="X1680" s="470" t="s">
        <v>494</v>
      </c>
      <c r="Y1680"/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2"/>
      <c r="C1681" s="404" t="str">
        <f t="shared" si="404"/>
        <v>C-R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5.87</v>
      </c>
      <c r="H1681" s="407">
        <f t="shared" si="414"/>
        <v>1.2</v>
      </c>
      <c r="I1681" s="407">
        <f t="shared" si="405"/>
        <v>7.57</v>
      </c>
      <c r="J1681" s="407">
        <f t="shared" si="406"/>
        <v>7.6799999994039538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8.07</v>
      </c>
      <c r="N1681" s="410">
        <f t="shared" si="409"/>
        <v>8.1799999994039538</v>
      </c>
      <c r="O1681" s="411"/>
      <c r="P1681" s="485">
        <f t="shared" ca="1" si="410"/>
        <v>1.0512962962962893</v>
      </c>
      <c r="Q1681" s="484">
        <f t="shared" ca="1" si="411"/>
        <v>1.0514351851851782</v>
      </c>
      <c r="R1681" s="486">
        <v>0.10999999940395355</v>
      </c>
      <c r="S1681" s="486"/>
      <c r="T1681">
        <v>25</v>
      </c>
      <c r="U1681" s="469" t="str">
        <f t="shared" si="412"/>
        <v>C-R</v>
      </c>
      <c r="V1681"/>
      <c r="W1681" s="470" t="s">
        <v>493</v>
      </c>
      <c r="X1681" s="470" t="s">
        <v>494</v>
      </c>
      <c r="Y1681"/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2"/>
      <c r="C1682" s="404" t="str">
        <f t="shared" si="404"/>
        <v>C-R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5.87</v>
      </c>
      <c r="H1682" s="407">
        <f t="shared" si="415"/>
        <v>1.2</v>
      </c>
      <c r="I1682" s="407">
        <f t="shared" si="405"/>
        <v>7.57</v>
      </c>
      <c r="J1682" s="407">
        <f t="shared" si="406"/>
        <v>7.6799999994039538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8.07</v>
      </c>
      <c r="N1682" s="410">
        <f t="shared" si="409"/>
        <v>8.1799999994039538</v>
      </c>
      <c r="O1682" s="411"/>
      <c r="P1682" s="485">
        <f t="shared" ca="1" si="410"/>
        <v>1.0517245370370301</v>
      </c>
      <c r="Q1682" s="484">
        <f t="shared" ca="1" si="411"/>
        <v>1.051863425925919</v>
      </c>
      <c r="R1682" s="486">
        <v>0.10999999940395355</v>
      </c>
      <c r="S1682" s="486"/>
      <c r="T1682">
        <v>25</v>
      </c>
      <c r="U1682" s="469" t="str">
        <f t="shared" si="412"/>
        <v>C-R</v>
      </c>
      <c r="V1682"/>
      <c r="W1682" s="470" t="s">
        <v>493</v>
      </c>
      <c r="X1682" s="470" t="s">
        <v>494</v>
      </c>
      <c r="Y1682"/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2"/>
      <c r="C1683" s="404" t="str">
        <f t="shared" si="404"/>
        <v>C-R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5.87</v>
      </c>
      <c r="H1683" s="407">
        <f t="shared" si="415"/>
        <v>1.2</v>
      </c>
      <c r="I1683" s="407">
        <f t="shared" si="405"/>
        <v>7.57</v>
      </c>
      <c r="J1683" s="407">
        <f t="shared" si="406"/>
        <v>7.6799999994039538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8.07</v>
      </c>
      <c r="N1683" s="410">
        <f t="shared" si="409"/>
        <v>8.1799999994039538</v>
      </c>
      <c r="O1683" s="411"/>
      <c r="P1683" s="485">
        <f t="shared" ca="1" si="410"/>
        <v>1.0521180555555485</v>
      </c>
      <c r="Q1683" s="484">
        <f t="shared" ca="1" si="411"/>
        <v>1.0522916666666595</v>
      </c>
      <c r="R1683" s="486">
        <v>0.10999999940395355</v>
      </c>
      <c r="S1683" s="486"/>
      <c r="T1683">
        <v>25</v>
      </c>
      <c r="U1683" s="469" t="str">
        <f t="shared" si="412"/>
        <v>C-R</v>
      </c>
      <c r="V1683"/>
      <c r="W1683" s="470" t="s">
        <v>493</v>
      </c>
      <c r="X1683" s="470" t="s">
        <v>494</v>
      </c>
      <c r="Y1683"/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2"/>
      <c r="C1684" s="404" t="str">
        <f t="shared" si="404"/>
        <v>C-R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5.87</v>
      </c>
      <c r="H1684" s="407">
        <f t="shared" si="415"/>
        <v>1.2</v>
      </c>
      <c r="I1684" s="407">
        <f t="shared" si="405"/>
        <v>7.57</v>
      </c>
      <c r="J1684" s="407">
        <f t="shared" si="406"/>
        <v>7.6799999994039538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8.07</v>
      </c>
      <c r="N1684" s="410">
        <f t="shared" si="409"/>
        <v>8.1799999994039538</v>
      </c>
      <c r="O1684" s="411"/>
      <c r="P1684" s="485">
        <f t="shared" ca="1" si="410"/>
        <v>1.0525694444444373</v>
      </c>
      <c r="Q1684" s="484">
        <f t="shared" ca="1" si="411"/>
        <v>1.0527430555555484</v>
      </c>
      <c r="R1684" s="486">
        <v>0.10999999940395355</v>
      </c>
      <c r="S1684" s="486"/>
      <c r="T1684">
        <v>25</v>
      </c>
      <c r="U1684" s="469" t="str">
        <f t="shared" si="412"/>
        <v>C-R</v>
      </c>
      <c r="V1684"/>
      <c r="W1684" s="470" t="s">
        <v>493</v>
      </c>
      <c r="X1684" s="470" t="s">
        <v>494</v>
      </c>
      <c r="Y1684"/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2"/>
      <c r="C1685" s="404" t="str">
        <f t="shared" si="404"/>
        <v>C-R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5.87</v>
      </c>
      <c r="H1685" s="407">
        <f t="shared" si="415"/>
        <v>1.2</v>
      </c>
      <c r="I1685" s="407">
        <f t="shared" si="405"/>
        <v>7.57</v>
      </c>
      <c r="J1685" s="407">
        <f t="shared" si="406"/>
        <v>7.6799999994039538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8.07</v>
      </c>
      <c r="N1685" s="410">
        <f t="shared" si="409"/>
        <v>8.1799999994039538</v>
      </c>
      <c r="O1685" s="411"/>
      <c r="P1685" s="485">
        <f t="shared" ca="1" si="410"/>
        <v>1.0530208333333262</v>
      </c>
      <c r="Q1685" s="484">
        <f t="shared" ca="1" si="411"/>
        <v>1.0531597222222151</v>
      </c>
      <c r="R1685" s="486">
        <v>0.10999999940395355</v>
      </c>
      <c r="S1685" s="486"/>
      <c r="T1685">
        <v>25</v>
      </c>
      <c r="U1685" s="469" t="str">
        <f t="shared" si="412"/>
        <v>C-R</v>
      </c>
      <c r="V1685"/>
      <c r="W1685" s="470" t="s">
        <v>493</v>
      </c>
      <c r="X1685" s="470" t="s">
        <v>494</v>
      </c>
      <c r="Y1685"/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2"/>
      <c r="C1686" s="404" t="str">
        <f t="shared" si="404"/>
        <v>C-R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5.87</v>
      </c>
      <c r="H1686" s="407">
        <f t="shared" si="415"/>
        <v>1.2</v>
      </c>
      <c r="I1686" s="407">
        <f t="shared" si="405"/>
        <v>7.57</v>
      </c>
      <c r="J1686" s="407">
        <f t="shared" si="406"/>
        <v>7.6799999994039538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8.07</v>
      </c>
      <c r="N1686" s="410">
        <f t="shared" si="409"/>
        <v>8.1799999994039538</v>
      </c>
      <c r="O1686" s="411"/>
      <c r="P1686" s="485">
        <f t="shared" ca="1" si="410"/>
        <v>1.0534027777777706</v>
      </c>
      <c r="Q1686" s="484">
        <f t="shared" ca="1" si="411"/>
        <v>1.0535532407407335</v>
      </c>
      <c r="R1686" s="486">
        <v>0.10999999940395355</v>
      </c>
      <c r="S1686" s="486"/>
      <c r="T1686">
        <v>25</v>
      </c>
      <c r="U1686" s="469" t="str">
        <f t="shared" si="412"/>
        <v>C-R</v>
      </c>
      <c r="V1686"/>
      <c r="W1686" s="470" t="s">
        <v>493</v>
      </c>
      <c r="X1686" s="470" t="s">
        <v>494</v>
      </c>
      <c r="Y1686"/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2"/>
      <c r="C1687" s="404" t="str">
        <f t="shared" si="404"/>
        <v>C-R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5.87</v>
      </c>
      <c r="H1687" s="407">
        <f t="shared" si="415"/>
        <v>1.2</v>
      </c>
      <c r="I1687" s="407">
        <f t="shared" si="405"/>
        <v>7.57</v>
      </c>
      <c r="J1687" s="407">
        <f t="shared" si="406"/>
        <v>7.6799999994039538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8.07</v>
      </c>
      <c r="N1687" s="410">
        <f t="shared" si="409"/>
        <v>8.1799999994039538</v>
      </c>
      <c r="O1687" s="411"/>
      <c r="P1687" s="485">
        <f t="shared" ca="1" si="410"/>
        <v>1.0538310185185114</v>
      </c>
      <c r="Q1687" s="484">
        <f t="shared" ca="1" si="411"/>
        <v>1.0539814814814743</v>
      </c>
      <c r="R1687" s="486">
        <v>0.10999999940395355</v>
      </c>
      <c r="S1687" s="486"/>
      <c r="T1687">
        <v>25</v>
      </c>
      <c r="U1687" s="469" t="str">
        <f t="shared" si="412"/>
        <v>C-R</v>
      </c>
      <c r="V1687"/>
      <c r="W1687" s="470" t="s">
        <v>493</v>
      </c>
      <c r="X1687" s="470" t="s">
        <v>494</v>
      </c>
      <c r="Y1687"/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2"/>
      <c r="C1688" s="404" t="str">
        <f t="shared" si="404"/>
        <v>C-R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5.87</v>
      </c>
      <c r="H1688" s="407">
        <f t="shared" si="415"/>
        <v>1.2</v>
      </c>
      <c r="I1688" s="407">
        <f t="shared" si="405"/>
        <v>7.57</v>
      </c>
      <c r="J1688" s="407">
        <f t="shared" si="406"/>
        <v>7.6799999994039538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8.07</v>
      </c>
      <c r="N1688" s="410">
        <f t="shared" si="409"/>
        <v>8.1799999994039538</v>
      </c>
      <c r="O1688" s="411"/>
      <c r="P1688" s="485">
        <f t="shared" ca="1" si="410"/>
        <v>1.0542708333333262</v>
      </c>
      <c r="Q1688" s="484">
        <f t="shared" ca="1" si="411"/>
        <v>1.0544097222222151</v>
      </c>
      <c r="R1688" s="486">
        <v>0.10999999940395355</v>
      </c>
      <c r="S1688" s="486"/>
      <c r="T1688">
        <v>25</v>
      </c>
      <c r="U1688" s="469" t="str">
        <f t="shared" si="412"/>
        <v>C-R</v>
      </c>
      <c r="V1688"/>
      <c r="W1688" s="470" t="s">
        <v>493</v>
      </c>
      <c r="X1688" s="470" t="s">
        <v>494</v>
      </c>
      <c r="Y1688"/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2"/>
      <c r="C1689" s="404" t="str">
        <f t="shared" si="404"/>
        <v>C-R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5.87</v>
      </c>
      <c r="H1689" s="407">
        <f t="shared" si="415"/>
        <v>1.2</v>
      </c>
      <c r="I1689" s="407">
        <f t="shared" si="405"/>
        <v>7.57</v>
      </c>
      <c r="J1689" s="407">
        <f t="shared" si="406"/>
        <v>7.6799999994039538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8.07</v>
      </c>
      <c r="N1689" s="410">
        <f t="shared" si="409"/>
        <v>8.1799999994039538</v>
      </c>
      <c r="O1689" s="411"/>
      <c r="P1689" s="485">
        <f t="shared" ca="1" si="410"/>
        <v>1.0546990740740669</v>
      </c>
      <c r="Q1689" s="484">
        <f t="shared" ca="1" si="411"/>
        <v>1.0548495370370299</v>
      </c>
      <c r="R1689" s="486">
        <v>0.10999999940395355</v>
      </c>
      <c r="S1689" s="486"/>
      <c r="T1689">
        <v>25</v>
      </c>
      <c r="U1689" s="469" t="str">
        <f t="shared" si="412"/>
        <v>C-R</v>
      </c>
      <c r="V1689"/>
      <c r="W1689" s="470" t="s">
        <v>493</v>
      </c>
      <c r="X1689" s="470" t="s">
        <v>494</v>
      </c>
      <c r="Y1689"/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2"/>
      <c r="C1690" s="404" t="str">
        <f t="shared" si="404"/>
        <v>C-R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5.87</v>
      </c>
      <c r="H1690" s="407">
        <f t="shared" si="415"/>
        <v>1.2</v>
      </c>
      <c r="I1690" s="407">
        <f t="shared" si="405"/>
        <v>7.57</v>
      </c>
      <c r="J1690" s="407">
        <f t="shared" si="406"/>
        <v>7.6799999994039538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8.07</v>
      </c>
      <c r="N1690" s="410">
        <f t="shared" si="409"/>
        <v>8.1799999994039538</v>
      </c>
      <c r="O1690" s="411"/>
      <c r="P1690" s="485">
        <f t="shared" ca="1" si="410"/>
        <v>1.0550925925925854</v>
      </c>
      <c r="Q1690" s="484">
        <f t="shared" ca="1" si="411"/>
        <v>1.0552430555555483</v>
      </c>
      <c r="R1690" s="486">
        <v>0.10999999940395355</v>
      </c>
      <c r="S1690" s="486"/>
      <c r="T1690">
        <v>25</v>
      </c>
      <c r="U1690" s="469" t="str">
        <f t="shared" si="412"/>
        <v>C-R</v>
      </c>
      <c r="V1690"/>
      <c r="W1690" s="470" t="s">
        <v>493</v>
      </c>
      <c r="X1690" s="470" t="s">
        <v>494</v>
      </c>
      <c r="Y1690"/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2"/>
      <c r="C1691" s="404" t="str">
        <f t="shared" si="404"/>
        <v>C-R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5.87</v>
      </c>
      <c r="H1691" s="407">
        <f t="shared" si="415"/>
        <v>1.2</v>
      </c>
      <c r="I1691" s="407">
        <f t="shared" si="405"/>
        <v>7.57</v>
      </c>
      <c r="J1691" s="407">
        <f t="shared" si="406"/>
        <v>7.6799999994039538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8.07</v>
      </c>
      <c r="N1691" s="410">
        <f t="shared" si="409"/>
        <v>8.1799999994039538</v>
      </c>
      <c r="O1691" s="411"/>
      <c r="P1691" s="485">
        <f t="shared" ca="1" si="410"/>
        <v>1.0554976851851778</v>
      </c>
      <c r="Q1691" s="484">
        <f t="shared" ca="1" si="411"/>
        <v>1.0556481481481408</v>
      </c>
      <c r="R1691" s="486">
        <v>0.10999999940395355</v>
      </c>
      <c r="S1691" s="486"/>
      <c r="T1691">
        <v>25</v>
      </c>
      <c r="U1691" s="469" t="str">
        <f t="shared" si="412"/>
        <v>C-R</v>
      </c>
      <c r="V1691"/>
      <c r="W1691" s="470" t="s">
        <v>493</v>
      </c>
      <c r="X1691" s="470" t="s">
        <v>494</v>
      </c>
      <c r="Y1691"/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2"/>
      <c r="C1692" s="404" t="str">
        <f t="shared" si="404"/>
        <v>C-R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5.87</v>
      </c>
      <c r="H1692" s="407">
        <f t="shared" si="415"/>
        <v>1.2</v>
      </c>
      <c r="I1692" s="407">
        <f t="shared" si="405"/>
        <v>7.57</v>
      </c>
      <c r="J1692" s="407">
        <f t="shared" si="406"/>
        <v>7.6799999994039538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8.07</v>
      </c>
      <c r="N1692" s="410">
        <f t="shared" si="409"/>
        <v>8.1799999994039538</v>
      </c>
      <c r="O1692" s="411"/>
      <c r="P1692" s="485">
        <f t="shared" ca="1" si="410"/>
        <v>1.0559374999999926</v>
      </c>
      <c r="Q1692" s="484">
        <f t="shared" ca="1" si="411"/>
        <v>1.0561111111111037</v>
      </c>
      <c r="R1692" s="486">
        <v>0.10999999940395355</v>
      </c>
      <c r="S1692" s="486"/>
      <c r="T1692">
        <v>25</v>
      </c>
      <c r="U1692" s="469" t="str">
        <f t="shared" si="412"/>
        <v>C-R</v>
      </c>
      <c r="V1692"/>
      <c r="W1692" s="470" t="s">
        <v>493</v>
      </c>
      <c r="X1692" s="470" t="s">
        <v>494</v>
      </c>
      <c r="Y1692"/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2"/>
      <c r="C1693" s="404" t="str">
        <f t="shared" si="404"/>
        <v>C-R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5.87</v>
      </c>
      <c r="H1693" s="407">
        <f t="shared" si="415"/>
        <v>1.2</v>
      </c>
      <c r="I1693" s="407">
        <f t="shared" si="405"/>
        <v>7.57</v>
      </c>
      <c r="J1693" s="407">
        <f t="shared" si="406"/>
        <v>7.6799999994039538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8.07</v>
      </c>
      <c r="N1693" s="410">
        <f t="shared" si="409"/>
        <v>8.1799999994039538</v>
      </c>
      <c r="O1693" s="411"/>
      <c r="P1693" s="485">
        <f t="shared" ca="1" si="410"/>
        <v>1.0564004629629555</v>
      </c>
      <c r="Q1693" s="484">
        <f t="shared" ca="1" si="411"/>
        <v>1.0565624999999925</v>
      </c>
      <c r="R1693" s="486">
        <v>0.10999999940395355</v>
      </c>
      <c r="S1693" s="486"/>
      <c r="T1693">
        <v>25</v>
      </c>
      <c r="U1693" s="469" t="str">
        <f t="shared" si="412"/>
        <v>C-R</v>
      </c>
      <c r="V1693"/>
      <c r="W1693" s="470" t="s">
        <v>493</v>
      </c>
      <c r="X1693" s="470" t="s">
        <v>494</v>
      </c>
      <c r="Y1693"/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2"/>
      <c r="C1694" s="404" t="str">
        <f t="shared" si="404"/>
        <v>C-R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5.87</v>
      </c>
      <c r="H1694" s="407">
        <f t="shared" si="415"/>
        <v>1.2</v>
      </c>
      <c r="I1694" s="407">
        <f t="shared" si="405"/>
        <v>7.57</v>
      </c>
      <c r="J1694" s="407">
        <f t="shared" si="406"/>
        <v>7.6799999994039538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8.07</v>
      </c>
      <c r="N1694" s="410">
        <f t="shared" si="409"/>
        <v>8.1799999994039538</v>
      </c>
      <c r="O1694" s="411"/>
      <c r="P1694" s="485">
        <f t="shared" ca="1" si="410"/>
        <v>1.056805555555548</v>
      </c>
      <c r="Q1694" s="484">
        <f t="shared" ca="1" si="411"/>
        <v>1.056979166666659</v>
      </c>
      <c r="R1694" s="486">
        <v>0.10999999940395355</v>
      </c>
      <c r="S1694" s="486"/>
      <c r="T1694">
        <v>25</v>
      </c>
      <c r="U1694" s="469" t="str">
        <f t="shared" si="412"/>
        <v>C-R</v>
      </c>
      <c r="V1694"/>
      <c r="W1694" s="470" t="s">
        <v>493</v>
      </c>
      <c r="X1694" s="470" t="s">
        <v>494</v>
      </c>
      <c r="Y1694"/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2"/>
      <c r="C1695" s="404" t="str">
        <f t="shared" si="404"/>
        <v>C-R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5.87</v>
      </c>
      <c r="H1695" s="407">
        <f t="shared" si="415"/>
        <v>1.2</v>
      </c>
      <c r="I1695" s="407">
        <f t="shared" si="405"/>
        <v>7.57</v>
      </c>
      <c r="J1695" s="407">
        <f t="shared" si="406"/>
        <v>7.6799999994039538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8.07</v>
      </c>
      <c r="N1695" s="410">
        <f t="shared" si="409"/>
        <v>8.1799999994039538</v>
      </c>
      <c r="O1695" s="411"/>
      <c r="P1695" s="485">
        <f t="shared" ca="1" si="410"/>
        <v>1.0572453703703628</v>
      </c>
      <c r="Q1695" s="484">
        <f t="shared" ca="1" si="411"/>
        <v>1.0574074074073998</v>
      </c>
      <c r="R1695" s="486">
        <v>0.10999999940395355</v>
      </c>
      <c r="S1695" s="486"/>
      <c r="T1695">
        <v>25</v>
      </c>
      <c r="U1695" s="469" t="str">
        <f t="shared" si="412"/>
        <v>C-R</v>
      </c>
      <c r="V1695"/>
      <c r="W1695" s="470" t="s">
        <v>493</v>
      </c>
      <c r="X1695" s="470" t="s">
        <v>494</v>
      </c>
      <c r="Y1695"/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2"/>
      <c r="C1696" s="404" t="str">
        <f t="shared" si="404"/>
        <v>C-R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5.87</v>
      </c>
      <c r="H1696" s="407">
        <f t="shared" si="415"/>
        <v>1.2</v>
      </c>
      <c r="I1696" s="407">
        <f t="shared" si="405"/>
        <v>7.57</v>
      </c>
      <c r="J1696" s="407">
        <f t="shared" si="406"/>
        <v>7.6799999994039538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8.07</v>
      </c>
      <c r="N1696" s="410">
        <f t="shared" si="409"/>
        <v>8.1799999994039538</v>
      </c>
      <c r="O1696" s="411"/>
      <c r="P1696" s="485">
        <f t="shared" ca="1" si="410"/>
        <v>1.0576388888888812</v>
      </c>
      <c r="Q1696" s="484">
        <f t="shared" ca="1" si="411"/>
        <v>1.0577893518518442</v>
      </c>
      <c r="R1696" s="486">
        <v>0.10999999940395355</v>
      </c>
      <c r="S1696" s="486"/>
      <c r="T1696">
        <v>25</v>
      </c>
      <c r="U1696" s="469" t="str">
        <f t="shared" si="412"/>
        <v>C-R</v>
      </c>
      <c r="V1696"/>
      <c r="W1696" s="470" t="s">
        <v>493</v>
      </c>
      <c r="X1696" s="470" t="s">
        <v>494</v>
      </c>
      <c r="Y1696"/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2"/>
      <c r="C1697" s="404" t="str">
        <f t="shared" si="404"/>
        <v>C-R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5.87</v>
      </c>
      <c r="H1697" s="407">
        <f t="shared" si="415"/>
        <v>1.2</v>
      </c>
      <c r="I1697" s="407">
        <f t="shared" si="405"/>
        <v>7.57</v>
      </c>
      <c r="J1697" s="407">
        <f t="shared" si="406"/>
        <v>7.6799999994039538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8.07</v>
      </c>
      <c r="N1697" s="410">
        <f t="shared" si="409"/>
        <v>8.1799999994039538</v>
      </c>
      <c r="O1697" s="411"/>
      <c r="P1697" s="485">
        <f t="shared" ca="1" si="410"/>
        <v>1.058067129629622</v>
      </c>
      <c r="Q1697" s="484">
        <f t="shared" ca="1" si="411"/>
        <v>1.058217592592585</v>
      </c>
      <c r="R1697" s="486">
        <v>0.10999999940395355</v>
      </c>
      <c r="S1697" s="486"/>
      <c r="T1697">
        <v>25</v>
      </c>
      <c r="U1697" s="469" t="str">
        <f t="shared" si="412"/>
        <v>C-R</v>
      </c>
      <c r="V1697"/>
      <c r="W1697" s="470" t="s">
        <v>493</v>
      </c>
      <c r="X1697" s="470" t="s">
        <v>494</v>
      </c>
      <c r="Y1697"/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2"/>
      <c r="C1698" s="404" t="str">
        <f t="shared" si="404"/>
        <v>C-R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5.87</v>
      </c>
      <c r="H1698" s="407">
        <f t="shared" si="417"/>
        <v>1.2</v>
      </c>
      <c r="I1698" s="407">
        <f t="shared" si="405"/>
        <v>7.57</v>
      </c>
      <c r="J1698" s="407">
        <f t="shared" si="406"/>
        <v>7.6799999994039538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8.07</v>
      </c>
      <c r="N1698" s="410">
        <f t="shared" si="409"/>
        <v>8.1799999994039538</v>
      </c>
      <c r="O1698" s="411"/>
      <c r="P1698" s="485">
        <f t="shared" ca="1" si="410"/>
        <v>1.0584953703703628</v>
      </c>
      <c r="Q1698" s="484">
        <f t="shared" ca="1" si="411"/>
        <v>1.0586342592592517</v>
      </c>
      <c r="R1698" s="486">
        <v>0.10999999940395355</v>
      </c>
      <c r="S1698" s="486"/>
      <c r="T1698">
        <v>25</v>
      </c>
      <c r="U1698" s="469" t="str">
        <f t="shared" si="412"/>
        <v>C-R</v>
      </c>
      <c r="V1698"/>
      <c r="W1698" s="470" t="s">
        <v>493</v>
      </c>
      <c r="X1698" s="470" t="s">
        <v>494</v>
      </c>
      <c r="Y1698"/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2"/>
      <c r="C1699" s="404" t="str">
        <f t="shared" si="404"/>
        <v>C-R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5.87</v>
      </c>
      <c r="H1699" s="407">
        <f t="shared" si="417"/>
        <v>1.2</v>
      </c>
      <c r="I1699" s="407">
        <f t="shared" si="405"/>
        <v>7.57</v>
      </c>
      <c r="J1699" s="407">
        <f t="shared" si="406"/>
        <v>7.6799999994039538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8.07</v>
      </c>
      <c r="N1699" s="410">
        <f t="shared" si="409"/>
        <v>8.1799999994039538</v>
      </c>
      <c r="O1699" s="411"/>
      <c r="P1699" s="485">
        <f t="shared" ca="1" si="410"/>
        <v>1.0589236111111036</v>
      </c>
      <c r="Q1699" s="484">
        <f t="shared" ca="1" si="411"/>
        <v>1.0590624999999925</v>
      </c>
      <c r="R1699" s="486">
        <v>0.10999999940395355</v>
      </c>
      <c r="S1699" s="486"/>
      <c r="T1699">
        <v>25</v>
      </c>
      <c r="U1699" s="469" t="str">
        <f t="shared" si="412"/>
        <v>C-R</v>
      </c>
      <c r="V1699"/>
      <c r="W1699" s="470" t="s">
        <v>493</v>
      </c>
      <c r="X1699" s="470" t="s">
        <v>494</v>
      </c>
      <c r="Y1699"/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2"/>
      <c r="C1700" s="404" t="str">
        <f t="shared" ref="C1700:C1763" si="419">U1700</f>
        <v>C-R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5.87</v>
      </c>
      <c r="H1700" s="407">
        <f t="shared" si="417"/>
        <v>1.2</v>
      </c>
      <c r="I1700" s="407">
        <f t="shared" ref="I1700:I1763" si="420">F1700+G1700</f>
        <v>7.57</v>
      </c>
      <c r="J1700" s="407">
        <f t="shared" ref="J1700:J1763" si="421">I1700+R1700</f>
        <v>7.6799999994039538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8.07</v>
      </c>
      <c r="N1700" s="410">
        <f t="shared" ref="N1700:N1763" si="424">J1700+L1700</f>
        <v>8.1799999994039538</v>
      </c>
      <c r="O1700" s="411"/>
      <c r="P1700" s="485">
        <f t="shared" ref="P1700:P1763" ca="1" si="425">Q1699+TIME(0,0,RANDBETWEEN(20,25))</f>
        <v>1.0593518518518443</v>
      </c>
      <c r="Q1700" s="484">
        <f t="shared" ref="Q1700:Q1763" ca="1" si="426">P1700+TIME(0,0,RANDBETWEEN(12,15))</f>
        <v>1.0595023148148073</v>
      </c>
      <c r="R1700" s="486">
        <v>0.10999999940395355</v>
      </c>
      <c r="S1700" s="486"/>
      <c r="T1700">
        <v>25</v>
      </c>
      <c r="U1700" s="469" t="str">
        <f t="shared" ref="U1700:U1763" si="427">W1700&amp;V1700&amp;"-"&amp;X1700&amp;Y1700</f>
        <v>C-R</v>
      </c>
      <c r="V1700"/>
      <c r="W1700" s="470" t="s">
        <v>493</v>
      </c>
      <c r="X1700" s="470" t="s">
        <v>494</v>
      </c>
      <c r="Y1700"/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2"/>
      <c r="C1701" s="404" t="str">
        <f t="shared" si="419"/>
        <v>C-R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5.87</v>
      </c>
      <c r="H1701" s="407">
        <f t="shared" si="417"/>
        <v>1.2</v>
      </c>
      <c r="I1701" s="407">
        <f t="shared" si="420"/>
        <v>7.57</v>
      </c>
      <c r="J1701" s="407">
        <f t="shared" si="421"/>
        <v>7.6799999994039538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8.07</v>
      </c>
      <c r="N1701" s="410">
        <f t="shared" si="424"/>
        <v>8.1799999994039538</v>
      </c>
      <c r="O1701" s="411"/>
      <c r="P1701" s="485">
        <f t="shared" ca="1" si="425"/>
        <v>1.0597569444444368</v>
      </c>
      <c r="Q1701" s="484">
        <f t="shared" ca="1" si="426"/>
        <v>1.0598958333333257</v>
      </c>
      <c r="R1701" s="486">
        <v>0.10999999940395355</v>
      </c>
      <c r="S1701" s="486"/>
      <c r="T1701">
        <v>25</v>
      </c>
      <c r="U1701" s="469" t="str">
        <f t="shared" si="427"/>
        <v>C-R</v>
      </c>
      <c r="V1701"/>
      <c r="W1701" s="470" t="s">
        <v>493</v>
      </c>
      <c r="X1701" s="470" t="s">
        <v>494</v>
      </c>
      <c r="Y1701"/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2"/>
      <c r="C1702" s="404" t="str">
        <f t="shared" si="419"/>
        <v>C-R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5.87</v>
      </c>
      <c r="H1702" s="407">
        <f t="shared" si="417"/>
        <v>1.2</v>
      </c>
      <c r="I1702" s="407">
        <f t="shared" si="420"/>
        <v>7.57</v>
      </c>
      <c r="J1702" s="407">
        <f t="shared" si="421"/>
        <v>7.6799999994039538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8.07</v>
      </c>
      <c r="N1702" s="410">
        <f t="shared" si="424"/>
        <v>8.1799999994039538</v>
      </c>
      <c r="O1702" s="411"/>
      <c r="P1702" s="485">
        <f t="shared" ca="1" si="425"/>
        <v>1.0601273148148072</v>
      </c>
      <c r="Q1702" s="484">
        <f t="shared" ca="1" si="426"/>
        <v>1.0602662037036961</v>
      </c>
      <c r="R1702" s="486">
        <v>0.10999999940395355</v>
      </c>
      <c r="S1702" s="486"/>
      <c r="T1702">
        <v>25</v>
      </c>
      <c r="U1702" s="469" t="str">
        <f t="shared" si="427"/>
        <v>C-R</v>
      </c>
      <c r="V1702"/>
      <c r="W1702" s="470" t="s">
        <v>493</v>
      </c>
      <c r="X1702" s="470" t="s">
        <v>494</v>
      </c>
      <c r="Y1702"/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2"/>
      <c r="C1703" s="404" t="str">
        <f t="shared" si="419"/>
        <v>C-R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5.87</v>
      </c>
      <c r="H1703" s="407">
        <f t="shared" si="417"/>
        <v>1.2</v>
      </c>
      <c r="I1703" s="407">
        <f t="shared" si="420"/>
        <v>7.57</v>
      </c>
      <c r="J1703" s="407">
        <f t="shared" si="421"/>
        <v>7.6799999994039538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8.07</v>
      </c>
      <c r="N1703" s="410">
        <f t="shared" si="424"/>
        <v>8.1799999994039538</v>
      </c>
      <c r="O1703" s="411"/>
      <c r="P1703" s="485">
        <f t="shared" ca="1" si="425"/>
        <v>1.0605555555555479</v>
      </c>
      <c r="Q1703" s="484">
        <f t="shared" ca="1" si="426"/>
        <v>1.0607175925925849</v>
      </c>
      <c r="R1703" s="486">
        <v>0.10999999940395355</v>
      </c>
      <c r="S1703" s="486"/>
      <c r="T1703">
        <v>25</v>
      </c>
      <c r="U1703" s="469" t="str">
        <f t="shared" si="427"/>
        <v>C-R</v>
      </c>
      <c r="V1703"/>
      <c r="W1703" s="470" t="s">
        <v>493</v>
      </c>
      <c r="X1703" s="470" t="s">
        <v>494</v>
      </c>
      <c r="Y1703"/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2"/>
      <c r="C1704" s="404" t="str">
        <f t="shared" si="419"/>
        <v>C-R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5.87</v>
      </c>
      <c r="H1704" s="407">
        <f t="shared" si="417"/>
        <v>1.2</v>
      </c>
      <c r="I1704" s="407">
        <f t="shared" si="420"/>
        <v>7.57</v>
      </c>
      <c r="J1704" s="407">
        <f t="shared" si="421"/>
        <v>7.6799999994039538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8.07</v>
      </c>
      <c r="N1704" s="410">
        <f t="shared" si="424"/>
        <v>8.1799999994039538</v>
      </c>
      <c r="O1704" s="411"/>
      <c r="P1704" s="485">
        <f t="shared" ca="1" si="425"/>
        <v>1.0609837962962887</v>
      </c>
      <c r="Q1704" s="484">
        <f t="shared" ca="1" si="426"/>
        <v>1.0611226851851776</v>
      </c>
      <c r="R1704" s="486">
        <v>0.10999999940395355</v>
      </c>
      <c r="S1704" s="486"/>
      <c r="T1704">
        <v>25</v>
      </c>
      <c r="U1704" s="469" t="str">
        <f t="shared" si="427"/>
        <v>C-R</v>
      </c>
      <c r="V1704"/>
      <c r="W1704" s="470" t="s">
        <v>493</v>
      </c>
      <c r="X1704" s="470" t="s">
        <v>494</v>
      </c>
      <c r="Y1704"/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2"/>
      <c r="C1705" s="404" t="str">
        <f t="shared" si="419"/>
        <v>C-R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5.87</v>
      </c>
      <c r="H1705" s="407">
        <f t="shared" si="417"/>
        <v>1.2</v>
      </c>
      <c r="I1705" s="407">
        <f t="shared" si="420"/>
        <v>7.57</v>
      </c>
      <c r="J1705" s="407">
        <f t="shared" si="421"/>
        <v>7.6799999994039538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8.07</v>
      </c>
      <c r="N1705" s="410">
        <f t="shared" si="424"/>
        <v>8.1799999994039538</v>
      </c>
      <c r="O1705" s="411"/>
      <c r="P1705" s="485">
        <f t="shared" ca="1" si="425"/>
        <v>1.0613657407407331</v>
      </c>
      <c r="Q1705" s="484">
        <f t="shared" ca="1" si="426"/>
        <v>1.0615393518518441</v>
      </c>
      <c r="R1705" s="486">
        <v>0.10999999940395355</v>
      </c>
      <c r="S1705" s="486"/>
      <c r="T1705">
        <v>25</v>
      </c>
      <c r="U1705" s="469" t="str">
        <f t="shared" si="427"/>
        <v>C-R</v>
      </c>
      <c r="V1705"/>
      <c r="W1705" s="470" t="s">
        <v>493</v>
      </c>
      <c r="X1705" s="470" t="s">
        <v>494</v>
      </c>
      <c r="Y1705"/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2"/>
      <c r="C1706" s="404" t="str">
        <f t="shared" si="419"/>
        <v>C-R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5.87</v>
      </c>
      <c r="H1706" s="407">
        <f t="shared" si="417"/>
        <v>1.2</v>
      </c>
      <c r="I1706" s="407">
        <f t="shared" si="420"/>
        <v>7.57</v>
      </c>
      <c r="J1706" s="407">
        <f t="shared" si="421"/>
        <v>7.6799999994039538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8.07</v>
      </c>
      <c r="N1706" s="410">
        <f t="shared" si="424"/>
        <v>8.1799999994039538</v>
      </c>
      <c r="O1706" s="411"/>
      <c r="P1706" s="485">
        <f t="shared" ca="1" si="425"/>
        <v>1.061828703703696</v>
      </c>
      <c r="Q1706" s="484">
        <f t="shared" ca="1" si="426"/>
        <v>1.061990740740733</v>
      </c>
      <c r="R1706" s="486">
        <v>0.10999999940395355</v>
      </c>
      <c r="S1706" s="486"/>
      <c r="T1706">
        <v>25</v>
      </c>
      <c r="U1706" s="469" t="str">
        <f t="shared" si="427"/>
        <v>C-R</v>
      </c>
      <c r="V1706"/>
      <c r="W1706" s="470" t="s">
        <v>493</v>
      </c>
      <c r="X1706" s="470" t="s">
        <v>494</v>
      </c>
      <c r="Y1706"/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2"/>
      <c r="C1707" s="404" t="str">
        <f t="shared" si="419"/>
        <v>C-R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5.87</v>
      </c>
      <c r="H1707" s="407">
        <f t="shared" si="417"/>
        <v>1.2</v>
      </c>
      <c r="I1707" s="407">
        <f t="shared" si="420"/>
        <v>7.57</v>
      </c>
      <c r="J1707" s="407">
        <f t="shared" si="421"/>
        <v>7.6799999994039538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8.07</v>
      </c>
      <c r="N1707" s="410">
        <f t="shared" si="424"/>
        <v>8.1799999994039538</v>
      </c>
      <c r="O1707" s="411"/>
      <c r="P1707" s="485">
        <f t="shared" ca="1" si="425"/>
        <v>1.0622453703703625</v>
      </c>
      <c r="Q1707" s="484">
        <f t="shared" ca="1" si="426"/>
        <v>1.0624074074073995</v>
      </c>
      <c r="R1707" s="486">
        <v>0.10999999940395355</v>
      </c>
      <c r="S1707" s="486"/>
      <c r="T1707">
        <v>25</v>
      </c>
      <c r="U1707" s="469" t="str">
        <f t="shared" si="427"/>
        <v>C-R</v>
      </c>
      <c r="V1707"/>
      <c r="W1707" s="470" t="s">
        <v>493</v>
      </c>
      <c r="X1707" s="470" t="s">
        <v>494</v>
      </c>
      <c r="Y1707"/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2"/>
      <c r="C1708" s="404" t="str">
        <f t="shared" si="419"/>
        <v>C-R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5.87</v>
      </c>
      <c r="H1708" s="407">
        <f t="shared" si="417"/>
        <v>1.2</v>
      </c>
      <c r="I1708" s="407">
        <f t="shared" si="420"/>
        <v>7.57</v>
      </c>
      <c r="J1708" s="407">
        <f t="shared" si="421"/>
        <v>7.6799999994039538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8.07</v>
      </c>
      <c r="N1708" s="410">
        <f t="shared" si="424"/>
        <v>8.1799999994039538</v>
      </c>
      <c r="O1708" s="411"/>
      <c r="P1708" s="485">
        <f t="shared" ca="1" si="425"/>
        <v>1.062650462962955</v>
      </c>
      <c r="Q1708" s="484">
        <f t="shared" ca="1" si="426"/>
        <v>1.0628124999999919</v>
      </c>
      <c r="R1708" s="486">
        <v>0.10999999940395355</v>
      </c>
      <c r="S1708" s="486"/>
      <c r="T1708">
        <v>25</v>
      </c>
      <c r="U1708" s="469" t="str">
        <f t="shared" si="427"/>
        <v>C-R</v>
      </c>
      <c r="V1708"/>
      <c r="W1708" s="470" t="s">
        <v>493</v>
      </c>
      <c r="X1708" s="470" t="s">
        <v>494</v>
      </c>
      <c r="Y1708"/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2"/>
      <c r="C1709" s="404" t="str">
        <f t="shared" si="419"/>
        <v>C-R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5.87</v>
      </c>
      <c r="H1709" s="407">
        <f t="shared" si="417"/>
        <v>1.2</v>
      </c>
      <c r="I1709" s="407">
        <f t="shared" si="420"/>
        <v>7.57</v>
      </c>
      <c r="J1709" s="407">
        <f t="shared" si="421"/>
        <v>7.6799999994039538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8.07</v>
      </c>
      <c r="N1709" s="410">
        <f t="shared" si="424"/>
        <v>8.1799999994039538</v>
      </c>
      <c r="O1709" s="411"/>
      <c r="P1709" s="485">
        <f t="shared" ca="1" si="425"/>
        <v>1.0630787037036957</v>
      </c>
      <c r="Q1709" s="484">
        <f t="shared" ca="1" si="426"/>
        <v>1.0632175925925846</v>
      </c>
      <c r="R1709" s="486">
        <v>0.10999999940395355</v>
      </c>
      <c r="S1709" s="486"/>
      <c r="T1709">
        <v>25</v>
      </c>
      <c r="U1709" s="469" t="str">
        <f t="shared" si="427"/>
        <v>C-R</v>
      </c>
      <c r="V1709"/>
      <c r="W1709" s="470" t="s">
        <v>493</v>
      </c>
      <c r="X1709" s="470" t="s">
        <v>494</v>
      </c>
      <c r="Y1709"/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2"/>
      <c r="C1710" s="404" t="str">
        <f t="shared" si="419"/>
        <v>C-R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5.87</v>
      </c>
      <c r="H1710" s="407">
        <f t="shared" si="417"/>
        <v>1.2</v>
      </c>
      <c r="I1710" s="407">
        <f t="shared" si="420"/>
        <v>7.57</v>
      </c>
      <c r="J1710" s="407">
        <f t="shared" si="421"/>
        <v>7.6799999994039538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8.07</v>
      </c>
      <c r="N1710" s="410">
        <f t="shared" si="424"/>
        <v>8.1799999994039538</v>
      </c>
      <c r="O1710" s="411"/>
      <c r="P1710" s="485">
        <f t="shared" ca="1" si="425"/>
        <v>1.0634953703703625</v>
      </c>
      <c r="Q1710" s="484">
        <f t="shared" ca="1" si="426"/>
        <v>1.0636458333333254</v>
      </c>
      <c r="R1710" s="486">
        <v>0.10999999940395355</v>
      </c>
      <c r="S1710" s="486"/>
      <c r="T1710">
        <v>25</v>
      </c>
      <c r="U1710" s="469" t="str">
        <f t="shared" si="427"/>
        <v>C-R</v>
      </c>
      <c r="V1710"/>
      <c r="W1710" s="470" t="s">
        <v>493</v>
      </c>
      <c r="X1710" s="470" t="s">
        <v>494</v>
      </c>
      <c r="Y1710"/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2"/>
      <c r="C1711" s="404" t="str">
        <f t="shared" si="419"/>
        <v>C-R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5.87</v>
      </c>
      <c r="H1711" s="407">
        <f t="shared" si="417"/>
        <v>1.2</v>
      </c>
      <c r="I1711" s="407">
        <f t="shared" si="420"/>
        <v>7.57</v>
      </c>
      <c r="J1711" s="407">
        <f t="shared" si="421"/>
        <v>7.6799999994039538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8.07</v>
      </c>
      <c r="N1711" s="410">
        <f t="shared" si="424"/>
        <v>8.1799999994039538</v>
      </c>
      <c r="O1711" s="411"/>
      <c r="P1711" s="485">
        <f t="shared" ca="1" si="425"/>
        <v>1.0638773148148069</v>
      </c>
      <c r="Q1711" s="484">
        <f t="shared" ca="1" si="426"/>
        <v>1.0640509259259179</v>
      </c>
      <c r="R1711" s="486">
        <v>0.10999999940395355</v>
      </c>
      <c r="S1711" s="486"/>
      <c r="T1711">
        <v>25</v>
      </c>
      <c r="U1711" s="469" t="str">
        <f t="shared" si="427"/>
        <v>C-R</v>
      </c>
      <c r="V1711"/>
      <c r="W1711" s="470" t="s">
        <v>493</v>
      </c>
      <c r="X1711" s="470" t="s">
        <v>494</v>
      </c>
      <c r="Y1711"/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2"/>
      <c r="C1712" s="404" t="str">
        <f t="shared" si="419"/>
        <v>C-R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5.87</v>
      </c>
      <c r="H1712" s="407">
        <f t="shared" si="417"/>
        <v>1.2</v>
      </c>
      <c r="I1712" s="407">
        <f t="shared" si="420"/>
        <v>7.57</v>
      </c>
      <c r="J1712" s="407">
        <f t="shared" si="421"/>
        <v>7.6799999994039538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8.07</v>
      </c>
      <c r="N1712" s="410">
        <f t="shared" si="424"/>
        <v>8.1799999994039538</v>
      </c>
      <c r="O1712" s="411"/>
      <c r="P1712" s="485">
        <f t="shared" ca="1" si="425"/>
        <v>1.0642824074073993</v>
      </c>
      <c r="Q1712" s="484">
        <f t="shared" ca="1" si="426"/>
        <v>1.0644212962962882</v>
      </c>
      <c r="R1712" s="486">
        <v>0.10999999940395355</v>
      </c>
      <c r="S1712" s="486"/>
      <c r="T1712">
        <v>25</v>
      </c>
      <c r="U1712" s="469" t="str">
        <f t="shared" si="427"/>
        <v>C-R</v>
      </c>
      <c r="V1712"/>
      <c r="W1712" s="470" t="s">
        <v>493</v>
      </c>
      <c r="X1712" s="470" t="s">
        <v>494</v>
      </c>
      <c r="Y1712"/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2"/>
      <c r="C1713" s="404" t="str">
        <f t="shared" si="419"/>
        <v>C-R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5.87</v>
      </c>
      <c r="H1713" s="407">
        <f t="shared" si="417"/>
        <v>1.2</v>
      </c>
      <c r="I1713" s="407">
        <f t="shared" si="420"/>
        <v>7.57</v>
      </c>
      <c r="J1713" s="407">
        <f t="shared" si="421"/>
        <v>7.6799999994039538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8.07</v>
      </c>
      <c r="N1713" s="410">
        <f t="shared" si="424"/>
        <v>8.1799999994039538</v>
      </c>
      <c r="O1713" s="411"/>
      <c r="P1713" s="485">
        <f t="shared" ca="1" si="425"/>
        <v>1.0647106481481401</v>
      </c>
      <c r="Q1713" s="484">
        <f t="shared" ca="1" si="426"/>
        <v>1.0648842592592511</v>
      </c>
      <c r="R1713" s="486">
        <v>0.10999999940395355</v>
      </c>
      <c r="S1713" s="486"/>
      <c r="T1713">
        <v>25</v>
      </c>
      <c r="U1713" s="469" t="str">
        <f t="shared" si="427"/>
        <v>C-R</v>
      </c>
      <c r="V1713"/>
      <c r="W1713" s="470" t="s">
        <v>493</v>
      </c>
      <c r="X1713" s="470" t="s">
        <v>494</v>
      </c>
      <c r="Y1713"/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2"/>
      <c r="C1714" s="404" t="str">
        <f t="shared" si="419"/>
        <v>C-R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5.87</v>
      </c>
      <c r="H1714" s="407">
        <f t="shared" si="428"/>
        <v>1.2</v>
      </c>
      <c r="I1714" s="407">
        <f t="shared" si="420"/>
        <v>7.57</v>
      </c>
      <c r="J1714" s="407">
        <f t="shared" si="421"/>
        <v>7.6799999994039538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8.07</v>
      </c>
      <c r="N1714" s="410">
        <f t="shared" si="424"/>
        <v>8.1799999994039538</v>
      </c>
      <c r="O1714" s="411"/>
      <c r="P1714" s="485">
        <f t="shared" ca="1" si="425"/>
        <v>1.0651620370370289</v>
      </c>
      <c r="Q1714" s="484">
        <f t="shared" ca="1" si="426"/>
        <v>1.0653240740740659</v>
      </c>
      <c r="R1714" s="486">
        <v>0.10999999940395355</v>
      </c>
      <c r="S1714" s="486"/>
      <c r="T1714">
        <v>25</v>
      </c>
      <c r="U1714" s="469" t="str">
        <f t="shared" si="427"/>
        <v>C-R</v>
      </c>
      <c r="V1714"/>
      <c r="W1714" s="470" t="s">
        <v>493</v>
      </c>
      <c r="X1714" s="470" t="s">
        <v>494</v>
      </c>
      <c r="Y1714"/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2"/>
      <c r="C1715" s="404" t="str">
        <f t="shared" si="419"/>
        <v>C-R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5.87</v>
      </c>
      <c r="H1715" s="407">
        <f t="shared" si="428"/>
        <v>1.2</v>
      </c>
      <c r="I1715" s="407">
        <f t="shared" si="420"/>
        <v>7.57</v>
      </c>
      <c r="J1715" s="407">
        <f t="shared" si="421"/>
        <v>7.6799999994039538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8.07</v>
      </c>
      <c r="N1715" s="410">
        <f t="shared" si="424"/>
        <v>8.1799999994039538</v>
      </c>
      <c r="O1715" s="411"/>
      <c r="P1715" s="485">
        <f t="shared" ca="1" si="425"/>
        <v>1.0655902777777697</v>
      </c>
      <c r="Q1715" s="484">
        <f t="shared" ca="1" si="426"/>
        <v>1.0657407407407327</v>
      </c>
      <c r="R1715" s="486">
        <v>0.10999999940395355</v>
      </c>
      <c r="S1715" s="486"/>
      <c r="T1715">
        <v>25</v>
      </c>
      <c r="U1715" s="469" t="str">
        <f t="shared" si="427"/>
        <v>C-R</v>
      </c>
      <c r="V1715"/>
      <c r="W1715" s="470" t="s">
        <v>493</v>
      </c>
      <c r="X1715" s="470" t="s">
        <v>494</v>
      </c>
      <c r="Y1715"/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2"/>
      <c r="C1716" s="404" t="str">
        <f t="shared" si="419"/>
        <v>C-R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5.87</v>
      </c>
      <c r="H1716" s="407">
        <f t="shared" si="428"/>
        <v>1.2</v>
      </c>
      <c r="I1716" s="407">
        <f t="shared" si="420"/>
        <v>7.57</v>
      </c>
      <c r="J1716" s="407">
        <f t="shared" si="421"/>
        <v>7.6799999994039538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8.07</v>
      </c>
      <c r="N1716" s="410">
        <f t="shared" si="424"/>
        <v>8.1799999994039538</v>
      </c>
      <c r="O1716" s="411"/>
      <c r="P1716" s="485">
        <f t="shared" ca="1" si="425"/>
        <v>1.0660185185185105</v>
      </c>
      <c r="Q1716" s="484">
        <f t="shared" ca="1" si="426"/>
        <v>1.0661689814814734</v>
      </c>
      <c r="R1716" s="486">
        <v>0.10999999940395355</v>
      </c>
      <c r="S1716" s="486"/>
      <c r="T1716">
        <v>25</v>
      </c>
      <c r="U1716" s="469" t="str">
        <f t="shared" si="427"/>
        <v>C-R</v>
      </c>
      <c r="V1716"/>
      <c r="W1716" s="470" t="s">
        <v>493</v>
      </c>
      <c r="X1716" s="470" t="s">
        <v>494</v>
      </c>
      <c r="Y1716"/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2"/>
      <c r="C1717" s="404" t="str">
        <f t="shared" si="419"/>
        <v>C-R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5.87</v>
      </c>
      <c r="H1717" s="407">
        <f t="shared" si="428"/>
        <v>1.2</v>
      </c>
      <c r="I1717" s="407">
        <f t="shared" si="420"/>
        <v>7.57</v>
      </c>
      <c r="J1717" s="407">
        <f t="shared" si="421"/>
        <v>7.6799999994039538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8.07</v>
      </c>
      <c r="N1717" s="410">
        <f t="shared" si="424"/>
        <v>8.1799999994039538</v>
      </c>
      <c r="O1717" s="411"/>
      <c r="P1717" s="485">
        <f t="shared" ca="1" si="425"/>
        <v>1.0664467592592513</v>
      </c>
      <c r="Q1717" s="484">
        <f t="shared" ca="1" si="426"/>
        <v>1.0666087962962882</v>
      </c>
      <c r="R1717" s="486">
        <v>0.10999999940395355</v>
      </c>
      <c r="S1717" s="486"/>
      <c r="T1717">
        <v>25</v>
      </c>
      <c r="U1717" s="469" t="str">
        <f t="shared" si="427"/>
        <v>C-R</v>
      </c>
      <c r="V1717"/>
      <c r="W1717" s="470" t="s">
        <v>493</v>
      </c>
      <c r="X1717" s="470" t="s">
        <v>494</v>
      </c>
      <c r="Y1717"/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2"/>
      <c r="C1718" s="404" t="str">
        <f t="shared" si="419"/>
        <v>C-R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5.87</v>
      </c>
      <c r="H1718" s="407">
        <f t="shared" si="428"/>
        <v>1.2</v>
      </c>
      <c r="I1718" s="407">
        <f t="shared" si="420"/>
        <v>7.57</v>
      </c>
      <c r="J1718" s="407">
        <f t="shared" si="421"/>
        <v>7.6799999994039538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8.07</v>
      </c>
      <c r="N1718" s="410">
        <f t="shared" si="424"/>
        <v>8.1799999994039538</v>
      </c>
      <c r="O1718" s="411"/>
      <c r="P1718" s="485">
        <f t="shared" ca="1" si="425"/>
        <v>1.0668518518518437</v>
      </c>
      <c r="Q1718" s="484">
        <f t="shared" ca="1" si="426"/>
        <v>1.0670254629629548</v>
      </c>
      <c r="R1718" s="486">
        <v>0.10999999940395355</v>
      </c>
      <c r="S1718" s="486"/>
      <c r="T1718">
        <v>25</v>
      </c>
      <c r="U1718" s="469" t="str">
        <f t="shared" si="427"/>
        <v>C-R</v>
      </c>
      <c r="V1718"/>
      <c r="W1718" s="470" t="s">
        <v>493</v>
      </c>
      <c r="X1718" s="470" t="s">
        <v>494</v>
      </c>
      <c r="Y1718"/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2"/>
      <c r="C1719" s="404" t="str">
        <f t="shared" si="419"/>
        <v>C-R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5.87</v>
      </c>
      <c r="H1719" s="407">
        <f t="shared" si="428"/>
        <v>1.2</v>
      </c>
      <c r="I1719" s="407">
        <f t="shared" si="420"/>
        <v>7.57</v>
      </c>
      <c r="J1719" s="407">
        <f t="shared" si="421"/>
        <v>7.6799999994039538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8.07</v>
      </c>
      <c r="N1719" s="410">
        <f t="shared" si="424"/>
        <v>8.1799999994039538</v>
      </c>
      <c r="O1719" s="411"/>
      <c r="P1719" s="485">
        <f t="shared" ca="1" si="425"/>
        <v>1.0672685185185102</v>
      </c>
      <c r="Q1719" s="484">
        <f t="shared" ca="1" si="426"/>
        <v>1.0674421296296213</v>
      </c>
      <c r="R1719" s="486">
        <v>0.10999999940395355</v>
      </c>
      <c r="S1719" s="486"/>
      <c r="T1719">
        <v>25</v>
      </c>
      <c r="U1719" s="469" t="str">
        <f t="shared" si="427"/>
        <v>C-R</v>
      </c>
      <c r="V1719"/>
      <c r="W1719" s="470" t="s">
        <v>493</v>
      </c>
      <c r="X1719" s="470" t="s">
        <v>494</v>
      </c>
      <c r="Y1719"/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2"/>
      <c r="C1720" s="404" t="str">
        <f t="shared" si="419"/>
        <v>C-R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5.87</v>
      </c>
      <c r="H1720" s="407">
        <f t="shared" si="428"/>
        <v>1.2</v>
      </c>
      <c r="I1720" s="407">
        <f t="shared" si="420"/>
        <v>7.57</v>
      </c>
      <c r="J1720" s="407">
        <f t="shared" si="421"/>
        <v>7.6799999994039538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8.07</v>
      </c>
      <c r="N1720" s="410">
        <f t="shared" si="424"/>
        <v>8.1799999994039538</v>
      </c>
      <c r="O1720" s="411"/>
      <c r="P1720" s="485">
        <f t="shared" ca="1" si="425"/>
        <v>1.0676967592592508</v>
      </c>
      <c r="Q1720" s="484">
        <f t="shared" ca="1" si="426"/>
        <v>1.0678587962962878</v>
      </c>
      <c r="R1720" s="486">
        <v>0.10999999940395355</v>
      </c>
      <c r="S1720" s="486"/>
      <c r="T1720">
        <v>25</v>
      </c>
      <c r="U1720" s="469" t="str">
        <f t="shared" si="427"/>
        <v>C-R</v>
      </c>
      <c r="V1720"/>
      <c r="W1720" s="470" t="s">
        <v>493</v>
      </c>
      <c r="X1720" s="470" t="s">
        <v>494</v>
      </c>
      <c r="Y1720"/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2"/>
      <c r="C1721" s="404" t="str">
        <f t="shared" si="419"/>
        <v>C-R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5.87</v>
      </c>
      <c r="H1721" s="407">
        <f t="shared" si="428"/>
        <v>1.2</v>
      </c>
      <c r="I1721" s="407">
        <f t="shared" si="420"/>
        <v>7.57</v>
      </c>
      <c r="J1721" s="407">
        <f t="shared" si="421"/>
        <v>7.6799999994039538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8.07</v>
      </c>
      <c r="N1721" s="410">
        <f t="shared" si="424"/>
        <v>8.1799999994039538</v>
      </c>
      <c r="O1721" s="411"/>
      <c r="P1721" s="485">
        <f t="shared" ca="1" si="425"/>
        <v>1.0681134259259173</v>
      </c>
      <c r="Q1721" s="484">
        <f t="shared" ca="1" si="426"/>
        <v>1.0682870370370283</v>
      </c>
      <c r="R1721" s="486">
        <v>0.10999999940395355</v>
      </c>
      <c r="S1721" s="486"/>
      <c r="T1721">
        <v>25</v>
      </c>
      <c r="U1721" s="469" t="str">
        <f t="shared" si="427"/>
        <v>C-R</v>
      </c>
      <c r="V1721"/>
      <c r="W1721" s="470" t="s">
        <v>493</v>
      </c>
      <c r="X1721" s="470" t="s">
        <v>494</v>
      </c>
      <c r="Y1721"/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2"/>
      <c r="C1722" s="404" t="str">
        <f t="shared" si="419"/>
        <v>C-R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5.87</v>
      </c>
      <c r="H1722" s="407">
        <f t="shared" si="428"/>
        <v>1.2</v>
      </c>
      <c r="I1722" s="407">
        <f t="shared" si="420"/>
        <v>7.57</v>
      </c>
      <c r="J1722" s="407">
        <f t="shared" si="421"/>
        <v>7.6799999994039538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8.07</v>
      </c>
      <c r="N1722" s="410">
        <f t="shared" si="424"/>
        <v>8.1799999994039538</v>
      </c>
      <c r="O1722" s="411"/>
      <c r="P1722" s="485">
        <f t="shared" ca="1" si="425"/>
        <v>1.0685300925925838</v>
      </c>
      <c r="Q1722" s="484">
        <f t="shared" ca="1" si="426"/>
        <v>1.0687037037036948</v>
      </c>
      <c r="R1722" s="486">
        <v>0.10999999940395355</v>
      </c>
      <c r="S1722" s="486"/>
      <c r="T1722">
        <v>25</v>
      </c>
      <c r="U1722" s="469" t="str">
        <f t="shared" si="427"/>
        <v>C-R</v>
      </c>
      <c r="V1722"/>
      <c r="W1722" s="470" t="s">
        <v>493</v>
      </c>
      <c r="X1722" s="470" t="s">
        <v>494</v>
      </c>
      <c r="Y1722"/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2"/>
      <c r="C1723" s="404" t="str">
        <f t="shared" si="419"/>
        <v>C-R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5.87</v>
      </c>
      <c r="H1723" s="407">
        <f t="shared" si="428"/>
        <v>1.2</v>
      </c>
      <c r="I1723" s="407">
        <f t="shared" si="420"/>
        <v>7.57</v>
      </c>
      <c r="J1723" s="407">
        <f t="shared" si="421"/>
        <v>7.6799999994039538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8.07</v>
      </c>
      <c r="N1723" s="410">
        <f t="shared" si="424"/>
        <v>8.1799999994039538</v>
      </c>
      <c r="O1723" s="411"/>
      <c r="P1723" s="485">
        <f t="shared" ca="1" si="425"/>
        <v>1.0689467592592503</v>
      </c>
      <c r="Q1723" s="484">
        <f t="shared" ca="1" si="426"/>
        <v>1.0690856481481392</v>
      </c>
      <c r="R1723" s="486">
        <v>0.10999999940395355</v>
      </c>
      <c r="S1723" s="486"/>
      <c r="T1723">
        <v>25</v>
      </c>
      <c r="U1723" s="469" t="str">
        <f t="shared" si="427"/>
        <v>C-R</v>
      </c>
      <c r="V1723"/>
      <c r="W1723" s="470" t="s">
        <v>493</v>
      </c>
      <c r="X1723" s="470" t="s">
        <v>494</v>
      </c>
      <c r="Y1723"/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2"/>
      <c r="C1724" s="404" t="str">
        <f t="shared" si="419"/>
        <v>C-R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5.87</v>
      </c>
      <c r="H1724" s="407">
        <f t="shared" si="428"/>
        <v>1.2</v>
      </c>
      <c r="I1724" s="407">
        <f t="shared" si="420"/>
        <v>7.57</v>
      </c>
      <c r="J1724" s="407">
        <f t="shared" si="421"/>
        <v>7.6799999994039538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8.07</v>
      </c>
      <c r="N1724" s="410">
        <f t="shared" si="424"/>
        <v>8.1799999994039538</v>
      </c>
      <c r="O1724" s="411"/>
      <c r="P1724" s="485">
        <f t="shared" ca="1" si="425"/>
        <v>1.0693171296296207</v>
      </c>
      <c r="Q1724" s="484">
        <f t="shared" ca="1" si="426"/>
        <v>1.0694907407407317</v>
      </c>
      <c r="R1724" s="486">
        <v>0.10999999940395355</v>
      </c>
      <c r="S1724" s="486"/>
      <c r="T1724">
        <v>25</v>
      </c>
      <c r="U1724" s="469" t="str">
        <f t="shared" si="427"/>
        <v>C-R</v>
      </c>
      <c r="V1724"/>
      <c r="W1724" s="470" t="s">
        <v>493</v>
      </c>
      <c r="X1724" s="470" t="s">
        <v>494</v>
      </c>
      <c r="Y1724"/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2"/>
      <c r="C1725" s="404" t="str">
        <f t="shared" si="419"/>
        <v>C-R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5.87</v>
      </c>
      <c r="H1725" s="407">
        <f t="shared" si="428"/>
        <v>1.2</v>
      </c>
      <c r="I1725" s="407">
        <f t="shared" si="420"/>
        <v>7.57</v>
      </c>
      <c r="J1725" s="407">
        <f t="shared" si="421"/>
        <v>7.6799999994039538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8.07</v>
      </c>
      <c r="N1725" s="410">
        <f t="shared" si="424"/>
        <v>8.1799999994039538</v>
      </c>
      <c r="O1725" s="411"/>
      <c r="P1725" s="485">
        <f t="shared" ca="1" si="425"/>
        <v>1.0697222222222131</v>
      </c>
      <c r="Q1725" s="484">
        <f t="shared" ca="1" si="426"/>
        <v>1.0698842592592501</v>
      </c>
      <c r="R1725" s="486">
        <v>0.10999999940395355</v>
      </c>
      <c r="S1725" s="486"/>
      <c r="T1725">
        <v>25</v>
      </c>
      <c r="U1725" s="469" t="str">
        <f t="shared" si="427"/>
        <v>C-R</v>
      </c>
      <c r="V1725"/>
      <c r="W1725" s="470" t="s">
        <v>493</v>
      </c>
      <c r="X1725" s="470" t="s">
        <v>494</v>
      </c>
      <c r="Y1725"/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2"/>
      <c r="C1726" s="404" t="str">
        <f t="shared" si="419"/>
        <v>C-R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5.87</v>
      </c>
      <c r="H1726" s="407">
        <f t="shared" si="428"/>
        <v>1.2</v>
      </c>
      <c r="I1726" s="407">
        <f t="shared" si="420"/>
        <v>7.57</v>
      </c>
      <c r="J1726" s="407">
        <f t="shared" si="421"/>
        <v>7.6799999994039538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8.07</v>
      </c>
      <c r="N1726" s="410">
        <f t="shared" si="424"/>
        <v>8.1799999994039538</v>
      </c>
      <c r="O1726" s="411"/>
      <c r="P1726" s="485">
        <f t="shared" ca="1" si="425"/>
        <v>1.0701504629629539</v>
      </c>
      <c r="Q1726" s="484">
        <f t="shared" ca="1" si="426"/>
        <v>1.0702893518518428</v>
      </c>
      <c r="R1726" s="486">
        <v>0.10999999940395355</v>
      </c>
      <c r="S1726" s="486"/>
      <c r="T1726">
        <v>25</v>
      </c>
      <c r="U1726" s="469" t="str">
        <f t="shared" si="427"/>
        <v>C-R</v>
      </c>
      <c r="V1726"/>
      <c r="W1726" s="470" t="s">
        <v>493</v>
      </c>
      <c r="X1726" s="470" t="s">
        <v>494</v>
      </c>
      <c r="Y1726"/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2"/>
      <c r="C1727" s="404" t="str">
        <f t="shared" si="419"/>
        <v>C-R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5.87</v>
      </c>
      <c r="H1727" s="407">
        <f t="shared" si="428"/>
        <v>1.2</v>
      </c>
      <c r="I1727" s="407">
        <f t="shared" si="420"/>
        <v>7.57</v>
      </c>
      <c r="J1727" s="407">
        <f t="shared" si="421"/>
        <v>7.6799999994039538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8.07</v>
      </c>
      <c r="N1727" s="410">
        <f t="shared" si="424"/>
        <v>8.1799999994039538</v>
      </c>
      <c r="O1727" s="411"/>
      <c r="P1727" s="485">
        <f t="shared" ca="1" si="425"/>
        <v>1.0705208333333243</v>
      </c>
      <c r="Q1727" s="484">
        <f t="shared" ca="1" si="426"/>
        <v>1.0706597222222132</v>
      </c>
      <c r="R1727" s="486">
        <v>0.10999999940395355</v>
      </c>
      <c r="S1727" s="486"/>
      <c r="T1727">
        <v>25</v>
      </c>
      <c r="U1727" s="469" t="str">
        <f t="shared" si="427"/>
        <v>C-R</v>
      </c>
      <c r="V1727"/>
      <c r="W1727" s="470" t="s">
        <v>493</v>
      </c>
      <c r="X1727" s="470" t="s">
        <v>494</v>
      </c>
      <c r="Y1727"/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2"/>
      <c r="C1728" s="404" t="str">
        <f t="shared" si="419"/>
        <v>C-R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5.87</v>
      </c>
      <c r="H1728" s="407">
        <f t="shared" si="428"/>
        <v>1.2</v>
      </c>
      <c r="I1728" s="407">
        <f t="shared" si="420"/>
        <v>7.57</v>
      </c>
      <c r="J1728" s="407">
        <f t="shared" si="421"/>
        <v>7.6799999994039538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8.07</v>
      </c>
      <c r="N1728" s="410">
        <f t="shared" si="424"/>
        <v>8.1799999994039538</v>
      </c>
      <c r="O1728" s="411"/>
      <c r="P1728" s="485">
        <f t="shared" ca="1" si="425"/>
        <v>1.070925925925917</v>
      </c>
      <c r="Q1728" s="484">
        <f t="shared" ca="1" si="426"/>
        <v>1.0710879629629539</v>
      </c>
      <c r="R1728" s="486">
        <v>0.10999999940395355</v>
      </c>
      <c r="S1728" s="486"/>
      <c r="T1728">
        <v>25</v>
      </c>
      <c r="U1728" s="469" t="str">
        <f t="shared" si="427"/>
        <v>C-R</v>
      </c>
      <c r="V1728"/>
      <c r="W1728" s="470" t="s">
        <v>493</v>
      </c>
      <c r="X1728" s="470" t="s">
        <v>494</v>
      </c>
      <c r="Y1728"/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2"/>
      <c r="C1729" s="404" t="str">
        <f t="shared" si="419"/>
        <v>C-R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5.87</v>
      </c>
      <c r="H1729" s="407">
        <f t="shared" si="428"/>
        <v>1.2</v>
      </c>
      <c r="I1729" s="407">
        <f t="shared" si="420"/>
        <v>7.57</v>
      </c>
      <c r="J1729" s="407">
        <f t="shared" si="421"/>
        <v>7.6799999994039538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8.07</v>
      </c>
      <c r="N1729" s="410">
        <f t="shared" si="424"/>
        <v>8.1799999994039538</v>
      </c>
      <c r="O1729" s="411"/>
      <c r="P1729" s="485">
        <f t="shared" ca="1" si="425"/>
        <v>1.0713310185185094</v>
      </c>
      <c r="Q1729" s="484">
        <f t="shared" ca="1" si="426"/>
        <v>1.0714814814814724</v>
      </c>
      <c r="R1729" s="486">
        <v>0.10999999940395355</v>
      </c>
      <c r="S1729" s="486"/>
      <c r="T1729">
        <v>25</v>
      </c>
      <c r="U1729" s="469" t="str">
        <f t="shared" si="427"/>
        <v>C-R</v>
      </c>
      <c r="V1729"/>
      <c r="W1729" s="470" t="s">
        <v>493</v>
      </c>
      <c r="X1729" s="470" t="s">
        <v>494</v>
      </c>
      <c r="Y1729"/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2"/>
      <c r="C1730" s="404" t="str">
        <f t="shared" si="419"/>
        <v>C-R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5.87</v>
      </c>
      <c r="H1730" s="407">
        <f t="shared" si="429"/>
        <v>1.2</v>
      </c>
      <c r="I1730" s="407">
        <f t="shared" si="420"/>
        <v>7.57</v>
      </c>
      <c r="J1730" s="407">
        <f t="shared" si="421"/>
        <v>7.6799999994039538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8.07</v>
      </c>
      <c r="N1730" s="410">
        <f t="shared" si="424"/>
        <v>8.1799999994039538</v>
      </c>
      <c r="O1730" s="411"/>
      <c r="P1730" s="485">
        <f t="shared" ca="1" si="425"/>
        <v>1.0717129629629538</v>
      </c>
      <c r="Q1730" s="484">
        <f t="shared" ca="1" si="426"/>
        <v>1.0718634259259168</v>
      </c>
      <c r="R1730" s="486">
        <v>0.10999999940395355</v>
      </c>
      <c r="S1730" s="486"/>
      <c r="T1730">
        <v>25</v>
      </c>
      <c r="U1730" s="469" t="str">
        <f t="shared" si="427"/>
        <v>C-R</v>
      </c>
      <c r="V1730"/>
      <c r="W1730" s="470" t="s">
        <v>493</v>
      </c>
      <c r="X1730" s="470" t="s">
        <v>494</v>
      </c>
      <c r="Y1730"/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2"/>
      <c r="C1731" s="404" t="str">
        <f t="shared" si="419"/>
        <v>C-R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5.87</v>
      </c>
      <c r="H1731" s="407">
        <f t="shared" si="429"/>
        <v>1.2</v>
      </c>
      <c r="I1731" s="407">
        <f t="shared" si="420"/>
        <v>7.57</v>
      </c>
      <c r="J1731" s="407">
        <f t="shared" si="421"/>
        <v>7.6799999994039538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8.07</v>
      </c>
      <c r="N1731" s="410">
        <f t="shared" si="424"/>
        <v>8.1799999994039538</v>
      </c>
      <c r="O1731" s="411"/>
      <c r="P1731" s="485">
        <f t="shared" ca="1" si="425"/>
        <v>1.0721296296296206</v>
      </c>
      <c r="Q1731" s="484">
        <f t="shared" ca="1" si="426"/>
        <v>1.0723032407407316</v>
      </c>
      <c r="R1731" s="486">
        <v>0.10999999940395355</v>
      </c>
      <c r="S1731" s="486"/>
      <c r="T1731">
        <v>25</v>
      </c>
      <c r="U1731" s="469" t="str">
        <f t="shared" si="427"/>
        <v>C-R</v>
      </c>
      <c r="V1731"/>
      <c r="W1731" s="470" t="s">
        <v>493</v>
      </c>
      <c r="X1731" s="470" t="s">
        <v>494</v>
      </c>
      <c r="Y1731"/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2"/>
      <c r="C1732" s="404" t="str">
        <f t="shared" si="419"/>
        <v>C-R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5.87</v>
      </c>
      <c r="H1732" s="407">
        <f t="shared" si="429"/>
        <v>1.2</v>
      </c>
      <c r="I1732" s="407">
        <f t="shared" si="420"/>
        <v>7.57</v>
      </c>
      <c r="J1732" s="407">
        <f t="shared" si="421"/>
        <v>7.6799999994039538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8.07</v>
      </c>
      <c r="N1732" s="410">
        <f t="shared" si="424"/>
        <v>8.1799999994039538</v>
      </c>
      <c r="O1732" s="411"/>
      <c r="P1732" s="485">
        <f t="shared" ca="1" si="425"/>
        <v>1.072534722222213</v>
      </c>
      <c r="Q1732" s="484">
        <f t="shared" ca="1" si="426"/>
        <v>1.072708333333324</v>
      </c>
      <c r="R1732" s="486">
        <v>0.10999999940395355</v>
      </c>
      <c r="S1732" s="486"/>
      <c r="T1732">
        <v>25</v>
      </c>
      <c r="U1732" s="469" t="str">
        <f t="shared" si="427"/>
        <v>C-R</v>
      </c>
      <c r="V1732"/>
      <c r="W1732" s="470" t="s">
        <v>493</v>
      </c>
      <c r="X1732" s="470" t="s">
        <v>494</v>
      </c>
      <c r="Y1732"/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2"/>
      <c r="C1733" s="404" t="str">
        <f t="shared" si="419"/>
        <v>C-R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5.87</v>
      </c>
      <c r="H1733" s="407">
        <f t="shared" si="429"/>
        <v>1.2</v>
      </c>
      <c r="I1733" s="407">
        <f t="shared" si="420"/>
        <v>7.57</v>
      </c>
      <c r="J1733" s="407">
        <f t="shared" si="421"/>
        <v>7.6799999994039538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8.07</v>
      </c>
      <c r="N1733" s="410">
        <f t="shared" si="424"/>
        <v>8.1799999994039538</v>
      </c>
      <c r="O1733" s="411"/>
      <c r="P1733" s="485">
        <f t="shared" ca="1" si="425"/>
        <v>1.0729861111111019</v>
      </c>
      <c r="Q1733" s="484">
        <f t="shared" ca="1" si="426"/>
        <v>1.0731481481481389</v>
      </c>
      <c r="R1733" s="486">
        <v>0.10999999940395355</v>
      </c>
      <c r="S1733" s="486"/>
      <c r="T1733">
        <v>25</v>
      </c>
      <c r="U1733" s="469" t="str">
        <f t="shared" si="427"/>
        <v>C-R</v>
      </c>
      <c r="V1733"/>
      <c r="W1733" s="470" t="s">
        <v>493</v>
      </c>
      <c r="X1733" s="470" t="s">
        <v>494</v>
      </c>
      <c r="Y1733"/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2"/>
      <c r="C1734" s="404" t="str">
        <f t="shared" si="419"/>
        <v>C-R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5.87</v>
      </c>
      <c r="H1734" s="407">
        <f t="shared" si="429"/>
        <v>1.2</v>
      </c>
      <c r="I1734" s="407">
        <f t="shared" si="420"/>
        <v>7.57</v>
      </c>
      <c r="J1734" s="407">
        <f t="shared" si="421"/>
        <v>7.6799999994039538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8.07</v>
      </c>
      <c r="N1734" s="410">
        <f t="shared" si="424"/>
        <v>8.1799999994039538</v>
      </c>
      <c r="O1734" s="411"/>
      <c r="P1734" s="485">
        <f t="shared" ca="1" si="425"/>
        <v>1.0733796296296203</v>
      </c>
      <c r="Q1734" s="484">
        <f t="shared" ca="1" si="426"/>
        <v>1.0735185185185092</v>
      </c>
      <c r="R1734" s="486">
        <v>0.10999999940395355</v>
      </c>
      <c r="S1734" s="486"/>
      <c r="T1734">
        <v>25</v>
      </c>
      <c r="U1734" s="469" t="str">
        <f t="shared" si="427"/>
        <v>C-R</v>
      </c>
      <c r="V1734"/>
      <c r="W1734" s="470" t="s">
        <v>493</v>
      </c>
      <c r="X1734" s="470" t="s">
        <v>494</v>
      </c>
      <c r="Y1734"/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2"/>
      <c r="C1735" s="404" t="str">
        <f t="shared" si="419"/>
        <v>C-R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5.87</v>
      </c>
      <c r="H1735" s="407">
        <f t="shared" si="429"/>
        <v>1.2</v>
      </c>
      <c r="I1735" s="407">
        <f t="shared" si="420"/>
        <v>7.57</v>
      </c>
      <c r="J1735" s="407">
        <f t="shared" si="421"/>
        <v>7.6799999994039538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8.07</v>
      </c>
      <c r="N1735" s="410">
        <f t="shared" si="424"/>
        <v>8.1799999994039538</v>
      </c>
      <c r="O1735" s="411"/>
      <c r="P1735" s="485">
        <f t="shared" ca="1" si="425"/>
        <v>1.0737615740740647</v>
      </c>
      <c r="Q1735" s="484">
        <f t="shared" ca="1" si="426"/>
        <v>1.0739004629629536</v>
      </c>
      <c r="R1735" s="486">
        <v>0.10999999940395355</v>
      </c>
      <c r="S1735" s="486"/>
      <c r="T1735">
        <v>25</v>
      </c>
      <c r="U1735" s="469" t="str">
        <f t="shared" si="427"/>
        <v>C-R</v>
      </c>
      <c r="V1735"/>
      <c r="W1735" s="470" t="s">
        <v>493</v>
      </c>
      <c r="X1735" s="470" t="s">
        <v>494</v>
      </c>
      <c r="Y1735"/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2"/>
      <c r="C1736" s="404" t="str">
        <f t="shared" si="419"/>
        <v>C-R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5.87</v>
      </c>
      <c r="H1736" s="407">
        <f t="shared" si="429"/>
        <v>1.2</v>
      </c>
      <c r="I1736" s="407">
        <f t="shared" si="420"/>
        <v>7.57</v>
      </c>
      <c r="J1736" s="407">
        <f t="shared" si="421"/>
        <v>7.6799999994039538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8.07</v>
      </c>
      <c r="N1736" s="410">
        <f t="shared" si="424"/>
        <v>8.1799999994039538</v>
      </c>
      <c r="O1736" s="411"/>
      <c r="P1736" s="485">
        <f t="shared" ca="1" si="425"/>
        <v>1.074131944444435</v>
      </c>
      <c r="Q1736" s="484">
        <f t="shared" ca="1" si="426"/>
        <v>1.0743055555555461</v>
      </c>
      <c r="R1736" s="486">
        <v>0.10999999940395355</v>
      </c>
      <c r="S1736" s="486"/>
      <c r="T1736">
        <v>25</v>
      </c>
      <c r="U1736" s="469" t="str">
        <f t="shared" si="427"/>
        <v>C-R</v>
      </c>
      <c r="V1736"/>
      <c r="W1736" s="470" t="s">
        <v>493</v>
      </c>
      <c r="X1736" s="470" t="s">
        <v>494</v>
      </c>
      <c r="Y1736"/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2"/>
      <c r="C1737" s="404" t="str">
        <f t="shared" si="419"/>
        <v>C-R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5.87</v>
      </c>
      <c r="H1737" s="407">
        <f t="shared" si="429"/>
        <v>1.2</v>
      </c>
      <c r="I1737" s="407">
        <f t="shared" si="420"/>
        <v>7.57</v>
      </c>
      <c r="J1737" s="407">
        <f t="shared" si="421"/>
        <v>7.6799999994039538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8.07</v>
      </c>
      <c r="N1737" s="410">
        <f t="shared" si="424"/>
        <v>8.1799999994039538</v>
      </c>
      <c r="O1737" s="411"/>
      <c r="P1737" s="485">
        <f t="shared" ca="1" si="425"/>
        <v>1.0745370370370275</v>
      </c>
      <c r="Q1737" s="484">
        <f t="shared" ca="1" si="426"/>
        <v>1.0747106481481385</v>
      </c>
      <c r="R1737" s="486">
        <v>0.10999999940395355</v>
      </c>
      <c r="S1737" s="486"/>
      <c r="T1737">
        <v>25</v>
      </c>
      <c r="U1737" s="469" t="str">
        <f t="shared" si="427"/>
        <v>C-R</v>
      </c>
      <c r="V1737"/>
      <c r="W1737" s="470" t="s">
        <v>493</v>
      </c>
      <c r="X1737" s="470" t="s">
        <v>494</v>
      </c>
      <c r="Y1737"/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2"/>
      <c r="C1738" s="404" t="str">
        <f t="shared" si="419"/>
        <v>C-R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5.87</v>
      </c>
      <c r="H1738" s="407">
        <f t="shared" si="429"/>
        <v>1.2</v>
      </c>
      <c r="I1738" s="407">
        <f t="shared" si="420"/>
        <v>7.57</v>
      </c>
      <c r="J1738" s="407">
        <f t="shared" si="421"/>
        <v>7.6799999994039538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8.07</v>
      </c>
      <c r="N1738" s="410">
        <f t="shared" si="424"/>
        <v>8.1799999994039538</v>
      </c>
      <c r="O1738" s="411"/>
      <c r="P1738" s="485">
        <f t="shared" ca="1" si="425"/>
        <v>1.07494212962962</v>
      </c>
      <c r="Q1738" s="484">
        <f t="shared" ca="1" si="426"/>
        <v>1.0750925925925829</v>
      </c>
      <c r="R1738" s="486">
        <v>0.10999999940395355</v>
      </c>
      <c r="S1738" s="486"/>
      <c r="T1738">
        <v>25</v>
      </c>
      <c r="U1738" s="469" t="str">
        <f t="shared" si="427"/>
        <v>C-R</v>
      </c>
      <c r="V1738"/>
      <c r="W1738" s="470" t="s">
        <v>493</v>
      </c>
      <c r="X1738" s="470" t="s">
        <v>494</v>
      </c>
      <c r="Y1738"/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2"/>
      <c r="C1739" s="404" t="str">
        <f t="shared" si="419"/>
        <v>C-R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5.87</v>
      </c>
      <c r="H1739" s="407">
        <f t="shared" si="429"/>
        <v>1.2</v>
      </c>
      <c r="I1739" s="407">
        <f t="shared" si="420"/>
        <v>7.57</v>
      </c>
      <c r="J1739" s="407">
        <f t="shared" si="421"/>
        <v>7.6799999994039538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8.07</v>
      </c>
      <c r="N1739" s="410">
        <f t="shared" si="424"/>
        <v>8.1799999994039538</v>
      </c>
      <c r="O1739" s="411"/>
      <c r="P1739" s="485">
        <f t="shared" ca="1" si="425"/>
        <v>1.0753819444444348</v>
      </c>
      <c r="Q1739" s="484">
        <f t="shared" ca="1" si="426"/>
        <v>1.0755208333333237</v>
      </c>
      <c r="R1739" s="486">
        <v>0.10999999940395355</v>
      </c>
      <c r="S1739" s="486"/>
      <c r="T1739">
        <v>25</v>
      </c>
      <c r="U1739" s="469" t="str">
        <f t="shared" si="427"/>
        <v>C-R</v>
      </c>
      <c r="V1739"/>
      <c r="W1739" s="470" t="s">
        <v>493</v>
      </c>
      <c r="X1739" s="470" t="s">
        <v>494</v>
      </c>
      <c r="Y1739"/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2"/>
      <c r="C1740" s="404" t="str">
        <f t="shared" si="419"/>
        <v>C-R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5.87</v>
      </c>
      <c r="H1740" s="407">
        <f t="shared" si="429"/>
        <v>1.2</v>
      </c>
      <c r="I1740" s="407">
        <f t="shared" si="420"/>
        <v>7.57</v>
      </c>
      <c r="J1740" s="407">
        <f t="shared" si="421"/>
        <v>7.6799999994039538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8.07</v>
      </c>
      <c r="N1740" s="410">
        <f t="shared" si="424"/>
        <v>8.1799999994039538</v>
      </c>
      <c r="O1740" s="411"/>
      <c r="P1740" s="485">
        <f t="shared" ca="1" si="425"/>
        <v>1.0758101851851756</v>
      </c>
      <c r="Q1740" s="484">
        <f t="shared" ca="1" si="426"/>
        <v>1.0759837962962866</v>
      </c>
      <c r="R1740" s="486">
        <v>0.10999999940395355</v>
      </c>
      <c r="S1740" s="486"/>
      <c r="T1740">
        <v>25</v>
      </c>
      <c r="U1740" s="469" t="str">
        <f t="shared" si="427"/>
        <v>C-R</v>
      </c>
      <c r="V1740"/>
      <c r="W1740" s="470" t="s">
        <v>493</v>
      </c>
      <c r="X1740" s="470" t="s">
        <v>494</v>
      </c>
      <c r="Y1740"/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2"/>
      <c r="C1741" s="404" t="str">
        <f t="shared" si="419"/>
        <v>C-R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5.87</v>
      </c>
      <c r="H1741" s="407">
        <f t="shared" si="429"/>
        <v>1.2</v>
      </c>
      <c r="I1741" s="407">
        <f t="shared" si="420"/>
        <v>7.57</v>
      </c>
      <c r="J1741" s="407">
        <f t="shared" si="421"/>
        <v>7.6799999994039538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8.07</v>
      </c>
      <c r="N1741" s="410">
        <f t="shared" si="424"/>
        <v>8.1799999994039538</v>
      </c>
      <c r="O1741" s="411"/>
      <c r="P1741" s="485">
        <f t="shared" ca="1" si="425"/>
        <v>1.0762731481481385</v>
      </c>
      <c r="Q1741" s="484">
        <f t="shared" ca="1" si="426"/>
        <v>1.0764236111111014</v>
      </c>
      <c r="R1741" s="486">
        <v>0.10999999940395355</v>
      </c>
      <c r="S1741" s="486"/>
      <c r="T1741">
        <v>25</v>
      </c>
      <c r="U1741" s="469" t="str">
        <f t="shared" si="427"/>
        <v>C-R</v>
      </c>
      <c r="V1741"/>
      <c r="W1741" s="470" t="s">
        <v>493</v>
      </c>
      <c r="X1741" s="470" t="s">
        <v>494</v>
      </c>
      <c r="Y1741"/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2"/>
      <c r="C1742" s="404" t="str">
        <f t="shared" si="419"/>
        <v>C-R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5.87</v>
      </c>
      <c r="H1742" s="407">
        <f t="shared" si="429"/>
        <v>1.2</v>
      </c>
      <c r="I1742" s="407">
        <f t="shared" si="420"/>
        <v>7.57</v>
      </c>
      <c r="J1742" s="407">
        <f t="shared" si="421"/>
        <v>7.6799999994039538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8.07</v>
      </c>
      <c r="N1742" s="410">
        <f t="shared" si="424"/>
        <v>8.1799999994039538</v>
      </c>
      <c r="O1742" s="411"/>
      <c r="P1742" s="485">
        <f t="shared" ca="1" si="425"/>
        <v>1.0767129629629533</v>
      </c>
      <c r="Q1742" s="484">
        <f t="shared" ca="1" si="426"/>
        <v>1.0768634259259162</v>
      </c>
      <c r="R1742" s="486">
        <v>0.10999999940395355</v>
      </c>
      <c r="S1742" s="486"/>
      <c r="T1742">
        <v>25</v>
      </c>
      <c r="U1742" s="469" t="str">
        <f t="shared" si="427"/>
        <v>C-R</v>
      </c>
      <c r="V1742"/>
      <c r="W1742" s="470" t="s">
        <v>493</v>
      </c>
      <c r="X1742" s="470" t="s">
        <v>494</v>
      </c>
      <c r="Y1742"/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2"/>
      <c r="C1743" s="404" t="str">
        <f t="shared" si="419"/>
        <v>C-R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5.87</v>
      </c>
      <c r="H1743" s="407">
        <f t="shared" si="429"/>
        <v>1.2</v>
      </c>
      <c r="I1743" s="407">
        <f t="shared" si="420"/>
        <v>7.57</v>
      </c>
      <c r="J1743" s="407">
        <f t="shared" si="421"/>
        <v>7.6799999994039538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8.07</v>
      </c>
      <c r="N1743" s="410">
        <f t="shared" si="424"/>
        <v>8.1799999994039538</v>
      </c>
      <c r="O1743" s="411"/>
      <c r="P1743" s="485">
        <f t="shared" ca="1" si="425"/>
        <v>1.0771180555555457</v>
      </c>
      <c r="Q1743" s="484">
        <f t="shared" ca="1" si="426"/>
        <v>1.0772800925925827</v>
      </c>
      <c r="R1743" s="486">
        <v>0.10999999940395355</v>
      </c>
      <c r="S1743" s="486"/>
      <c r="T1743">
        <v>25</v>
      </c>
      <c r="U1743" s="469" t="str">
        <f t="shared" si="427"/>
        <v>C-R</v>
      </c>
      <c r="V1743"/>
      <c r="W1743" s="470" t="s">
        <v>493</v>
      </c>
      <c r="X1743" s="470" t="s">
        <v>494</v>
      </c>
      <c r="Y1743"/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2"/>
      <c r="C1744" s="404" t="str">
        <f t="shared" si="419"/>
        <v>C-R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5.87</v>
      </c>
      <c r="H1744" s="407">
        <f t="shared" si="429"/>
        <v>1.2</v>
      </c>
      <c r="I1744" s="407">
        <f t="shared" si="420"/>
        <v>7.57</v>
      </c>
      <c r="J1744" s="407">
        <f t="shared" si="421"/>
        <v>7.6799999994039538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8.07</v>
      </c>
      <c r="N1744" s="410">
        <f t="shared" si="424"/>
        <v>8.1799999994039538</v>
      </c>
      <c r="O1744" s="411"/>
      <c r="P1744" s="485">
        <f t="shared" ca="1" si="425"/>
        <v>1.0775578703703605</v>
      </c>
      <c r="Q1744" s="484">
        <f t="shared" ca="1" si="426"/>
        <v>1.0777199074073975</v>
      </c>
      <c r="R1744" s="486">
        <v>0.10999999940395355</v>
      </c>
      <c r="S1744" s="486"/>
      <c r="T1744">
        <v>25</v>
      </c>
      <c r="U1744" s="469" t="str">
        <f t="shared" si="427"/>
        <v>C-R</v>
      </c>
      <c r="V1744"/>
      <c r="W1744" s="470" t="s">
        <v>493</v>
      </c>
      <c r="X1744" s="470" t="s">
        <v>494</v>
      </c>
      <c r="Y1744"/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2"/>
      <c r="C1745" s="404" t="str">
        <f t="shared" si="419"/>
        <v>C-R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5.87</v>
      </c>
      <c r="H1745" s="407">
        <f t="shared" si="429"/>
        <v>1.2</v>
      </c>
      <c r="I1745" s="407">
        <f t="shared" si="420"/>
        <v>7.57</v>
      </c>
      <c r="J1745" s="407">
        <f t="shared" si="421"/>
        <v>7.6799999994039538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8.07</v>
      </c>
      <c r="N1745" s="410">
        <f t="shared" si="424"/>
        <v>8.1799999994039538</v>
      </c>
      <c r="O1745" s="411"/>
      <c r="P1745" s="485">
        <f t="shared" ca="1" si="425"/>
        <v>1.077962962962953</v>
      </c>
      <c r="Q1745" s="484">
        <f t="shared" ca="1" si="426"/>
        <v>1.078136574074064</v>
      </c>
      <c r="R1745" s="486">
        <v>0.10999999940395355</v>
      </c>
      <c r="S1745" s="486"/>
      <c r="T1745">
        <v>25</v>
      </c>
      <c r="U1745" s="469" t="str">
        <f t="shared" si="427"/>
        <v>C-R</v>
      </c>
      <c r="V1745"/>
      <c r="W1745" s="470" t="s">
        <v>493</v>
      </c>
      <c r="X1745" s="470" t="s">
        <v>494</v>
      </c>
      <c r="Y1745"/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2"/>
      <c r="C1746" s="404" t="str">
        <f t="shared" si="419"/>
        <v>C-R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5.87</v>
      </c>
      <c r="H1746" s="407">
        <f t="shared" si="430"/>
        <v>1.2</v>
      </c>
      <c r="I1746" s="407">
        <f t="shared" si="420"/>
        <v>7.57</v>
      </c>
      <c r="J1746" s="407">
        <f t="shared" si="421"/>
        <v>7.6799999994039538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8.07</v>
      </c>
      <c r="N1746" s="410">
        <f t="shared" si="424"/>
        <v>8.1799999994039538</v>
      </c>
      <c r="O1746" s="411"/>
      <c r="P1746" s="485">
        <f t="shared" ca="1" si="425"/>
        <v>1.0784027777777678</v>
      </c>
      <c r="Q1746" s="484">
        <f t="shared" ca="1" si="426"/>
        <v>1.0785416666666567</v>
      </c>
      <c r="R1746" s="486">
        <v>0.10999999940395355</v>
      </c>
      <c r="S1746" s="486"/>
      <c r="T1746">
        <v>25</v>
      </c>
      <c r="U1746" s="469" t="str">
        <f t="shared" si="427"/>
        <v>C-R</v>
      </c>
      <c r="V1746"/>
      <c r="W1746" s="470" t="s">
        <v>493</v>
      </c>
      <c r="X1746" s="470" t="s">
        <v>494</v>
      </c>
      <c r="Y1746"/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2"/>
      <c r="C1747" s="404" t="str">
        <f t="shared" si="419"/>
        <v>C-R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5.87</v>
      </c>
      <c r="H1747" s="407">
        <f t="shared" si="430"/>
        <v>1.2</v>
      </c>
      <c r="I1747" s="407">
        <f t="shared" si="420"/>
        <v>7.57</v>
      </c>
      <c r="J1747" s="407">
        <f t="shared" si="421"/>
        <v>7.6799999994039538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8.07</v>
      </c>
      <c r="N1747" s="410">
        <f t="shared" si="424"/>
        <v>8.1799999994039538</v>
      </c>
      <c r="O1747" s="411"/>
      <c r="P1747" s="485">
        <f t="shared" ca="1" si="425"/>
        <v>1.0788078703703605</v>
      </c>
      <c r="Q1747" s="484">
        <f t="shared" ca="1" si="426"/>
        <v>1.0789814814814715</v>
      </c>
      <c r="R1747" s="486">
        <v>0.10999999940395355</v>
      </c>
      <c r="S1747" s="486"/>
      <c r="T1747">
        <v>25</v>
      </c>
      <c r="U1747" s="469" t="str">
        <f t="shared" si="427"/>
        <v>C-R</v>
      </c>
      <c r="V1747"/>
      <c r="W1747" s="470" t="s">
        <v>493</v>
      </c>
      <c r="X1747" s="470" t="s">
        <v>494</v>
      </c>
      <c r="Y1747"/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2"/>
      <c r="C1748" s="404" t="str">
        <f t="shared" si="419"/>
        <v>C-R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5.87</v>
      </c>
      <c r="H1748" s="407">
        <f t="shared" si="430"/>
        <v>1.2</v>
      </c>
      <c r="I1748" s="407">
        <f t="shared" si="420"/>
        <v>7.57</v>
      </c>
      <c r="J1748" s="407">
        <f t="shared" si="421"/>
        <v>7.6799999994039538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8.07</v>
      </c>
      <c r="N1748" s="410">
        <f t="shared" si="424"/>
        <v>8.1799999994039538</v>
      </c>
      <c r="O1748" s="411"/>
      <c r="P1748" s="485">
        <f t="shared" ca="1" si="425"/>
        <v>1.0792476851851753</v>
      </c>
      <c r="Q1748" s="484">
        <f t="shared" ca="1" si="426"/>
        <v>1.0794097222222123</v>
      </c>
      <c r="R1748" s="486">
        <v>0.10999999940395355</v>
      </c>
      <c r="S1748" s="486"/>
      <c r="T1748">
        <v>25</v>
      </c>
      <c r="U1748" s="469" t="str">
        <f t="shared" si="427"/>
        <v>C-R</v>
      </c>
      <c r="V1748"/>
      <c r="W1748" s="470" t="s">
        <v>493</v>
      </c>
      <c r="X1748" s="470" t="s">
        <v>494</v>
      </c>
      <c r="Y1748"/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2"/>
      <c r="C1749" s="404" t="str">
        <f t="shared" si="419"/>
        <v>C-R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5.87</v>
      </c>
      <c r="H1749" s="407">
        <f t="shared" si="430"/>
        <v>1.2</v>
      </c>
      <c r="I1749" s="407">
        <f t="shared" si="420"/>
        <v>7.57</v>
      </c>
      <c r="J1749" s="407">
        <f t="shared" si="421"/>
        <v>7.6799999994039538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8.07</v>
      </c>
      <c r="N1749" s="410">
        <f t="shared" si="424"/>
        <v>8.1799999994039538</v>
      </c>
      <c r="O1749" s="411"/>
      <c r="P1749" s="485">
        <f t="shared" ca="1" si="425"/>
        <v>1.0796527777777678</v>
      </c>
      <c r="Q1749" s="484">
        <f t="shared" ca="1" si="426"/>
        <v>1.0798148148148048</v>
      </c>
      <c r="R1749" s="486">
        <v>0.10999999940395355</v>
      </c>
      <c r="S1749" s="486"/>
      <c r="T1749">
        <v>25</v>
      </c>
      <c r="U1749" s="469" t="str">
        <f t="shared" si="427"/>
        <v>C-R</v>
      </c>
      <c r="V1749"/>
      <c r="W1749" s="470" t="s">
        <v>493</v>
      </c>
      <c r="X1749" s="470" t="s">
        <v>494</v>
      </c>
      <c r="Y1749"/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2"/>
      <c r="C1750" s="404" t="str">
        <f t="shared" si="419"/>
        <v>C-R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5.87</v>
      </c>
      <c r="H1750" s="407">
        <f t="shared" si="430"/>
        <v>1.2</v>
      </c>
      <c r="I1750" s="407">
        <f t="shared" si="420"/>
        <v>7.57</v>
      </c>
      <c r="J1750" s="407">
        <f t="shared" si="421"/>
        <v>7.6799999994039538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8.07</v>
      </c>
      <c r="N1750" s="410">
        <f t="shared" si="424"/>
        <v>8.1799999994039538</v>
      </c>
      <c r="O1750" s="411"/>
      <c r="P1750" s="485">
        <f t="shared" ca="1" si="425"/>
        <v>1.0800694444444343</v>
      </c>
      <c r="Q1750" s="484">
        <f t="shared" ca="1" si="426"/>
        <v>1.0802430555555453</v>
      </c>
      <c r="R1750" s="486">
        <v>0.10999999940395355</v>
      </c>
      <c r="S1750" s="486"/>
      <c r="T1750">
        <v>25</v>
      </c>
      <c r="U1750" s="469" t="str">
        <f t="shared" si="427"/>
        <v>C-R</v>
      </c>
      <c r="V1750"/>
      <c r="W1750" s="470" t="s">
        <v>493</v>
      </c>
      <c r="X1750" s="470" t="s">
        <v>494</v>
      </c>
      <c r="Y1750"/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2"/>
      <c r="C1751" s="404" t="str">
        <f t="shared" si="419"/>
        <v>C-R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5.87</v>
      </c>
      <c r="H1751" s="407">
        <f t="shared" si="430"/>
        <v>1.2</v>
      </c>
      <c r="I1751" s="407">
        <f t="shared" si="420"/>
        <v>7.57</v>
      </c>
      <c r="J1751" s="407">
        <f t="shared" si="421"/>
        <v>7.6799999994039538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8.07</v>
      </c>
      <c r="N1751" s="410">
        <f t="shared" si="424"/>
        <v>8.1799999994039538</v>
      </c>
      <c r="O1751" s="411"/>
      <c r="P1751" s="485">
        <f t="shared" ca="1" si="425"/>
        <v>1.0804745370370268</v>
      </c>
      <c r="Q1751" s="484">
        <f t="shared" ca="1" si="426"/>
        <v>1.0806134259259157</v>
      </c>
      <c r="R1751" s="486">
        <v>0.10999999940395355</v>
      </c>
      <c r="S1751" s="486"/>
      <c r="T1751">
        <v>25</v>
      </c>
      <c r="U1751" s="469" t="str">
        <f t="shared" si="427"/>
        <v>C-R</v>
      </c>
      <c r="V1751"/>
      <c r="W1751" s="470" t="s">
        <v>493</v>
      </c>
      <c r="X1751" s="470" t="s">
        <v>494</v>
      </c>
      <c r="Y1751"/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2"/>
      <c r="C1752" s="404" t="str">
        <f t="shared" si="419"/>
        <v>C-R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5.87</v>
      </c>
      <c r="H1752" s="407">
        <f t="shared" si="430"/>
        <v>1.2</v>
      </c>
      <c r="I1752" s="407">
        <f t="shared" si="420"/>
        <v>7.57</v>
      </c>
      <c r="J1752" s="407">
        <f t="shared" si="421"/>
        <v>7.6799999994039538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8.07</v>
      </c>
      <c r="N1752" s="410">
        <f t="shared" si="424"/>
        <v>8.1799999994039538</v>
      </c>
      <c r="O1752" s="411"/>
      <c r="P1752" s="485">
        <f t="shared" ca="1" si="425"/>
        <v>1.0809027777777676</v>
      </c>
      <c r="Q1752" s="484">
        <f t="shared" ca="1" si="426"/>
        <v>1.0810648148148045</v>
      </c>
      <c r="R1752" s="486">
        <v>0.10999999940395355</v>
      </c>
      <c r="S1752" s="486"/>
      <c r="T1752">
        <v>25</v>
      </c>
      <c r="U1752" s="469" t="str">
        <f t="shared" si="427"/>
        <v>C-R</v>
      </c>
      <c r="V1752"/>
      <c r="W1752" s="470" t="s">
        <v>493</v>
      </c>
      <c r="X1752" s="470" t="s">
        <v>494</v>
      </c>
      <c r="Y1752"/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2"/>
      <c r="C1753" s="404" t="str">
        <f t="shared" si="419"/>
        <v>C-R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5.87</v>
      </c>
      <c r="H1753" s="407">
        <f t="shared" si="430"/>
        <v>1.2</v>
      </c>
      <c r="I1753" s="407">
        <f t="shared" si="420"/>
        <v>7.57</v>
      </c>
      <c r="J1753" s="407">
        <f t="shared" si="421"/>
        <v>7.6799999994039538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8.07</v>
      </c>
      <c r="N1753" s="410">
        <f t="shared" si="424"/>
        <v>8.1799999994039538</v>
      </c>
      <c r="O1753" s="411"/>
      <c r="P1753" s="485">
        <f t="shared" ca="1" si="425"/>
        <v>1.0813541666666564</v>
      </c>
      <c r="Q1753" s="484">
        <f t="shared" ca="1" si="426"/>
        <v>1.0815277777777674</v>
      </c>
      <c r="R1753" s="486">
        <v>0.10999999940395355</v>
      </c>
      <c r="S1753" s="486"/>
      <c r="T1753">
        <v>25</v>
      </c>
      <c r="U1753" s="469" t="str">
        <f t="shared" si="427"/>
        <v>C-R</v>
      </c>
      <c r="V1753"/>
      <c r="W1753" s="470" t="s">
        <v>493</v>
      </c>
      <c r="X1753" s="470" t="s">
        <v>494</v>
      </c>
      <c r="Y1753"/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2"/>
      <c r="C1754" s="404" t="str">
        <f t="shared" si="419"/>
        <v>C-R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5.87</v>
      </c>
      <c r="H1754" s="407">
        <f t="shared" si="430"/>
        <v>1.2</v>
      </c>
      <c r="I1754" s="407">
        <f t="shared" si="420"/>
        <v>7.57</v>
      </c>
      <c r="J1754" s="407">
        <f t="shared" si="421"/>
        <v>7.6799999994039538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8.07</v>
      </c>
      <c r="N1754" s="410">
        <f t="shared" si="424"/>
        <v>8.1799999994039538</v>
      </c>
      <c r="O1754" s="411"/>
      <c r="P1754" s="485">
        <f t="shared" ca="1" si="425"/>
        <v>1.0817592592592489</v>
      </c>
      <c r="Q1754" s="484">
        <f t="shared" ca="1" si="426"/>
        <v>1.0819328703703599</v>
      </c>
      <c r="R1754" s="486">
        <v>0.10999999940395355</v>
      </c>
      <c r="S1754" s="486"/>
      <c r="T1754">
        <v>25</v>
      </c>
      <c r="U1754" s="469" t="str">
        <f t="shared" si="427"/>
        <v>C-R</v>
      </c>
      <c r="V1754"/>
      <c r="W1754" s="470" t="s">
        <v>493</v>
      </c>
      <c r="X1754" s="470" t="s">
        <v>494</v>
      </c>
      <c r="Y1754"/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2"/>
      <c r="C1755" s="404" t="str">
        <f t="shared" si="419"/>
        <v>C-R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5.87</v>
      </c>
      <c r="H1755" s="407">
        <f t="shared" si="430"/>
        <v>1.2</v>
      </c>
      <c r="I1755" s="407">
        <f t="shared" si="420"/>
        <v>7.57</v>
      </c>
      <c r="J1755" s="407">
        <f t="shared" si="421"/>
        <v>7.6799999994039538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8.07</v>
      </c>
      <c r="N1755" s="410">
        <f t="shared" si="424"/>
        <v>8.1799999994039538</v>
      </c>
      <c r="O1755" s="411"/>
      <c r="P1755" s="485">
        <f t="shared" ca="1" si="425"/>
        <v>1.0821874999999894</v>
      </c>
      <c r="Q1755" s="484">
        <f t="shared" ca="1" si="426"/>
        <v>1.0823495370370264</v>
      </c>
      <c r="R1755" s="486">
        <v>0.10999999940395355</v>
      </c>
      <c r="S1755" s="486"/>
      <c r="T1755">
        <v>25</v>
      </c>
      <c r="U1755" s="469" t="str">
        <f t="shared" si="427"/>
        <v>C-R</v>
      </c>
      <c r="V1755"/>
      <c r="W1755" s="470" t="s">
        <v>493</v>
      </c>
      <c r="X1755" s="470" t="s">
        <v>494</v>
      </c>
      <c r="Y1755"/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2"/>
      <c r="C1756" s="404" t="str">
        <f t="shared" si="419"/>
        <v>C-R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5.87</v>
      </c>
      <c r="H1756" s="407">
        <f t="shared" si="430"/>
        <v>1.2</v>
      </c>
      <c r="I1756" s="407">
        <f t="shared" si="420"/>
        <v>7.57</v>
      </c>
      <c r="J1756" s="407">
        <f t="shared" si="421"/>
        <v>7.6799999994039538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8.07</v>
      </c>
      <c r="N1756" s="410">
        <f t="shared" si="424"/>
        <v>8.1799999994039538</v>
      </c>
      <c r="O1756" s="411"/>
      <c r="P1756" s="485">
        <f t="shared" ca="1" si="425"/>
        <v>1.0826388888888783</v>
      </c>
      <c r="Q1756" s="484">
        <f t="shared" ca="1" si="426"/>
        <v>1.0828009259259153</v>
      </c>
      <c r="R1756" s="486">
        <v>0.10999999940395355</v>
      </c>
      <c r="S1756" s="486"/>
      <c r="T1756">
        <v>25</v>
      </c>
      <c r="U1756" s="469" t="str">
        <f t="shared" si="427"/>
        <v>C-R</v>
      </c>
      <c r="V1756"/>
      <c r="W1756" s="470" t="s">
        <v>493</v>
      </c>
      <c r="X1756" s="470" t="s">
        <v>494</v>
      </c>
      <c r="Y1756"/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2"/>
      <c r="C1757" s="404" t="str">
        <f t="shared" si="419"/>
        <v>C-R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5.87</v>
      </c>
      <c r="H1757" s="407">
        <f t="shared" si="430"/>
        <v>1.2</v>
      </c>
      <c r="I1757" s="407">
        <f t="shared" si="420"/>
        <v>7.57</v>
      </c>
      <c r="J1757" s="407">
        <f t="shared" si="421"/>
        <v>7.6799999994039538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8.07</v>
      </c>
      <c r="N1757" s="410">
        <f t="shared" si="424"/>
        <v>8.1799999994039538</v>
      </c>
      <c r="O1757" s="411"/>
      <c r="P1757" s="485">
        <f t="shared" ca="1" si="425"/>
        <v>1.0830902777777671</v>
      </c>
      <c r="Q1757" s="484">
        <f t="shared" ca="1" si="426"/>
        <v>1.0832638888888781</v>
      </c>
      <c r="R1757" s="486">
        <v>0.10999999940395355</v>
      </c>
      <c r="S1757" s="486"/>
      <c r="T1757">
        <v>25</v>
      </c>
      <c r="U1757" s="469" t="str">
        <f t="shared" si="427"/>
        <v>C-R</v>
      </c>
      <c r="V1757"/>
      <c r="W1757" s="470" t="s">
        <v>493</v>
      </c>
      <c r="X1757" s="470" t="s">
        <v>494</v>
      </c>
      <c r="Y1757"/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2"/>
      <c r="C1758" s="404" t="str">
        <f t="shared" si="419"/>
        <v>C-R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5.87</v>
      </c>
      <c r="H1758" s="407">
        <f t="shared" si="430"/>
        <v>1.2</v>
      </c>
      <c r="I1758" s="407">
        <f t="shared" si="420"/>
        <v>7.57</v>
      </c>
      <c r="J1758" s="407">
        <f t="shared" si="421"/>
        <v>7.6799999994039538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8.07</v>
      </c>
      <c r="N1758" s="410">
        <f t="shared" si="424"/>
        <v>8.1799999994039538</v>
      </c>
      <c r="O1758" s="411"/>
      <c r="P1758" s="485">
        <f t="shared" ca="1" si="425"/>
        <v>1.0835185185185077</v>
      </c>
      <c r="Q1758" s="484">
        <f t="shared" ca="1" si="426"/>
        <v>1.0836689814814706</v>
      </c>
      <c r="R1758" s="486">
        <v>0.10999999940395355</v>
      </c>
      <c r="S1758" s="486"/>
      <c r="T1758">
        <v>25</v>
      </c>
      <c r="U1758" s="469" t="str">
        <f t="shared" si="427"/>
        <v>C-R</v>
      </c>
      <c r="V1758"/>
      <c r="W1758" s="470" t="s">
        <v>493</v>
      </c>
      <c r="X1758" s="470" t="s">
        <v>494</v>
      </c>
      <c r="Y1758"/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2"/>
      <c r="C1759" s="404" t="str">
        <f t="shared" si="419"/>
        <v>C-R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5.87</v>
      </c>
      <c r="H1759" s="407">
        <f t="shared" si="430"/>
        <v>1.2</v>
      </c>
      <c r="I1759" s="407">
        <f t="shared" si="420"/>
        <v>7.57</v>
      </c>
      <c r="J1759" s="407">
        <f t="shared" si="421"/>
        <v>7.6799999994039538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8.07</v>
      </c>
      <c r="N1759" s="410">
        <f t="shared" si="424"/>
        <v>8.1799999994039538</v>
      </c>
      <c r="O1759" s="411"/>
      <c r="P1759" s="485">
        <f t="shared" ca="1" si="425"/>
        <v>1.0839236111111001</v>
      </c>
      <c r="Q1759" s="484">
        <f t="shared" ca="1" si="426"/>
        <v>1.084062499999989</v>
      </c>
      <c r="R1759" s="486">
        <v>0.10999999940395355</v>
      </c>
      <c r="S1759" s="486"/>
      <c r="T1759">
        <v>25</v>
      </c>
      <c r="U1759" s="469" t="str">
        <f t="shared" si="427"/>
        <v>C-R</v>
      </c>
      <c r="V1759"/>
      <c r="W1759" s="470" t="s">
        <v>493</v>
      </c>
      <c r="X1759" s="470" t="s">
        <v>494</v>
      </c>
      <c r="Y1759"/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2"/>
      <c r="C1760" s="404" t="str">
        <f t="shared" si="419"/>
        <v>C-R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5.87</v>
      </c>
      <c r="H1760" s="407">
        <f t="shared" si="430"/>
        <v>1.2</v>
      </c>
      <c r="I1760" s="407">
        <f t="shared" si="420"/>
        <v>7.57</v>
      </c>
      <c r="J1760" s="407">
        <f t="shared" si="421"/>
        <v>7.6799999994039538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8.07</v>
      </c>
      <c r="N1760" s="410">
        <f t="shared" si="424"/>
        <v>8.1799999994039538</v>
      </c>
      <c r="O1760" s="411"/>
      <c r="P1760" s="485">
        <f t="shared" ca="1" si="425"/>
        <v>1.0843402777777669</v>
      </c>
      <c r="Q1760" s="484">
        <f t="shared" ca="1" si="426"/>
        <v>1.0844791666666558</v>
      </c>
      <c r="R1760" s="486">
        <v>0.10999999940395355</v>
      </c>
      <c r="S1760" s="486"/>
      <c r="T1760">
        <v>25</v>
      </c>
      <c r="U1760" s="469" t="str">
        <f t="shared" si="427"/>
        <v>C-R</v>
      </c>
      <c r="V1760"/>
      <c r="W1760" s="470" t="s">
        <v>493</v>
      </c>
      <c r="X1760" s="470" t="s">
        <v>494</v>
      </c>
      <c r="Y1760"/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2"/>
      <c r="C1761" s="404" t="str">
        <f t="shared" si="419"/>
        <v>C-R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5.87</v>
      </c>
      <c r="H1761" s="407">
        <f t="shared" si="430"/>
        <v>1.2</v>
      </c>
      <c r="I1761" s="407">
        <f t="shared" si="420"/>
        <v>7.57</v>
      </c>
      <c r="J1761" s="407">
        <f t="shared" si="421"/>
        <v>7.6799999994039538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8.07</v>
      </c>
      <c r="N1761" s="410">
        <f t="shared" si="424"/>
        <v>8.1799999994039538</v>
      </c>
      <c r="O1761" s="411"/>
      <c r="P1761" s="485">
        <f t="shared" ca="1" si="425"/>
        <v>1.0847569444444336</v>
      </c>
      <c r="Q1761" s="484">
        <f t="shared" ca="1" si="426"/>
        <v>1.0849305555555446</v>
      </c>
      <c r="R1761" s="486">
        <v>0.10999999940395355</v>
      </c>
      <c r="S1761" s="486"/>
      <c r="T1761">
        <v>25</v>
      </c>
      <c r="U1761" s="469" t="str">
        <f t="shared" si="427"/>
        <v>C-R</v>
      </c>
      <c r="V1761"/>
      <c r="W1761" s="470" t="s">
        <v>493</v>
      </c>
      <c r="X1761" s="470" t="s">
        <v>494</v>
      </c>
      <c r="Y1761"/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2"/>
      <c r="C1762" s="404" t="str">
        <f t="shared" si="419"/>
        <v>C-R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5.87</v>
      </c>
      <c r="H1762" s="407">
        <f t="shared" si="432"/>
        <v>1.2</v>
      </c>
      <c r="I1762" s="407">
        <f t="shared" si="420"/>
        <v>7.57</v>
      </c>
      <c r="J1762" s="407">
        <f t="shared" si="421"/>
        <v>7.6799999994039538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8.07</v>
      </c>
      <c r="N1762" s="410">
        <f t="shared" si="424"/>
        <v>8.1799999994039538</v>
      </c>
      <c r="O1762" s="411"/>
      <c r="P1762" s="485">
        <f t="shared" ca="1" si="425"/>
        <v>1.0851851851851742</v>
      </c>
      <c r="Q1762" s="484">
        <f t="shared" ca="1" si="426"/>
        <v>1.0853240740740631</v>
      </c>
      <c r="R1762" s="486">
        <v>0.10999999940395355</v>
      </c>
      <c r="S1762" s="486"/>
      <c r="T1762">
        <v>25</v>
      </c>
      <c r="U1762" s="469" t="str">
        <f t="shared" si="427"/>
        <v>C-R</v>
      </c>
      <c r="V1762"/>
      <c r="W1762" s="470" t="s">
        <v>493</v>
      </c>
      <c r="X1762" s="470" t="s">
        <v>494</v>
      </c>
      <c r="Y1762"/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2"/>
      <c r="C1763" s="404" t="str">
        <f t="shared" si="419"/>
        <v>C-R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5.87</v>
      </c>
      <c r="H1763" s="407">
        <f t="shared" si="432"/>
        <v>1.2</v>
      </c>
      <c r="I1763" s="407">
        <f t="shared" si="420"/>
        <v>7.57</v>
      </c>
      <c r="J1763" s="407">
        <f t="shared" si="421"/>
        <v>7.6799999994039538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8.07</v>
      </c>
      <c r="N1763" s="410">
        <f t="shared" si="424"/>
        <v>8.1799999994039538</v>
      </c>
      <c r="O1763" s="411"/>
      <c r="P1763" s="485">
        <f t="shared" ca="1" si="425"/>
        <v>1.0856134259259149</v>
      </c>
      <c r="Q1763" s="484">
        <f t="shared" ca="1" si="426"/>
        <v>1.0857523148148038</v>
      </c>
      <c r="R1763" s="486">
        <v>0.10999999940395355</v>
      </c>
      <c r="S1763" s="486"/>
      <c r="T1763">
        <v>25</v>
      </c>
      <c r="U1763" s="469" t="str">
        <f t="shared" si="427"/>
        <v>C-R</v>
      </c>
      <c r="V1763"/>
      <c r="W1763" s="470" t="s">
        <v>493</v>
      </c>
      <c r="X1763" s="470" t="s">
        <v>494</v>
      </c>
      <c r="Y1763"/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2"/>
      <c r="C1764" s="404" t="str">
        <f t="shared" ref="C1764:C1827" si="434">U1764</f>
        <v>C-R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5.87</v>
      </c>
      <c r="H1764" s="407">
        <f t="shared" si="432"/>
        <v>1.2</v>
      </c>
      <c r="I1764" s="407">
        <f t="shared" ref="I1764:I1827" si="435">F1764+G1764</f>
        <v>7.57</v>
      </c>
      <c r="J1764" s="407">
        <f t="shared" ref="J1764:J1827" si="436">I1764+R1764</f>
        <v>7.6799999994039538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8.07</v>
      </c>
      <c r="N1764" s="410">
        <f t="shared" ref="N1764:N1827" si="439">J1764+L1764</f>
        <v>8.1799999994039538</v>
      </c>
      <c r="O1764" s="411"/>
      <c r="P1764" s="485">
        <f t="shared" ref="P1764:P1827" ca="1" si="440">Q1763+TIME(0,0,RANDBETWEEN(20,25))</f>
        <v>1.0860069444444334</v>
      </c>
      <c r="Q1764" s="484">
        <f t="shared" ref="Q1764:Q1827" ca="1" si="441">P1764+TIME(0,0,RANDBETWEEN(12,15))</f>
        <v>1.0861805555555444</v>
      </c>
      <c r="R1764" s="486">
        <v>0.10999999940395355</v>
      </c>
      <c r="S1764" s="486"/>
      <c r="T1764">
        <v>25</v>
      </c>
      <c r="U1764" s="469" t="str">
        <f t="shared" ref="U1764:U1827" si="442">W1764&amp;V1764&amp;"-"&amp;X1764&amp;Y1764</f>
        <v>C-R</v>
      </c>
      <c r="V1764"/>
      <c r="W1764" s="470" t="s">
        <v>493</v>
      </c>
      <c r="X1764" s="470" t="s">
        <v>494</v>
      </c>
      <c r="Y1764"/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2"/>
      <c r="C1765" s="404" t="str">
        <f t="shared" si="434"/>
        <v>C-R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5.87</v>
      </c>
      <c r="H1765" s="407">
        <f t="shared" si="432"/>
        <v>1.2</v>
      </c>
      <c r="I1765" s="407">
        <f t="shared" si="435"/>
        <v>7.57</v>
      </c>
      <c r="J1765" s="407">
        <f t="shared" si="436"/>
        <v>7.6799999994039538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8.07</v>
      </c>
      <c r="N1765" s="410">
        <f t="shared" si="439"/>
        <v>8.1799999994039538</v>
      </c>
      <c r="O1765" s="411"/>
      <c r="P1765" s="485">
        <f t="shared" ca="1" si="440"/>
        <v>1.0864236111110999</v>
      </c>
      <c r="Q1765" s="484">
        <f t="shared" ca="1" si="441"/>
        <v>1.0865856481481369</v>
      </c>
      <c r="R1765" s="486">
        <v>0.10999999940395355</v>
      </c>
      <c r="S1765" s="486"/>
      <c r="T1765">
        <v>25</v>
      </c>
      <c r="U1765" s="469" t="str">
        <f t="shared" si="442"/>
        <v>C-R</v>
      </c>
      <c r="V1765"/>
      <c r="W1765" s="470" t="s">
        <v>493</v>
      </c>
      <c r="X1765" s="470" t="s">
        <v>494</v>
      </c>
      <c r="Y1765"/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2"/>
      <c r="C1766" s="404" t="str">
        <f t="shared" si="434"/>
        <v>C-R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5.87</v>
      </c>
      <c r="H1766" s="407">
        <f t="shared" si="432"/>
        <v>1.2</v>
      </c>
      <c r="I1766" s="407">
        <f t="shared" si="435"/>
        <v>7.57</v>
      </c>
      <c r="J1766" s="407">
        <f t="shared" si="436"/>
        <v>7.6799999994039538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8.07</v>
      </c>
      <c r="N1766" s="410">
        <f t="shared" si="439"/>
        <v>8.1799999994039538</v>
      </c>
      <c r="O1766" s="411"/>
      <c r="P1766" s="485">
        <f t="shared" ca="1" si="440"/>
        <v>1.0868749999999887</v>
      </c>
      <c r="Q1766" s="484">
        <f t="shared" ca="1" si="441"/>
        <v>1.0870254629629517</v>
      </c>
      <c r="R1766" s="486">
        <v>0.10999999940395355</v>
      </c>
      <c r="S1766" s="486"/>
      <c r="T1766">
        <v>25</v>
      </c>
      <c r="U1766" s="469" t="str">
        <f t="shared" si="442"/>
        <v>C-R</v>
      </c>
      <c r="V1766"/>
      <c r="W1766" s="470" t="s">
        <v>493</v>
      </c>
      <c r="X1766" s="470" t="s">
        <v>494</v>
      </c>
      <c r="Y1766"/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2"/>
      <c r="C1767" s="404" t="str">
        <f t="shared" si="434"/>
        <v>C-R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5.87</v>
      </c>
      <c r="H1767" s="407">
        <f t="shared" si="432"/>
        <v>1.2</v>
      </c>
      <c r="I1767" s="407">
        <f t="shared" si="435"/>
        <v>7.57</v>
      </c>
      <c r="J1767" s="407">
        <f t="shared" si="436"/>
        <v>7.6799999994039538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8.07</v>
      </c>
      <c r="N1767" s="410">
        <f t="shared" si="439"/>
        <v>8.1799999994039538</v>
      </c>
      <c r="O1767" s="411"/>
      <c r="P1767" s="485">
        <f t="shared" ca="1" si="440"/>
        <v>1.0872800925925812</v>
      </c>
      <c r="Q1767" s="484">
        <f t="shared" ca="1" si="441"/>
        <v>1.0874421296296182</v>
      </c>
      <c r="R1767" s="486">
        <v>0.10999999940395355</v>
      </c>
      <c r="S1767" s="486"/>
      <c r="T1767">
        <v>25</v>
      </c>
      <c r="U1767" s="469" t="str">
        <f t="shared" si="442"/>
        <v>C-R</v>
      </c>
      <c r="V1767"/>
      <c r="W1767" s="470" t="s">
        <v>493</v>
      </c>
      <c r="X1767" s="470" t="s">
        <v>494</v>
      </c>
      <c r="Y1767"/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2"/>
      <c r="C1768" s="404" t="str">
        <f t="shared" si="434"/>
        <v>C-R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5.87</v>
      </c>
      <c r="H1768" s="407">
        <f t="shared" si="432"/>
        <v>1.2</v>
      </c>
      <c r="I1768" s="407">
        <f t="shared" si="435"/>
        <v>7.57</v>
      </c>
      <c r="J1768" s="407">
        <f t="shared" si="436"/>
        <v>7.6799999994039538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8.07</v>
      </c>
      <c r="N1768" s="410">
        <f t="shared" si="439"/>
        <v>8.1799999994039538</v>
      </c>
      <c r="O1768" s="411"/>
      <c r="P1768" s="485">
        <f t="shared" ca="1" si="440"/>
        <v>1.087708333333322</v>
      </c>
      <c r="Q1768" s="484">
        <f t="shared" ca="1" si="441"/>
        <v>1.0878703703703589</v>
      </c>
      <c r="R1768" s="486">
        <v>0.10999999940395355</v>
      </c>
      <c r="S1768" s="486"/>
      <c r="T1768">
        <v>25</v>
      </c>
      <c r="U1768" s="469" t="str">
        <f t="shared" si="442"/>
        <v>C-R</v>
      </c>
      <c r="V1768"/>
      <c r="W1768" s="470" t="s">
        <v>493</v>
      </c>
      <c r="X1768" s="470" t="s">
        <v>494</v>
      </c>
      <c r="Y1768"/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2"/>
      <c r="C1769" s="404" t="str">
        <f t="shared" si="434"/>
        <v>C-R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5.87</v>
      </c>
      <c r="H1769" s="407">
        <f t="shared" si="432"/>
        <v>1.2</v>
      </c>
      <c r="I1769" s="407">
        <f t="shared" si="435"/>
        <v>7.57</v>
      </c>
      <c r="J1769" s="407">
        <f t="shared" si="436"/>
        <v>7.6799999994039538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8.07</v>
      </c>
      <c r="N1769" s="410">
        <f t="shared" si="439"/>
        <v>8.1799999994039538</v>
      </c>
      <c r="O1769" s="411"/>
      <c r="P1769" s="485">
        <f t="shared" ca="1" si="440"/>
        <v>1.0881481481481368</v>
      </c>
      <c r="Q1769" s="484">
        <f t="shared" ca="1" si="441"/>
        <v>1.0882870370370257</v>
      </c>
      <c r="R1769" s="486">
        <v>0.10999999940395355</v>
      </c>
      <c r="S1769" s="486"/>
      <c r="T1769">
        <v>25</v>
      </c>
      <c r="U1769" s="469" t="str">
        <f t="shared" si="442"/>
        <v>C-R</v>
      </c>
      <c r="V1769"/>
      <c r="W1769" s="470" t="s">
        <v>493</v>
      </c>
      <c r="X1769" s="470" t="s">
        <v>494</v>
      </c>
      <c r="Y1769"/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2"/>
      <c r="C1770" s="404" t="str">
        <f t="shared" si="434"/>
        <v>C-R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5.87</v>
      </c>
      <c r="H1770" s="407">
        <f t="shared" si="432"/>
        <v>1.2</v>
      </c>
      <c r="I1770" s="407">
        <f t="shared" si="435"/>
        <v>7.57</v>
      </c>
      <c r="J1770" s="407">
        <f t="shared" si="436"/>
        <v>7.6799999994039538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8.07</v>
      </c>
      <c r="N1770" s="410">
        <f t="shared" si="439"/>
        <v>8.1799999994039538</v>
      </c>
      <c r="O1770" s="411"/>
      <c r="P1770" s="485">
        <f t="shared" ca="1" si="440"/>
        <v>1.0885532407407295</v>
      </c>
      <c r="Q1770" s="484">
        <f t="shared" ca="1" si="441"/>
        <v>1.0887152777777664</v>
      </c>
      <c r="R1770" s="486">
        <v>0.10999999940395355</v>
      </c>
      <c r="S1770" s="486"/>
      <c r="T1770">
        <v>25</v>
      </c>
      <c r="U1770" s="469" t="str">
        <f t="shared" si="442"/>
        <v>C-R</v>
      </c>
      <c r="V1770"/>
      <c r="W1770" s="470" t="s">
        <v>493</v>
      </c>
      <c r="X1770" s="470" t="s">
        <v>494</v>
      </c>
      <c r="Y1770"/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2"/>
      <c r="C1771" s="404" t="str">
        <f t="shared" si="434"/>
        <v>C-R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5.87</v>
      </c>
      <c r="H1771" s="407">
        <f t="shared" si="432"/>
        <v>1.2</v>
      </c>
      <c r="I1771" s="407">
        <f t="shared" si="435"/>
        <v>7.57</v>
      </c>
      <c r="J1771" s="407">
        <f t="shared" si="436"/>
        <v>7.6799999994039538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8.07</v>
      </c>
      <c r="N1771" s="410">
        <f t="shared" si="439"/>
        <v>8.1799999994039538</v>
      </c>
      <c r="O1771" s="411"/>
      <c r="P1771" s="485">
        <f t="shared" ca="1" si="440"/>
        <v>1.0889583333333219</v>
      </c>
      <c r="Q1771" s="484">
        <f t="shared" ca="1" si="441"/>
        <v>1.089131944444433</v>
      </c>
      <c r="R1771" s="486">
        <v>0.10999999940395355</v>
      </c>
      <c r="S1771" s="486"/>
      <c r="T1771">
        <v>25</v>
      </c>
      <c r="U1771" s="469" t="str">
        <f t="shared" si="442"/>
        <v>C-R</v>
      </c>
      <c r="V1771"/>
      <c r="W1771" s="470" t="s">
        <v>493</v>
      </c>
      <c r="X1771" s="470" t="s">
        <v>494</v>
      </c>
      <c r="Y1771"/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2"/>
      <c r="C1772" s="404" t="str">
        <f t="shared" si="434"/>
        <v>C-R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5.87</v>
      </c>
      <c r="H1772" s="407">
        <f t="shared" si="432"/>
        <v>1.2</v>
      </c>
      <c r="I1772" s="407">
        <f t="shared" si="435"/>
        <v>7.57</v>
      </c>
      <c r="J1772" s="407">
        <f t="shared" si="436"/>
        <v>7.6799999994039538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8.07</v>
      </c>
      <c r="N1772" s="410">
        <f t="shared" si="439"/>
        <v>8.1799999994039538</v>
      </c>
      <c r="O1772" s="411"/>
      <c r="P1772" s="485">
        <f t="shared" ca="1" si="440"/>
        <v>1.0894097222222108</v>
      </c>
      <c r="Q1772" s="484">
        <f t="shared" ca="1" si="441"/>
        <v>1.0895833333333218</v>
      </c>
      <c r="R1772" s="486">
        <v>0.10999999940395355</v>
      </c>
      <c r="S1772" s="486"/>
      <c r="T1772">
        <v>25</v>
      </c>
      <c r="U1772" s="469" t="str">
        <f t="shared" si="442"/>
        <v>C-R</v>
      </c>
      <c r="V1772"/>
      <c r="W1772" s="470" t="s">
        <v>493</v>
      </c>
      <c r="X1772" s="470" t="s">
        <v>494</v>
      </c>
      <c r="Y1772"/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2"/>
      <c r="C1773" s="404" t="str">
        <f t="shared" si="434"/>
        <v>C-R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5.87</v>
      </c>
      <c r="H1773" s="407">
        <f t="shared" si="432"/>
        <v>1.2</v>
      </c>
      <c r="I1773" s="407">
        <f t="shared" si="435"/>
        <v>7.57</v>
      </c>
      <c r="J1773" s="407">
        <f t="shared" si="436"/>
        <v>7.6799999994039538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8.07</v>
      </c>
      <c r="N1773" s="410">
        <f t="shared" si="439"/>
        <v>8.1799999994039538</v>
      </c>
      <c r="O1773" s="411"/>
      <c r="P1773" s="485">
        <f t="shared" ca="1" si="440"/>
        <v>1.0898148148148032</v>
      </c>
      <c r="Q1773" s="484">
        <f t="shared" ca="1" si="441"/>
        <v>1.0899884259259143</v>
      </c>
      <c r="R1773" s="486">
        <v>0.10999999940395355</v>
      </c>
      <c r="S1773" s="486"/>
      <c r="T1773">
        <v>25</v>
      </c>
      <c r="U1773" s="469" t="str">
        <f t="shared" si="442"/>
        <v>C-R</v>
      </c>
      <c r="V1773"/>
      <c r="W1773" s="470" t="s">
        <v>493</v>
      </c>
      <c r="X1773" s="470" t="s">
        <v>494</v>
      </c>
      <c r="Y1773"/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2"/>
      <c r="C1774" s="404" t="str">
        <f t="shared" si="434"/>
        <v>C-R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5.87</v>
      </c>
      <c r="H1774" s="407">
        <f t="shared" si="432"/>
        <v>1.2</v>
      </c>
      <c r="I1774" s="407">
        <f t="shared" si="435"/>
        <v>7.57</v>
      </c>
      <c r="J1774" s="407">
        <f t="shared" si="436"/>
        <v>7.6799999994039538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8.07</v>
      </c>
      <c r="N1774" s="410">
        <f t="shared" si="439"/>
        <v>8.1799999994039538</v>
      </c>
      <c r="O1774" s="411"/>
      <c r="P1774" s="485">
        <f t="shared" ca="1" si="440"/>
        <v>1.0902777777777661</v>
      </c>
      <c r="Q1774" s="484">
        <f t="shared" ca="1" si="441"/>
        <v>1.0904282407407291</v>
      </c>
      <c r="R1774" s="486">
        <v>0.10999999940395355</v>
      </c>
      <c r="S1774" s="486"/>
      <c r="T1774">
        <v>25</v>
      </c>
      <c r="U1774" s="469" t="str">
        <f t="shared" si="442"/>
        <v>C-R</v>
      </c>
      <c r="V1774"/>
      <c r="W1774" s="470" t="s">
        <v>493</v>
      </c>
      <c r="X1774" s="470" t="s">
        <v>494</v>
      </c>
      <c r="Y1774"/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2"/>
      <c r="C1775" s="404" t="str">
        <f t="shared" si="434"/>
        <v>C-R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5.87</v>
      </c>
      <c r="H1775" s="407">
        <f t="shared" si="432"/>
        <v>1.2</v>
      </c>
      <c r="I1775" s="407">
        <f t="shared" si="435"/>
        <v>7.57</v>
      </c>
      <c r="J1775" s="407">
        <f t="shared" si="436"/>
        <v>7.6799999994039538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8.07</v>
      </c>
      <c r="N1775" s="410">
        <f t="shared" si="439"/>
        <v>8.1799999994039538</v>
      </c>
      <c r="O1775" s="411"/>
      <c r="P1775" s="485">
        <f t="shared" ca="1" si="440"/>
        <v>1.0906828703703586</v>
      </c>
      <c r="Q1775" s="484">
        <f t="shared" ca="1" si="441"/>
        <v>1.0908564814814696</v>
      </c>
      <c r="R1775" s="486">
        <v>0.10999999940395355</v>
      </c>
      <c r="S1775" s="486"/>
      <c r="T1775">
        <v>25</v>
      </c>
      <c r="U1775" s="469" t="str">
        <f t="shared" si="442"/>
        <v>C-R</v>
      </c>
      <c r="V1775"/>
      <c r="W1775" s="470" t="s">
        <v>493</v>
      </c>
      <c r="X1775" s="470" t="s">
        <v>494</v>
      </c>
      <c r="Y1775"/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2"/>
      <c r="C1776" s="404" t="str">
        <f t="shared" si="434"/>
        <v>C-R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5.87</v>
      </c>
      <c r="H1776" s="407">
        <f t="shared" si="432"/>
        <v>1.2</v>
      </c>
      <c r="I1776" s="407">
        <f t="shared" si="435"/>
        <v>7.57</v>
      </c>
      <c r="J1776" s="407">
        <f t="shared" si="436"/>
        <v>7.6799999994039538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8.07</v>
      </c>
      <c r="N1776" s="410">
        <f t="shared" si="439"/>
        <v>8.1799999994039538</v>
      </c>
      <c r="O1776" s="411"/>
      <c r="P1776" s="485">
        <f t="shared" ca="1" si="440"/>
        <v>1.0911226851851734</v>
      </c>
      <c r="Q1776" s="484">
        <f t="shared" ca="1" si="441"/>
        <v>1.0912731481481364</v>
      </c>
      <c r="R1776" s="486">
        <v>0.10999999940395355</v>
      </c>
      <c r="S1776" s="486"/>
      <c r="T1776">
        <v>25</v>
      </c>
      <c r="U1776" s="469" t="str">
        <f t="shared" si="442"/>
        <v>C-R</v>
      </c>
      <c r="V1776"/>
      <c r="W1776" s="470" t="s">
        <v>493</v>
      </c>
      <c r="X1776" s="470" t="s">
        <v>494</v>
      </c>
      <c r="Y1776"/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2"/>
      <c r="C1777" s="404" t="str">
        <f t="shared" si="434"/>
        <v>C-R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5.87</v>
      </c>
      <c r="H1777" s="407">
        <f t="shared" si="432"/>
        <v>1.2</v>
      </c>
      <c r="I1777" s="407">
        <f t="shared" si="435"/>
        <v>7.57</v>
      </c>
      <c r="J1777" s="407">
        <f t="shared" si="436"/>
        <v>7.6799999994039538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8.07</v>
      </c>
      <c r="N1777" s="410">
        <f t="shared" si="439"/>
        <v>8.1799999994039538</v>
      </c>
      <c r="O1777" s="411"/>
      <c r="P1777" s="485">
        <f t="shared" ca="1" si="440"/>
        <v>1.0915393518518401</v>
      </c>
      <c r="Q1777" s="484">
        <f t="shared" ca="1" si="441"/>
        <v>1.0917129629629512</v>
      </c>
      <c r="R1777" s="486">
        <v>0.10999999940395355</v>
      </c>
      <c r="S1777" s="486"/>
      <c r="T1777">
        <v>25</v>
      </c>
      <c r="U1777" s="469" t="str">
        <f t="shared" si="442"/>
        <v>C-R</v>
      </c>
      <c r="V1777"/>
      <c r="W1777" s="470" t="s">
        <v>493</v>
      </c>
      <c r="X1777" s="470" t="s">
        <v>494</v>
      </c>
      <c r="Y1777"/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2"/>
      <c r="C1778" s="404" t="str">
        <f t="shared" si="434"/>
        <v>C-R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5.87</v>
      </c>
      <c r="H1778" s="407">
        <f t="shared" si="443"/>
        <v>1.2</v>
      </c>
      <c r="I1778" s="407">
        <f t="shared" si="435"/>
        <v>7.57</v>
      </c>
      <c r="J1778" s="407">
        <f t="shared" si="436"/>
        <v>7.6799999994039538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8.07</v>
      </c>
      <c r="N1778" s="410">
        <f t="shared" si="439"/>
        <v>8.1799999994039538</v>
      </c>
      <c r="O1778" s="411"/>
      <c r="P1778" s="485">
        <f t="shared" ca="1" si="440"/>
        <v>1.091979166666655</v>
      </c>
      <c r="Q1778" s="484">
        <f t="shared" ca="1" si="441"/>
        <v>1.0921296296296179</v>
      </c>
      <c r="R1778" s="486">
        <v>0.10999999940395355</v>
      </c>
      <c r="S1778" s="486"/>
      <c r="T1778">
        <v>25</v>
      </c>
      <c r="U1778" s="469" t="str">
        <f t="shared" si="442"/>
        <v>C-R</v>
      </c>
      <c r="V1778"/>
      <c r="W1778" s="470" t="s">
        <v>493</v>
      </c>
      <c r="X1778" s="470" t="s">
        <v>494</v>
      </c>
      <c r="Y1778"/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2"/>
      <c r="C1779" s="404" t="str">
        <f t="shared" si="434"/>
        <v>C-R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5.87</v>
      </c>
      <c r="H1779" s="407">
        <f t="shared" si="443"/>
        <v>1.2</v>
      </c>
      <c r="I1779" s="407">
        <f t="shared" si="435"/>
        <v>7.57</v>
      </c>
      <c r="J1779" s="407">
        <f t="shared" si="436"/>
        <v>7.6799999994039538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8.07</v>
      </c>
      <c r="N1779" s="410">
        <f t="shared" si="439"/>
        <v>8.1799999994039538</v>
      </c>
      <c r="O1779" s="411"/>
      <c r="P1779" s="485">
        <f t="shared" ca="1" si="440"/>
        <v>1.0924074074073957</v>
      </c>
      <c r="Q1779" s="484">
        <f t="shared" ca="1" si="441"/>
        <v>1.0925462962962846</v>
      </c>
      <c r="R1779" s="486">
        <v>0.10999999940395355</v>
      </c>
      <c r="S1779" s="486"/>
      <c r="T1779">
        <v>25</v>
      </c>
      <c r="U1779" s="469" t="str">
        <f t="shared" si="442"/>
        <v>C-R</v>
      </c>
      <c r="V1779"/>
      <c r="W1779" s="470" t="s">
        <v>493</v>
      </c>
      <c r="X1779" s="470" t="s">
        <v>494</v>
      </c>
      <c r="Y1779"/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2"/>
      <c r="C1780" s="404" t="str">
        <f t="shared" si="434"/>
        <v>C-R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5.87</v>
      </c>
      <c r="H1780" s="407">
        <f t="shared" si="443"/>
        <v>1.2</v>
      </c>
      <c r="I1780" s="407">
        <f t="shared" si="435"/>
        <v>7.57</v>
      </c>
      <c r="J1780" s="407">
        <f t="shared" si="436"/>
        <v>7.6799999994039538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8.07</v>
      </c>
      <c r="N1780" s="410">
        <f t="shared" si="439"/>
        <v>8.1799999994039538</v>
      </c>
      <c r="O1780" s="411"/>
      <c r="P1780" s="485">
        <f t="shared" ca="1" si="440"/>
        <v>1.0928124999999884</v>
      </c>
      <c r="Q1780" s="484">
        <f t="shared" ca="1" si="441"/>
        <v>1.0929629629629514</v>
      </c>
      <c r="R1780" s="486">
        <v>0.10999999940395355</v>
      </c>
      <c r="S1780" s="486"/>
      <c r="T1780">
        <v>25</v>
      </c>
      <c r="U1780" s="469" t="str">
        <f t="shared" si="442"/>
        <v>C-R</v>
      </c>
      <c r="V1780"/>
      <c r="W1780" s="470" t="s">
        <v>493</v>
      </c>
      <c r="X1780" s="470" t="s">
        <v>494</v>
      </c>
      <c r="Y1780"/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2"/>
      <c r="C1781" s="404" t="str">
        <f t="shared" si="434"/>
        <v>C-R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5.87</v>
      </c>
      <c r="H1781" s="407">
        <f t="shared" si="443"/>
        <v>1.2</v>
      </c>
      <c r="I1781" s="407">
        <f t="shared" si="435"/>
        <v>7.57</v>
      </c>
      <c r="J1781" s="407">
        <f t="shared" si="436"/>
        <v>7.6799999994039538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8.07</v>
      </c>
      <c r="N1781" s="410">
        <f t="shared" si="439"/>
        <v>8.1799999994039538</v>
      </c>
      <c r="O1781" s="411"/>
      <c r="P1781" s="485">
        <f t="shared" ca="1" si="440"/>
        <v>1.0931944444444328</v>
      </c>
      <c r="Q1781" s="484">
        <f t="shared" ca="1" si="441"/>
        <v>1.0933680555555438</v>
      </c>
      <c r="R1781" s="486">
        <v>0.10999999940395355</v>
      </c>
      <c r="S1781" s="486"/>
      <c r="T1781">
        <v>25</v>
      </c>
      <c r="U1781" s="469" t="str">
        <f t="shared" si="442"/>
        <v>C-R</v>
      </c>
      <c r="V1781"/>
      <c r="W1781" s="470" t="s">
        <v>493</v>
      </c>
      <c r="X1781" s="470" t="s">
        <v>494</v>
      </c>
      <c r="Y1781"/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2"/>
      <c r="C1782" s="404" t="str">
        <f t="shared" si="434"/>
        <v>C-R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5.87</v>
      </c>
      <c r="H1782" s="407">
        <f t="shared" si="443"/>
        <v>1.2</v>
      </c>
      <c r="I1782" s="407">
        <f t="shared" si="435"/>
        <v>7.57</v>
      </c>
      <c r="J1782" s="407">
        <f t="shared" si="436"/>
        <v>7.6799999994039538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8.07</v>
      </c>
      <c r="N1782" s="410">
        <f t="shared" si="439"/>
        <v>8.1799999994039538</v>
      </c>
      <c r="O1782" s="411"/>
      <c r="P1782" s="485">
        <f t="shared" ca="1" si="440"/>
        <v>1.0936574074073957</v>
      </c>
      <c r="Q1782" s="484">
        <f t="shared" ca="1" si="441"/>
        <v>1.0938078703703586</v>
      </c>
      <c r="R1782" s="486">
        <v>0.10999999940395355</v>
      </c>
      <c r="S1782" s="486"/>
      <c r="T1782">
        <v>25</v>
      </c>
      <c r="U1782" s="469" t="str">
        <f t="shared" si="442"/>
        <v>C-R</v>
      </c>
      <c r="V1782"/>
      <c r="W1782" s="470" t="s">
        <v>493</v>
      </c>
      <c r="X1782" s="470" t="s">
        <v>494</v>
      </c>
      <c r="Y1782"/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2"/>
      <c r="C1783" s="404" t="str">
        <f t="shared" si="434"/>
        <v>C-R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5.87</v>
      </c>
      <c r="H1783" s="407">
        <f t="shared" si="443"/>
        <v>1.2</v>
      </c>
      <c r="I1783" s="407">
        <f t="shared" si="435"/>
        <v>7.57</v>
      </c>
      <c r="J1783" s="407">
        <f t="shared" si="436"/>
        <v>7.6799999994039538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8.07</v>
      </c>
      <c r="N1783" s="410">
        <f t="shared" si="439"/>
        <v>8.1799999994039538</v>
      </c>
      <c r="O1783" s="411"/>
      <c r="P1783" s="485">
        <f t="shared" ca="1" si="440"/>
        <v>1.0940972222222105</v>
      </c>
      <c r="Q1783" s="484">
        <f t="shared" ca="1" si="441"/>
        <v>1.0942592592592475</v>
      </c>
      <c r="R1783" s="486">
        <v>0.10999999940395355</v>
      </c>
      <c r="S1783" s="486"/>
      <c r="T1783">
        <v>25</v>
      </c>
      <c r="U1783" s="469" t="str">
        <f t="shared" si="442"/>
        <v>C-R</v>
      </c>
      <c r="V1783"/>
      <c r="W1783" s="470" t="s">
        <v>493</v>
      </c>
      <c r="X1783" s="470" t="s">
        <v>494</v>
      </c>
      <c r="Y1783"/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2"/>
      <c r="C1784" s="404" t="str">
        <f t="shared" si="434"/>
        <v>C-R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5.87</v>
      </c>
      <c r="H1784" s="407">
        <f t="shared" si="443"/>
        <v>1.2</v>
      </c>
      <c r="I1784" s="407">
        <f t="shared" si="435"/>
        <v>7.57</v>
      </c>
      <c r="J1784" s="407">
        <f t="shared" si="436"/>
        <v>7.6799999994039538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8.07</v>
      </c>
      <c r="N1784" s="410">
        <f t="shared" si="439"/>
        <v>8.1799999994039538</v>
      </c>
      <c r="O1784" s="411"/>
      <c r="P1784" s="485">
        <f t="shared" ca="1" si="440"/>
        <v>1.0944907407407289</v>
      </c>
      <c r="Q1784" s="484">
        <f t="shared" ca="1" si="441"/>
        <v>1.0946527777777659</v>
      </c>
      <c r="R1784" s="486">
        <v>0.10999999940395355</v>
      </c>
      <c r="S1784" s="486"/>
      <c r="T1784">
        <v>25</v>
      </c>
      <c r="U1784" s="469" t="str">
        <f t="shared" si="442"/>
        <v>C-R</v>
      </c>
      <c r="V1784"/>
      <c r="W1784" s="470" t="s">
        <v>493</v>
      </c>
      <c r="X1784" s="470" t="s">
        <v>494</v>
      </c>
      <c r="Y1784"/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2"/>
      <c r="C1785" s="404" t="str">
        <f t="shared" si="434"/>
        <v>C-R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5.87</v>
      </c>
      <c r="H1785" s="407">
        <f t="shared" si="443"/>
        <v>1.2</v>
      </c>
      <c r="I1785" s="407">
        <f t="shared" si="435"/>
        <v>7.57</v>
      </c>
      <c r="J1785" s="407">
        <f t="shared" si="436"/>
        <v>7.6799999994039538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8.07</v>
      </c>
      <c r="N1785" s="410">
        <f t="shared" si="439"/>
        <v>8.1799999994039538</v>
      </c>
      <c r="O1785" s="411"/>
      <c r="P1785" s="485">
        <f t="shared" ca="1" si="440"/>
        <v>1.0949305555555437</v>
      </c>
      <c r="Q1785" s="484">
        <f t="shared" ca="1" si="441"/>
        <v>1.0951041666666548</v>
      </c>
      <c r="R1785" s="486">
        <v>0.10999999940395355</v>
      </c>
      <c r="S1785" s="486"/>
      <c r="T1785">
        <v>25</v>
      </c>
      <c r="U1785" s="469" t="str">
        <f t="shared" si="442"/>
        <v>C-R</v>
      </c>
      <c r="V1785"/>
      <c r="W1785" s="470" t="s">
        <v>493</v>
      </c>
      <c r="X1785" s="470" t="s">
        <v>494</v>
      </c>
      <c r="Y1785"/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2"/>
      <c r="C1786" s="404" t="str">
        <f t="shared" si="434"/>
        <v>C-R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5.87</v>
      </c>
      <c r="H1786" s="407">
        <f t="shared" si="443"/>
        <v>1.2</v>
      </c>
      <c r="I1786" s="407">
        <f t="shared" si="435"/>
        <v>7.57</v>
      </c>
      <c r="J1786" s="407">
        <f t="shared" si="436"/>
        <v>7.6799999994039538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8.07</v>
      </c>
      <c r="N1786" s="410">
        <f t="shared" si="439"/>
        <v>8.1799999994039538</v>
      </c>
      <c r="O1786" s="411"/>
      <c r="P1786" s="485">
        <f t="shared" ca="1" si="440"/>
        <v>1.0953587962962843</v>
      </c>
      <c r="Q1786" s="484">
        <f t="shared" ca="1" si="441"/>
        <v>1.0955208333333213</v>
      </c>
      <c r="R1786" s="486">
        <v>0.10999999940395355</v>
      </c>
      <c r="S1786" s="486"/>
      <c r="T1786">
        <v>25</v>
      </c>
      <c r="U1786" s="469" t="str">
        <f t="shared" si="442"/>
        <v>C-R</v>
      </c>
      <c r="V1786"/>
      <c r="W1786" s="470" t="s">
        <v>493</v>
      </c>
      <c r="X1786" s="470" t="s">
        <v>494</v>
      </c>
      <c r="Y1786"/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2"/>
      <c r="C1787" s="404" t="str">
        <f t="shared" si="434"/>
        <v>C-R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5.87</v>
      </c>
      <c r="H1787" s="407">
        <f t="shared" si="443"/>
        <v>1.2</v>
      </c>
      <c r="I1787" s="407">
        <f t="shared" si="435"/>
        <v>7.57</v>
      </c>
      <c r="J1787" s="407">
        <f t="shared" si="436"/>
        <v>7.6799999994039538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8.07</v>
      </c>
      <c r="N1787" s="410">
        <f t="shared" si="439"/>
        <v>8.1799999994039538</v>
      </c>
      <c r="O1787" s="411"/>
      <c r="P1787" s="485">
        <f t="shared" ca="1" si="440"/>
        <v>1.0957754629629508</v>
      </c>
      <c r="Q1787" s="484">
        <f t="shared" ca="1" si="441"/>
        <v>1.0959490740740618</v>
      </c>
      <c r="R1787" s="486">
        <v>0.10999999940395355</v>
      </c>
      <c r="S1787" s="486"/>
      <c r="T1787">
        <v>25</v>
      </c>
      <c r="U1787" s="469" t="str">
        <f t="shared" si="442"/>
        <v>C-R</v>
      </c>
      <c r="V1787"/>
      <c r="W1787" s="470" t="s">
        <v>493</v>
      </c>
      <c r="X1787" s="470" t="s">
        <v>494</v>
      </c>
      <c r="Y1787"/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2"/>
      <c r="C1788" s="404" t="str">
        <f t="shared" si="434"/>
        <v>C-R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5.87</v>
      </c>
      <c r="H1788" s="407">
        <f t="shared" si="443"/>
        <v>1.2</v>
      </c>
      <c r="I1788" s="407">
        <f t="shared" si="435"/>
        <v>7.57</v>
      </c>
      <c r="J1788" s="407">
        <f t="shared" si="436"/>
        <v>7.6799999994039538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8.07</v>
      </c>
      <c r="N1788" s="410">
        <f t="shared" si="439"/>
        <v>8.1799999994039538</v>
      </c>
      <c r="O1788" s="411"/>
      <c r="P1788" s="485">
        <f t="shared" ca="1" si="440"/>
        <v>1.0961805555555433</v>
      </c>
      <c r="Q1788" s="484">
        <f t="shared" ca="1" si="441"/>
        <v>1.0963310185185062</v>
      </c>
      <c r="R1788" s="486">
        <v>0.10999999940395355</v>
      </c>
      <c r="S1788" s="486"/>
      <c r="T1788">
        <v>25</v>
      </c>
      <c r="U1788" s="469" t="str">
        <f t="shared" si="442"/>
        <v>C-R</v>
      </c>
      <c r="V1788"/>
      <c r="W1788" s="470" t="s">
        <v>493</v>
      </c>
      <c r="X1788" s="470" t="s">
        <v>494</v>
      </c>
      <c r="Y1788"/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2"/>
      <c r="C1789" s="404" t="str">
        <f t="shared" si="434"/>
        <v>C-R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5.87</v>
      </c>
      <c r="H1789" s="407">
        <f t="shared" si="443"/>
        <v>1.2</v>
      </c>
      <c r="I1789" s="407">
        <f t="shared" si="435"/>
        <v>7.57</v>
      </c>
      <c r="J1789" s="407">
        <f t="shared" si="436"/>
        <v>7.6799999994039538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8.07</v>
      </c>
      <c r="N1789" s="410">
        <f t="shared" si="439"/>
        <v>8.1799999994039538</v>
      </c>
      <c r="O1789" s="411"/>
      <c r="P1789" s="485">
        <f t="shared" ca="1" si="440"/>
        <v>1.0966203703703581</v>
      </c>
      <c r="Q1789" s="484">
        <f t="shared" ca="1" si="441"/>
        <v>1.096759259259247</v>
      </c>
      <c r="R1789" s="486">
        <v>0.10999999940395355</v>
      </c>
      <c r="S1789" s="486"/>
      <c r="T1789">
        <v>25</v>
      </c>
      <c r="U1789" s="469" t="str">
        <f t="shared" si="442"/>
        <v>C-R</v>
      </c>
      <c r="V1789"/>
      <c r="W1789" s="470" t="s">
        <v>493</v>
      </c>
      <c r="X1789" s="470" t="s">
        <v>494</v>
      </c>
      <c r="Y1789"/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2"/>
      <c r="C1790" s="404" t="str">
        <f t="shared" si="434"/>
        <v>C-R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5.87</v>
      </c>
      <c r="H1790" s="407">
        <f t="shared" si="443"/>
        <v>1.2</v>
      </c>
      <c r="I1790" s="407">
        <f t="shared" si="435"/>
        <v>7.57</v>
      </c>
      <c r="J1790" s="407">
        <f t="shared" si="436"/>
        <v>7.6799999994039538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8.07</v>
      </c>
      <c r="N1790" s="410">
        <f t="shared" si="439"/>
        <v>8.1799999994039538</v>
      </c>
      <c r="O1790" s="411"/>
      <c r="P1790" s="485">
        <f t="shared" ca="1" si="440"/>
        <v>1.0970370370370248</v>
      </c>
      <c r="Q1790" s="484">
        <f t="shared" ca="1" si="441"/>
        <v>1.0971874999999878</v>
      </c>
      <c r="R1790" s="486">
        <v>0.10999999940395355</v>
      </c>
      <c r="S1790" s="486"/>
      <c r="T1790">
        <v>25</v>
      </c>
      <c r="U1790" s="469" t="str">
        <f t="shared" si="442"/>
        <v>C-R</v>
      </c>
      <c r="V1790"/>
      <c r="W1790" s="470" t="s">
        <v>493</v>
      </c>
      <c r="X1790" s="470" t="s">
        <v>494</v>
      </c>
      <c r="Y1790"/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2"/>
      <c r="C1791" s="404" t="str">
        <f t="shared" si="434"/>
        <v>C-R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5.87</v>
      </c>
      <c r="H1791" s="407">
        <f t="shared" si="443"/>
        <v>1.2</v>
      </c>
      <c r="I1791" s="407">
        <f t="shared" si="435"/>
        <v>7.57</v>
      </c>
      <c r="J1791" s="407">
        <f t="shared" si="436"/>
        <v>7.6799999994039538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8.07</v>
      </c>
      <c r="N1791" s="410">
        <f t="shared" si="439"/>
        <v>8.1799999994039538</v>
      </c>
      <c r="O1791" s="411"/>
      <c r="P1791" s="485">
        <f t="shared" ca="1" si="440"/>
        <v>1.0974421296296173</v>
      </c>
      <c r="Q1791" s="484">
        <f t="shared" ca="1" si="441"/>
        <v>1.0976041666666543</v>
      </c>
      <c r="R1791" s="486">
        <v>0.10999999940395355</v>
      </c>
      <c r="S1791" s="486"/>
      <c r="T1791">
        <v>25</v>
      </c>
      <c r="U1791" s="469" t="str">
        <f t="shared" si="442"/>
        <v>C-R</v>
      </c>
      <c r="V1791"/>
      <c r="W1791" s="470" t="s">
        <v>493</v>
      </c>
      <c r="X1791" s="470" t="s">
        <v>494</v>
      </c>
      <c r="Y1791"/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2"/>
      <c r="C1792" s="404" t="str">
        <f t="shared" si="434"/>
        <v>C-R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5.87</v>
      </c>
      <c r="H1792" s="407">
        <f t="shared" si="443"/>
        <v>1.2</v>
      </c>
      <c r="I1792" s="407">
        <f t="shared" si="435"/>
        <v>7.57</v>
      </c>
      <c r="J1792" s="407">
        <f t="shared" si="436"/>
        <v>7.6799999994039538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8.07</v>
      </c>
      <c r="N1792" s="410">
        <f t="shared" si="439"/>
        <v>8.1799999994039538</v>
      </c>
      <c r="O1792" s="411"/>
      <c r="P1792" s="485">
        <f t="shared" ca="1" si="440"/>
        <v>1.0978819444444321</v>
      </c>
      <c r="Q1792" s="484">
        <f t="shared" ca="1" si="441"/>
        <v>1.0980324074073951</v>
      </c>
      <c r="R1792" s="486">
        <v>0.10999999940395355</v>
      </c>
      <c r="S1792" s="486"/>
      <c r="T1792">
        <v>25</v>
      </c>
      <c r="U1792" s="469" t="str">
        <f t="shared" si="442"/>
        <v>C-R</v>
      </c>
      <c r="V1792"/>
      <c r="W1792" s="470" t="s">
        <v>493</v>
      </c>
      <c r="X1792" s="470" t="s">
        <v>494</v>
      </c>
      <c r="Y1792"/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2"/>
      <c r="C1793" s="404" t="str">
        <f t="shared" si="434"/>
        <v>C-R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5.87</v>
      </c>
      <c r="H1793" s="407">
        <f t="shared" si="443"/>
        <v>1.2</v>
      </c>
      <c r="I1793" s="407">
        <f t="shared" si="435"/>
        <v>7.57</v>
      </c>
      <c r="J1793" s="407">
        <f t="shared" si="436"/>
        <v>7.6799999994039538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8.07</v>
      </c>
      <c r="N1793" s="410">
        <f t="shared" si="439"/>
        <v>8.1799999994039538</v>
      </c>
      <c r="O1793" s="411"/>
      <c r="P1793" s="485">
        <f t="shared" ca="1" si="440"/>
        <v>1.0982870370370246</v>
      </c>
      <c r="Q1793" s="484">
        <f t="shared" ca="1" si="441"/>
        <v>1.0984259259259135</v>
      </c>
      <c r="R1793" s="486">
        <v>0.10999999940395355</v>
      </c>
      <c r="S1793" s="486"/>
      <c r="T1793">
        <v>25</v>
      </c>
      <c r="U1793" s="469" t="str">
        <f t="shared" si="442"/>
        <v>C-R</v>
      </c>
      <c r="V1793"/>
      <c r="W1793" s="470" t="s">
        <v>493</v>
      </c>
      <c r="X1793" s="470" t="s">
        <v>494</v>
      </c>
      <c r="Y1793"/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2"/>
      <c r="C1794" s="404" t="str">
        <f t="shared" si="434"/>
        <v>C-R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5.87</v>
      </c>
      <c r="H1794" s="407">
        <f t="shared" si="444"/>
        <v>1.2</v>
      </c>
      <c r="I1794" s="407">
        <f t="shared" si="435"/>
        <v>7.57</v>
      </c>
      <c r="J1794" s="407">
        <f t="shared" si="436"/>
        <v>7.6799999994039538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8.07</v>
      </c>
      <c r="N1794" s="410">
        <f t="shared" si="439"/>
        <v>8.1799999994039538</v>
      </c>
      <c r="O1794" s="411"/>
      <c r="P1794" s="485">
        <f t="shared" ca="1" si="440"/>
        <v>1.098680555555543</v>
      </c>
      <c r="Q1794" s="484">
        <f t="shared" ca="1" si="441"/>
        <v>1.098854166666654</v>
      </c>
      <c r="R1794" s="486">
        <v>0.10999999940395355</v>
      </c>
      <c r="S1794" s="486"/>
      <c r="T1794">
        <v>25</v>
      </c>
      <c r="U1794" s="469" t="str">
        <f t="shared" si="442"/>
        <v>C-R</v>
      </c>
      <c r="V1794"/>
      <c r="W1794" s="470" t="s">
        <v>493</v>
      </c>
      <c r="X1794" s="470" t="s">
        <v>494</v>
      </c>
      <c r="Y1794"/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2"/>
      <c r="C1795" s="404" t="str">
        <f t="shared" si="434"/>
        <v>C-R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5.87</v>
      </c>
      <c r="H1795" s="407">
        <f t="shared" si="444"/>
        <v>1.2</v>
      </c>
      <c r="I1795" s="407">
        <f t="shared" si="435"/>
        <v>7.57</v>
      </c>
      <c r="J1795" s="407">
        <f t="shared" si="436"/>
        <v>7.6799999994039538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8.07</v>
      </c>
      <c r="N1795" s="410">
        <f t="shared" si="439"/>
        <v>8.1799999994039538</v>
      </c>
      <c r="O1795" s="411"/>
      <c r="P1795" s="485">
        <f t="shared" ca="1" si="440"/>
        <v>1.0990856481481355</v>
      </c>
      <c r="Q1795" s="484">
        <f t="shared" ca="1" si="441"/>
        <v>1.0992592592592465</v>
      </c>
      <c r="R1795" s="486">
        <v>0.10999999940395355</v>
      </c>
      <c r="S1795" s="486"/>
      <c r="T1795">
        <v>25</v>
      </c>
      <c r="U1795" s="469" t="str">
        <f t="shared" si="442"/>
        <v>C-R</v>
      </c>
      <c r="V1795"/>
      <c r="W1795" s="470" t="s">
        <v>493</v>
      </c>
      <c r="X1795" s="470" t="s">
        <v>494</v>
      </c>
      <c r="Y1795"/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2"/>
      <c r="C1796" s="404" t="str">
        <f t="shared" si="434"/>
        <v>C-R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5.87</v>
      </c>
      <c r="H1796" s="407">
        <f t="shared" si="444"/>
        <v>1.2</v>
      </c>
      <c r="I1796" s="407">
        <f t="shared" si="435"/>
        <v>7.57</v>
      </c>
      <c r="J1796" s="407">
        <f t="shared" si="436"/>
        <v>7.6799999994039538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8.07</v>
      </c>
      <c r="N1796" s="410">
        <f t="shared" si="439"/>
        <v>8.1799999994039538</v>
      </c>
      <c r="O1796" s="411"/>
      <c r="P1796" s="485">
        <f t="shared" ca="1" si="440"/>
        <v>1.0994907407407279</v>
      </c>
      <c r="Q1796" s="484">
        <f t="shared" ca="1" si="441"/>
        <v>1.0996412037036909</v>
      </c>
      <c r="R1796" s="486">
        <v>0.10999999940395355</v>
      </c>
      <c r="S1796" s="486"/>
      <c r="T1796">
        <v>25</v>
      </c>
      <c r="U1796" s="469" t="str">
        <f t="shared" si="442"/>
        <v>C-R</v>
      </c>
      <c r="V1796"/>
      <c r="W1796" s="470" t="s">
        <v>493</v>
      </c>
      <c r="X1796" s="470" t="s">
        <v>494</v>
      </c>
      <c r="Y1796"/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2"/>
      <c r="C1797" s="404" t="str">
        <f t="shared" si="434"/>
        <v>C-R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5.87</v>
      </c>
      <c r="H1797" s="407">
        <f t="shared" si="444"/>
        <v>1.2</v>
      </c>
      <c r="I1797" s="407">
        <f t="shared" si="435"/>
        <v>7.57</v>
      </c>
      <c r="J1797" s="407">
        <f t="shared" si="436"/>
        <v>7.6799999994039538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8.07</v>
      </c>
      <c r="N1797" s="410">
        <f t="shared" si="439"/>
        <v>8.1799999994039538</v>
      </c>
      <c r="O1797" s="411"/>
      <c r="P1797" s="485">
        <f t="shared" ca="1" si="440"/>
        <v>1.0999305555555428</v>
      </c>
      <c r="Q1797" s="484">
        <f t="shared" ca="1" si="441"/>
        <v>1.1000925925925797</v>
      </c>
      <c r="R1797" s="486">
        <v>0.10999999940395355</v>
      </c>
      <c r="S1797" s="486"/>
      <c r="T1797">
        <v>25</v>
      </c>
      <c r="U1797" s="469" t="str">
        <f t="shared" si="442"/>
        <v>C-R</v>
      </c>
      <c r="V1797"/>
      <c r="W1797" s="470" t="s">
        <v>493</v>
      </c>
      <c r="X1797" s="470" t="s">
        <v>494</v>
      </c>
      <c r="Y1797"/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2"/>
      <c r="C1798" s="404" t="str">
        <f t="shared" si="434"/>
        <v>C-R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5.87</v>
      </c>
      <c r="H1798" s="407">
        <f t="shared" si="444"/>
        <v>1.2</v>
      </c>
      <c r="I1798" s="407">
        <f t="shared" si="435"/>
        <v>7.57</v>
      </c>
      <c r="J1798" s="407">
        <f t="shared" si="436"/>
        <v>7.6799999994039538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8.07</v>
      </c>
      <c r="N1798" s="410">
        <f t="shared" si="439"/>
        <v>8.1799999994039538</v>
      </c>
      <c r="O1798" s="411"/>
      <c r="P1798" s="485">
        <f t="shared" ca="1" si="440"/>
        <v>1.1003587962962835</v>
      </c>
      <c r="Q1798" s="484">
        <f t="shared" ca="1" si="441"/>
        <v>1.1005092592592465</v>
      </c>
      <c r="R1798" s="486">
        <v>0.10999999940395355</v>
      </c>
      <c r="S1798" s="486"/>
      <c r="T1798">
        <v>25</v>
      </c>
      <c r="U1798" s="469" t="str">
        <f t="shared" si="442"/>
        <v>C-R</v>
      </c>
      <c r="V1798"/>
      <c r="W1798" s="470" t="s">
        <v>493</v>
      </c>
      <c r="X1798" s="470" t="s">
        <v>494</v>
      </c>
      <c r="Y1798"/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2"/>
      <c r="C1799" s="404" t="str">
        <f t="shared" si="434"/>
        <v>C-R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5.87</v>
      </c>
      <c r="H1799" s="407">
        <f t="shared" si="444"/>
        <v>1.2</v>
      </c>
      <c r="I1799" s="407">
        <f t="shared" si="435"/>
        <v>7.57</v>
      </c>
      <c r="J1799" s="407">
        <f t="shared" si="436"/>
        <v>7.6799999994039538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8.07</v>
      </c>
      <c r="N1799" s="410">
        <f t="shared" si="439"/>
        <v>8.1799999994039538</v>
      </c>
      <c r="O1799" s="411"/>
      <c r="P1799" s="485">
        <f t="shared" ca="1" si="440"/>
        <v>1.1007754629629503</v>
      </c>
      <c r="Q1799" s="484">
        <f t="shared" ca="1" si="441"/>
        <v>1.1009374999999872</v>
      </c>
      <c r="R1799" s="486">
        <v>0.10999999940395355</v>
      </c>
      <c r="S1799" s="486"/>
      <c r="T1799">
        <v>25</v>
      </c>
      <c r="U1799" s="469" t="str">
        <f t="shared" si="442"/>
        <v>C-R</v>
      </c>
      <c r="V1799"/>
      <c r="W1799" s="470" t="s">
        <v>493</v>
      </c>
      <c r="X1799" s="470" t="s">
        <v>494</v>
      </c>
      <c r="Y1799"/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2"/>
      <c r="C1800" s="404" t="str">
        <f t="shared" si="434"/>
        <v>C-R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5.87</v>
      </c>
      <c r="H1800" s="407">
        <f t="shared" si="444"/>
        <v>1.2</v>
      </c>
      <c r="I1800" s="407">
        <f t="shared" si="435"/>
        <v>7.57</v>
      </c>
      <c r="J1800" s="407">
        <f t="shared" si="436"/>
        <v>7.6799999994039538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8.07</v>
      </c>
      <c r="N1800" s="410">
        <f t="shared" si="439"/>
        <v>8.1799999994039538</v>
      </c>
      <c r="O1800" s="411"/>
      <c r="P1800" s="485">
        <f t="shared" ca="1" si="440"/>
        <v>1.1011805555555427</v>
      </c>
      <c r="Q1800" s="484">
        <f t="shared" ca="1" si="441"/>
        <v>1.1013310185185057</v>
      </c>
      <c r="R1800" s="486">
        <v>0.10999999940395355</v>
      </c>
      <c r="S1800" s="486"/>
      <c r="T1800">
        <v>25</v>
      </c>
      <c r="U1800" s="469" t="str">
        <f t="shared" si="442"/>
        <v>C-R</v>
      </c>
      <c r="V1800"/>
      <c r="W1800" s="470" t="s">
        <v>493</v>
      </c>
      <c r="X1800" s="470" t="s">
        <v>494</v>
      </c>
      <c r="Y1800"/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2"/>
      <c r="C1801" s="404" t="str">
        <f t="shared" si="434"/>
        <v>C-R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5.87</v>
      </c>
      <c r="H1801" s="407">
        <f t="shared" si="444"/>
        <v>1.2</v>
      </c>
      <c r="I1801" s="407">
        <f t="shared" si="435"/>
        <v>7.57</v>
      </c>
      <c r="J1801" s="407">
        <f t="shared" si="436"/>
        <v>7.6799999994039538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8.07</v>
      </c>
      <c r="N1801" s="410">
        <f t="shared" si="439"/>
        <v>8.1799999994039538</v>
      </c>
      <c r="O1801" s="411"/>
      <c r="P1801" s="485">
        <f t="shared" ca="1" si="440"/>
        <v>1.1015972222222095</v>
      </c>
      <c r="Q1801" s="484">
        <f t="shared" ca="1" si="441"/>
        <v>1.1017476851851724</v>
      </c>
      <c r="R1801" s="486">
        <v>0.10999999940395355</v>
      </c>
      <c r="S1801" s="486"/>
      <c r="T1801">
        <v>25</v>
      </c>
      <c r="U1801" s="469" t="str">
        <f t="shared" si="442"/>
        <v>C-R</v>
      </c>
      <c r="V1801"/>
      <c r="W1801" s="470" t="s">
        <v>493</v>
      </c>
      <c r="X1801" s="470" t="s">
        <v>494</v>
      </c>
      <c r="Y1801"/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2"/>
      <c r="C1802" s="404" t="str">
        <f t="shared" si="434"/>
        <v>C-R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5.87</v>
      </c>
      <c r="H1802" s="407">
        <f t="shared" si="444"/>
        <v>1.2</v>
      </c>
      <c r="I1802" s="407">
        <f t="shared" si="435"/>
        <v>7.57</v>
      </c>
      <c r="J1802" s="407">
        <f t="shared" si="436"/>
        <v>7.6799999994039538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8.07</v>
      </c>
      <c r="N1802" s="410">
        <f t="shared" si="439"/>
        <v>8.1799999994039538</v>
      </c>
      <c r="O1802" s="411"/>
      <c r="P1802" s="485">
        <f t="shared" ca="1" si="440"/>
        <v>1.1019907407407279</v>
      </c>
      <c r="Q1802" s="484">
        <f t="shared" ca="1" si="441"/>
        <v>1.1021527777777649</v>
      </c>
      <c r="R1802" s="486">
        <v>0.10999999940395355</v>
      </c>
      <c r="S1802" s="486"/>
      <c r="T1802">
        <v>25</v>
      </c>
      <c r="U1802" s="469" t="str">
        <f t="shared" si="442"/>
        <v>C-R</v>
      </c>
      <c r="V1802"/>
      <c r="W1802" s="470" t="s">
        <v>493</v>
      </c>
      <c r="X1802" s="470" t="s">
        <v>494</v>
      </c>
      <c r="Y1802"/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2"/>
      <c r="C1803" s="404" t="str">
        <f t="shared" si="434"/>
        <v>C-R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5.87</v>
      </c>
      <c r="H1803" s="407">
        <f t="shared" si="444"/>
        <v>1.2</v>
      </c>
      <c r="I1803" s="407">
        <f t="shared" si="435"/>
        <v>7.57</v>
      </c>
      <c r="J1803" s="407">
        <f t="shared" si="436"/>
        <v>7.6799999994039538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8.07</v>
      </c>
      <c r="N1803" s="410">
        <f t="shared" si="439"/>
        <v>8.1799999994039538</v>
      </c>
      <c r="O1803" s="411"/>
      <c r="P1803" s="485">
        <f t="shared" ca="1" si="440"/>
        <v>1.1023842592592463</v>
      </c>
      <c r="Q1803" s="484">
        <f t="shared" ca="1" si="441"/>
        <v>1.1025231481481352</v>
      </c>
      <c r="R1803" s="486">
        <v>0.10999999940395355</v>
      </c>
      <c r="S1803" s="486"/>
      <c r="T1803">
        <v>25</v>
      </c>
      <c r="U1803" s="469" t="str">
        <f t="shared" si="442"/>
        <v>C-R</v>
      </c>
      <c r="V1803"/>
      <c r="W1803" s="470" t="s">
        <v>493</v>
      </c>
      <c r="X1803" s="470" t="s">
        <v>494</v>
      </c>
      <c r="Y1803"/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2"/>
      <c r="C1804" s="404" t="str">
        <f t="shared" si="434"/>
        <v>C-R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5.87</v>
      </c>
      <c r="H1804" s="407">
        <f t="shared" si="444"/>
        <v>1.2</v>
      </c>
      <c r="I1804" s="407">
        <f t="shared" si="435"/>
        <v>7.57</v>
      </c>
      <c r="J1804" s="407">
        <f t="shared" si="436"/>
        <v>7.6799999994039538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8.07</v>
      </c>
      <c r="N1804" s="410">
        <f t="shared" si="439"/>
        <v>8.1799999994039538</v>
      </c>
      <c r="O1804" s="411"/>
      <c r="P1804" s="485">
        <f t="shared" ca="1" si="440"/>
        <v>1.1027662037036907</v>
      </c>
      <c r="Q1804" s="484">
        <f t="shared" ca="1" si="441"/>
        <v>1.1029166666666537</v>
      </c>
      <c r="R1804" s="486">
        <v>0.10999999940395355</v>
      </c>
      <c r="S1804" s="486"/>
      <c r="T1804">
        <v>25</v>
      </c>
      <c r="U1804" s="469" t="str">
        <f t="shared" si="442"/>
        <v>C-R</v>
      </c>
      <c r="V1804"/>
      <c r="W1804" s="470" t="s">
        <v>493</v>
      </c>
      <c r="X1804" s="470" t="s">
        <v>494</v>
      </c>
      <c r="Y1804"/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2"/>
      <c r="C1805" s="404" t="str">
        <f t="shared" si="434"/>
        <v>C-R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5.87</v>
      </c>
      <c r="H1805" s="407">
        <f t="shared" si="444"/>
        <v>1.2</v>
      </c>
      <c r="I1805" s="407">
        <f t="shared" si="435"/>
        <v>7.57</v>
      </c>
      <c r="J1805" s="407">
        <f t="shared" si="436"/>
        <v>7.6799999994039538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8.07</v>
      </c>
      <c r="N1805" s="410">
        <f t="shared" si="439"/>
        <v>8.1799999994039538</v>
      </c>
      <c r="O1805" s="411"/>
      <c r="P1805" s="485">
        <f t="shared" ca="1" si="440"/>
        <v>1.1031597222222091</v>
      </c>
      <c r="Q1805" s="484">
        <f t="shared" ca="1" si="441"/>
        <v>1.1032986111110981</v>
      </c>
      <c r="R1805" s="486">
        <v>0.10999999940395355</v>
      </c>
      <c r="S1805" s="486"/>
      <c r="T1805">
        <v>25</v>
      </c>
      <c r="U1805" s="469" t="str">
        <f t="shared" si="442"/>
        <v>C-R</v>
      </c>
      <c r="V1805"/>
      <c r="W1805" s="470" t="s">
        <v>493</v>
      </c>
      <c r="X1805" s="470" t="s">
        <v>494</v>
      </c>
      <c r="Y1805"/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2"/>
      <c r="C1806" s="404" t="str">
        <f t="shared" si="434"/>
        <v>C-R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5.87</v>
      </c>
      <c r="H1806" s="407">
        <f t="shared" si="444"/>
        <v>1.2</v>
      </c>
      <c r="I1806" s="407">
        <f t="shared" si="435"/>
        <v>7.57</v>
      </c>
      <c r="J1806" s="407">
        <f t="shared" si="436"/>
        <v>7.6799999994039538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8.07</v>
      </c>
      <c r="N1806" s="410">
        <f t="shared" si="439"/>
        <v>8.1799999994039538</v>
      </c>
      <c r="O1806" s="411"/>
      <c r="P1806" s="485">
        <f t="shared" ca="1" si="440"/>
        <v>1.1035532407407276</v>
      </c>
      <c r="Q1806" s="484">
        <f t="shared" ca="1" si="441"/>
        <v>1.1037152777777646</v>
      </c>
      <c r="R1806" s="486">
        <v>0.10999999940395355</v>
      </c>
      <c r="S1806" s="486"/>
      <c r="T1806">
        <v>25</v>
      </c>
      <c r="U1806" s="469" t="str">
        <f t="shared" si="442"/>
        <v>C-R</v>
      </c>
      <c r="V1806"/>
      <c r="W1806" s="470" t="s">
        <v>493</v>
      </c>
      <c r="X1806" s="470" t="s">
        <v>494</v>
      </c>
      <c r="Y1806"/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2"/>
      <c r="C1807" s="404" t="str">
        <f t="shared" si="434"/>
        <v>C-R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5.87</v>
      </c>
      <c r="H1807" s="407">
        <f t="shared" si="444"/>
        <v>1.2</v>
      </c>
      <c r="I1807" s="407">
        <f t="shared" si="435"/>
        <v>7.57</v>
      </c>
      <c r="J1807" s="407">
        <f t="shared" si="436"/>
        <v>7.6799999994039538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8.07</v>
      </c>
      <c r="N1807" s="410">
        <f t="shared" si="439"/>
        <v>8.1799999994039538</v>
      </c>
      <c r="O1807" s="411"/>
      <c r="P1807" s="485">
        <f t="shared" ca="1" si="440"/>
        <v>1.1040046296296164</v>
      </c>
      <c r="Q1807" s="484">
        <f t="shared" ca="1" si="441"/>
        <v>1.1041782407407275</v>
      </c>
      <c r="R1807" s="486">
        <v>0.10999999940395355</v>
      </c>
      <c r="S1807" s="486"/>
      <c r="T1807">
        <v>25</v>
      </c>
      <c r="U1807" s="469" t="str">
        <f t="shared" si="442"/>
        <v>C-R</v>
      </c>
      <c r="V1807"/>
      <c r="W1807" s="470" t="s">
        <v>493</v>
      </c>
      <c r="X1807" s="470" t="s">
        <v>494</v>
      </c>
      <c r="Y1807"/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2"/>
      <c r="C1808" s="404" t="str">
        <f t="shared" si="434"/>
        <v>C-R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5.87</v>
      </c>
      <c r="H1808" s="407">
        <f t="shared" si="444"/>
        <v>1.2</v>
      </c>
      <c r="I1808" s="407">
        <f t="shared" si="435"/>
        <v>7.57</v>
      </c>
      <c r="J1808" s="407">
        <f t="shared" si="436"/>
        <v>7.6799999994039538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8.07</v>
      </c>
      <c r="N1808" s="410">
        <f t="shared" si="439"/>
        <v>8.1799999994039538</v>
      </c>
      <c r="O1808" s="411"/>
      <c r="P1808" s="485">
        <f t="shared" ca="1" si="440"/>
        <v>1.1044212962962829</v>
      </c>
      <c r="Q1808" s="484">
        <f t="shared" ca="1" si="441"/>
        <v>1.1045601851851719</v>
      </c>
      <c r="R1808" s="486">
        <v>0.10999999940395355</v>
      </c>
      <c r="S1808" s="486"/>
      <c r="T1808">
        <v>25</v>
      </c>
      <c r="U1808" s="469" t="str">
        <f t="shared" si="442"/>
        <v>C-R</v>
      </c>
      <c r="V1808"/>
      <c r="W1808" s="470" t="s">
        <v>493</v>
      </c>
      <c r="X1808" s="470" t="s">
        <v>494</v>
      </c>
      <c r="Y1808"/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2"/>
      <c r="C1809" s="404" t="str">
        <f t="shared" si="434"/>
        <v>C-R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5.87</v>
      </c>
      <c r="H1809" s="407">
        <f t="shared" si="444"/>
        <v>1.2</v>
      </c>
      <c r="I1809" s="407">
        <f t="shared" si="435"/>
        <v>7.57</v>
      </c>
      <c r="J1809" s="407">
        <f t="shared" si="436"/>
        <v>7.6799999994039538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8.07</v>
      </c>
      <c r="N1809" s="410">
        <f t="shared" si="439"/>
        <v>8.1799999994039538</v>
      </c>
      <c r="O1809" s="411"/>
      <c r="P1809" s="485">
        <f t="shared" ca="1" si="440"/>
        <v>1.1048379629629497</v>
      </c>
      <c r="Q1809" s="484">
        <f t="shared" ca="1" si="441"/>
        <v>1.1049999999999867</v>
      </c>
      <c r="R1809" s="486">
        <v>0.10999999940395355</v>
      </c>
      <c r="S1809" s="486"/>
      <c r="T1809">
        <v>25</v>
      </c>
      <c r="U1809" s="469" t="str">
        <f t="shared" si="442"/>
        <v>C-R</v>
      </c>
      <c r="V1809"/>
      <c r="W1809" s="470" t="s">
        <v>493</v>
      </c>
      <c r="X1809" s="470" t="s">
        <v>494</v>
      </c>
      <c r="Y1809"/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2"/>
      <c r="C1810" s="404" t="str">
        <f t="shared" si="434"/>
        <v>C-R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5.87</v>
      </c>
      <c r="H1810" s="407">
        <f t="shared" si="445"/>
        <v>1.2</v>
      </c>
      <c r="I1810" s="407">
        <f t="shared" si="435"/>
        <v>7.57</v>
      </c>
      <c r="J1810" s="407">
        <f t="shared" si="436"/>
        <v>7.6799999994039538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8.07</v>
      </c>
      <c r="N1810" s="410">
        <f t="shared" si="439"/>
        <v>8.1799999994039538</v>
      </c>
      <c r="O1810" s="411"/>
      <c r="P1810" s="485">
        <f t="shared" ca="1" si="440"/>
        <v>1.1052430555555421</v>
      </c>
      <c r="Q1810" s="484">
        <f t="shared" ca="1" si="441"/>
        <v>1.1053935185185051</v>
      </c>
      <c r="R1810" s="486">
        <v>0.10999999940395355</v>
      </c>
      <c r="S1810" s="486"/>
      <c r="T1810">
        <v>25</v>
      </c>
      <c r="U1810" s="469" t="str">
        <f t="shared" si="442"/>
        <v>C-R</v>
      </c>
      <c r="V1810"/>
      <c r="W1810" s="470" t="s">
        <v>493</v>
      </c>
      <c r="X1810" s="470" t="s">
        <v>494</v>
      </c>
      <c r="Y1810"/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2"/>
      <c r="C1811" s="404" t="str">
        <f t="shared" si="434"/>
        <v>C-R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5.87</v>
      </c>
      <c r="H1811" s="407">
        <f t="shared" si="445"/>
        <v>1.2</v>
      </c>
      <c r="I1811" s="407">
        <f t="shared" si="435"/>
        <v>7.57</v>
      </c>
      <c r="J1811" s="407">
        <f t="shared" si="436"/>
        <v>7.6799999994039538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8.07</v>
      </c>
      <c r="N1811" s="410">
        <f t="shared" si="439"/>
        <v>8.1799999994039538</v>
      </c>
      <c r="O1811" s="411"/>
      <c r="P1811" s="485">
        <f t="shared" ca="1" si="440"/>
        <v>1.1056365740740606</v>
      </c>
      <c r="Q1811" s="484">
        <f t="shared" ca="1" si="441"/>
        <v>1.1057870370370235</v>
      </c>
      <c r="R1811" s="486">
        <v>0.10999999940395355</v>
      </c>
      <c r="S1811" s="486"/>
      <c r="T1811">
        <v>25</v>
      </c>
      <c r="U1811" s="469" t="str">
        <f t="shared" si="442"/>
        <v>C-R</v>
      </c>
      <c r="V1811"/>
      <c r="W1811" s="470" t="s">
        <v>493</v>
      </c>
      <c r="X1811" s="470" t="s">
        <v>494</v>
      </c>
      <c r="Y1811"/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2"/>
      <c r="C1812" s="404" t="str">
        <f t="shared" si="434"/>
        <v>C-R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5.87</v>
      </c>
      <c r="H1812" s="407">
        <f t="shared" si="445"/>
        <v>1.2</v>
      </c>
      <c r="I1812" s="407">
        <f t="shared" si="435"/>
        <v>7.57</v>
      </c>
      <c r="J1812" s="407">
        <f t="shared" si="436"/>
        <v>7.6799999994039538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8.07</v>
      </c>
      <c r="N1812" s="410">
        <f t="shared" si="439"/>
        <v>8.1799999994039538</v>
      </c>
      <c r="O1812" s="411"/>
      <c r="P1812" s="485">
        <f t="shared" ca="1" si="440"/>
        <v>1.1060763888888754</v>
      </c>
      <c r="Q1812" s="484">
        <f t="shared" ca="1" si="441"/>
        <v>1.1062152777777643</v>
      </c>
      <c r="R1812" s="486">
        <v>0.10999999940395355</v>
      </c>
      <c r="S1812" s="486"/>
      <c r="T1812">
        <v>25</v>
      </c>
      <c r="U1812" s="469" t="str">
        <f t="shared" si="442"/>
        <v>C-R</v>
      </c>
      <c r="V1812"/>
      <c r="W1812" s="470" t="s">
        <v>493</v>
      </c>
      <c r="X1812" s="470" t="s">
        <v>494</v>
      </c>
      <c r="Y1812"/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2"/>
      <c r="C1813" s="404" t="str">
        <f t="shared" si="434"/>
        <v>C-R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5.87</v>
      </c>
      <c r="H1813" s="407">
        <f t="shared" si="445"/>
        <v>1.2</v>
      </c>
      <c r="I1813" s="407">
        <f t="shared" si="435"/>
        <v>7.57</v>
      </c>
      <c r="J1813" s="407">
        <f t="shared" si="436"/>
        <v>7.6799999994039538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8.07</v>
      </c>
      <c r="N1813" s="410">
        <f t="shared" si="439"/>
        <v>8.1799999994039538</v>
      </c>
      <c r="O1813" s="411"/>
      <c r="P1813" s="485">
        <f t="shared" ca="1" si="440"/>
        <v>1.1064699074073938</v>
      </c>
      <c r="Q1813" s="484">
        <f t="shared" ca="1" si="441"/>
        <v>1.1066319444444308</v>
      </c>
      <c r="R1813" s="486">
        <v>0.10999999940395355</v>
      </c>
      <c r="S1813" s="486"/>
      <c r="T1813">
        <v>25</v>
      </c>
      <c r="U1813" s="469" t="str">
        <f t="shared" si="442"/>
        <v>C-R</v>
      </c>
      <c r="V1813"/>
      <c r="W1813" s="470" t="s">
        <v>493</v>
      </c>
      <c r="X1813" s="470" t="s">
        <v>494</v>
      </c>
      <c r="Y1813"/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2"/>
      <c r="C1814" s="404" t="str">
        <f t="shared" si="434"/>
        <v>C-R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5.87</v>
      </c>
      <c r="H1814" s="407">
        <f t="shared" si="445"/>
        <v>1.2</v>
      </c>
      <c r="I1814" s="407">
        <f t="shared" si="435"/>
        <v>7.57</v>
      </c>
      <c r="J1814" s="407">
        <f t="shared" si="436"/>
        <v>7.6799999994039538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8.07</v>
      </c>
      <c r="N1814" s="410">
        <f t="shared" si="439"/>
        <v>8.1799999994039538</v>
      </c>
      <c r="O1814" s="411"/>
      <c r="P1814" s="485">
        <f t="shared" ca="1" si="440"/>
        <v>1.1068865740740603</v>
      </c>
      <c r="Q1814" s="484">
        <f t="shared" ca="1" si="441"/>
        <v>1.1070254629629492</v>
      </c>
      <c r="R1814" s="486">
        <v>0.10999999940395355</v>
      </c>
      <c r="S1814" s="486"/>
      <c r="T1814">
        <v>25</v>
      </c>
      <c r="U1814" s="469" t="str">
        <f t="shared" si="442"/>
        <v>C-R</v>
      </c>
      <c r="V1814"/>
      <c r="W1814" s="470" t="s">
        <v>493</v>
      </c>
      <c r="X1814" s="470" t="s">
        <v>494</v>
      </c>
      <c r="Y1814"/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2"/>
      <c r="C1815" s="404" t="str">
        <f t="shared" si="434"/>
        <v>C-R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5.87</v>
      </c>
      <c r="H1815" s="407">
        <f t="shared" si="445"/>
        <v>1.2</v>
      </c>
      <c r="I1815" s="407">
        <f t="shared" si="435"/>
        <v>7.57</v>
      </c>
      <c r="J1815" s="407">
        <f t="shared" si="436"/>
        <v>7.6799999994039538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8.07</v>
      </c>
      <c r="N1815" s="410">
        <f t="shared" si="439"/>
        <v>8.1799999994039538</v>
      </c>
      <c r="O1815" s="411"/>
      <c r="P1815" s="485">
        <f t="shared" ca="1" si="440"/>
        <v>1.1073148148148011</v>
      </c>
      <c r="Q1815" s="484">
        <f t="shared" ca="1" si="441"/>
        <v>1.10745370370369</v>
      </c>
      <c r="R1815" s="486">
        <v>0.10999999940395355</v>
      </c>
      <c r="S1815" s="486"/>
      <c r="T1815">
        <v>25</v>
      </c>
      <c r="U1815" s="469" t="str">
        <f t="shared" si="442"/>
        <v>C-R</v>
      </c>
      <c r="V1815"/>
      <c r="W1815" s="470" t="s">
        <v>493</v>
      </c>
      <c r="X1815" s="470" t="s">
        <v>494</v>
      </c>
      <c r="Y1815"/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2"/>
      <c r="C1816" s="404" t="str">
        <f t="shared" si="434"/>
        <v>C-R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5.87</v>
      </c>
      <c r="H1816" s="407">
        <f t="shared" si="445"/>
        <v>1.2</v>
      </c>
      <c r="I1816" s="407">
        <f t="shared" si="435"/>
        <v>7.57</v>
      </c>
      <c r="J1816" s="407">
        <f t="shared" si="436"/>
        <v>7.6799999994039538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8.07</v>
      </c>
      <c r="N1816" s="410">
        <f t="shared" si="439"/>
        <v>8.1799999994039538</v>
      </c>
      <c r="O1816" s="411"/>
      <c r="P1816" s="485">
        <f t="shared" ca="1" si="440"/>
        <v>1.1077083333333195</v>
      </c>
      <c r="Q1816" s="484">
        <f t="shared" ca="1" si="441"/>
        <v>1.1078819444444306</v>
      </c>
      <c r="R1816" s="486">
        <v>0.10999999940395355</v>
      </c>
      <c r="S1816" s="486"/>
      <c r="T1816">
        <v>25</v>
      </c>
      <c r="U1816" s="469" t="str">
        <f t="shared" si="442"/>
        <v>C-R</v>
      </c>
      <c r="V1816"/>
      <c r="W1816" s="470" t="s">
        <v>493</v>
      </c>
      <c r="X1816" s="470" t="s">
        <v>494</v>
      </c>
      <c r="Y1816"/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2"/>
      <c r="C1817" s="404" t="str">
        <f t="shared" si="434"/>
        <v>C-R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5.87</v>
      </c>
      <c r="H1817" s="407">
        <f t="shared" si="445"/>
        <v>1.2</v>
      </c>
      <c r="I1817" s="407">
        <f t="shared" si="435"/>
        <v>7.57</v>
      </c>
      <c r="J1817" s="407">
        <f t="shared" si="436"/>
        <v>7.6799999994039538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8.07</v>
      </c>
      <c r="N1817" s="410">
        <f t="shared" si="439"/>
        <v>8.1799999994039538</v>
      </c>
      <c r="O1817" s="411"/>
      <c r="P1817" s="485">
        <f t="shared" ca="1" si="440"/>
        <v>1.1081481481481343</v>
      </c>
      <c r="Q1817" s="484">
        <f t="shared" ca="1" si="441"/>
        <v>1.1083217592592454</v>
      </c>
      <c r="R1817" s="486">
        <v>0.10999999940395355</v>
      </c>
      <c r="S1817" s="486"/>
      <c r="T1817">
        <v>25</v>
      </c>
      <c r="U1817" s="469" t="str">
        <f t="shared" si="442"/>
        <v>C-R</v>
      </c>
      <c r="V1817"/>
      <c r="W1817" s="470" t="s">
        <v>493</v>
      </c>
      <c r="X1817" s="470" t="s">
        <v>494</v>
      </c>
      <c r="Y1817"/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2"/>
      <c r="C1818" s="404" t="str">
        <f t="shared" si="434"/>
        <v>C-R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5.87</v>
      </c>
      <c r="H1818" s="407">
        <f t="shared" si="445"/>
        <v>1.2</v>
      </c>
      <c r="I1818" s="407">
        <f t="shared" si="435"/>
        <v>7.57</v>
      </c>
      <c r="J1818" s="407">
        <f t="shared" si="436"/>
        <v>7.6799999994039538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8.07</v>
      </c>
      <c r="N1818" s="410">
        <f t="shared" si="439"/>
        <v>8.1799999994039538</v>
      </c>
      <c r="O1818" s="411"/>
      <c r="P1818" s="485">
        <f t="shared" ca="1" si="440"/>
        <v>1.1085995370370232</v>
      </c>
      <c r="Q1818" s="484">
        <f t="shared" ca="1" si="441"/>
        <v>1.1087731481481342</v>
      </c>
      <c r="R1818" s="486">
        <v>0.10999999940395355</v>
      </c>
      <c r="S1818" s="486"/>
      <c r="T1818">
        <v>25</v>
      </c>
      <c r="U1818" s="469" t="str">
        <f t="shared" si="442"/>
        <v>C-R</v>
      </c>
      <c r="V1818"/>
      <c r="W1818" s="470" t="s">
        <v>493</v>
      </c>
      <c r="X1818" s="470" t="s">
        <v>494</v>
      </c>
      <c r="Y1818"/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2"/>
      <c r="C1819" s="404" t="str">
        <f t="shared" si="434"/>
        <v>C-R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5.87</v>
      </c>
      <c r="H1819" s="407">
        <f t="shared" si="445"/>
        <v>1.2</v>
      </c>
      <c r="I1819" s="407">
        <f t="shared" si="435"/>
        <v>7.57</v>
      </c>
      <c r="J1819" s="407">
        <f t="shared" si="436"/>
        <v>7.6799999994039538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8.07</v>
      </c>
      <c r="N1819" s="410">
        <f t="shared" si="439"/>
        <v>8.1799999994039538</v>
      </c>
      <c r="O1819" s="411"/>
      <c r="P1819" s="485">
        <f t="shared" ca="1" si="440"/>
        <v>1.109050925925912</v>
      </c>
      <c r="Q1819" s="484">
        <f t="shared" ca="1" si="441"/>
        <v>1.109212962962949</v>
      </c>
      <c r="R1819" s="486">
        <v>0.10999999940395355</v>
      </c>
      <c r="S1819" s="486"/>
      <c r="T1819">
        <v>25</v>
      </c>
      <c r="U1819" s="469" t="str">
        <f t="shared" si="442"/>
        <v>C-R</v>
      </c>
      <c r="V1819"/>
      <c r="W1819" s="470" t="s">
        <v>493</v>
      </c>
      <c r="X1819" s="470" t="s">
        <v>494</v>
      </c>
      <c r="Y1819"/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2"/>
      <c r="C1820" s="404" t="str">
        <f t="shared" si="434"/>
        <v>C-R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5.87</v>
      </c>
      <c r="H1820" s="407">
        <f t="shared" si="445"/>
        <v>1.2</v>
      </c>
      <c r="I1820" s="407">
        <f t="shared" si="435"/>
        <v>7.57</v>
      </c>
      <c r="J1820" s="407">
        <f t="shared" si="436"/>
        <v>7.6799999994039538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8.07</v>
      </c>
      <c r="N1820" s="410">
        <f t="shared" si="439"/>
        <v>8.1799999994039538</v>
      </c>
      <c r="O1820" s="411"/>
      <c r="P1820" s="485">
        <f t="shared" ca="1" si="440"/>
        <v>1.1094907407407268</v>
      </c>
      <c r="Q1820" s="484">
        <f t="shared" ca="1" si="441"/>
        <v>1.1096412037036898</v>
      </c>
      <c r="R1820" s="486">
        <v>0.10999999940395355</v>
      </c>
      <c r="S1820" s="486"/>
      <c r="T1820">
        <v>25</v>
      </c>
      <c r="U1820" s="469" t="str">
        <f t="shared" si="442"/>
        <v>C-R</v>
      </c>
      <c r="V1820"/>
      <c r="W1820" s="470" t="s">
        <v>493</v>
      </c>
      <c r="X1820" s="470" t="s">
        <v>494</v>
      </c>
      <c r="Y1820"/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2"/>
      <c r="C1821" s="404" t="str">
        <f t="shared" si="434"/>
        <v>C-R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5.87</v>
      </c>
      <c r="H1821" s="407">
        <f t="shared" si="445"/>
        <v>1.2</v>
      </c>
      <c r="I1821" s="407">
        <f t="shared" si="435"/>
        <v>7.57</v>
      </c>
      <c r="J1821" s="407">
        <f t="shared" si="436"/>
        <v>7.6799999994039538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8.07</v>
      </c>
      <c r="N1821" s="410">
        <f t="shared" si="439"/>
        <v>8.1799999994039538</v>
      </c>
      <c r="O1821" s="411"/>
      <c r="P1821" s="485">
        <f t="shared" ca="1" si="440"/>
        <v>1.1099189814814676</v>
      </c>
      <c r="Q1821" s="484">
        <f t="shared" ca="1" si="441"/>
        <v>1.1100810185185046</v>
      </c>
      <c r="R1821" s="486">
        <v>0.10999999940395355</v>
      </c>
      <c r="S1821" s="486"/>
      <c r="T1821">
        <v>25</v>
      </c>
      <c r="U1821" s="469" t="str">
        <f t="shared" si="442"/>
        <v>C-R</v>
      </c>
      <c r="V1821"/>
      <c r="W1821" s="470" t="s">
        <v>493</v>
      </c>
      <c r="X1821" s="470" t="s">
        <v>494</v>
      </c>
      <c r="Y1821"/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2"/>
      <c r="C1822" s="404" t="str">
        <f t="shared" si="434"/>
        <v>C-R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5.87</v>
      </c>
      <c r="H1822" s="407">
        <f t="shared" si="445"/>
        <v>1.2</v>
      </c>
      <c r="I1822" s="407">
        <f t="shared" si="435"/>
        <v>7.57</v>
      </c>
      <c r="J1822" s="407">
        <f t="shared" si="436"/>
        <v>7.6799999994039538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8.07</v>
      </c>
      <c r="N1822" s="410">
        <f t="shared" si="439"/>
        <v>8.1799999994039538</v>
      </c>
      <c r="O1822" s="411"/>
      <c r="P1822" s="485">
        <f t="shared" ca="1" si="440"/>
        <v>1.1103472222222084</v>
      </c>
      <c r="Q1822" s="484">
        <f t="shared" ca="1" si="441"/>
        <v>1.1104861111110973</v>
      </c>
      <c r="R1822" s="486">
        <v>0.10999999940395355</v>
      </c>
      <c r="S1822" s="486"/>
      <c r="T1822">
        <v>25</v>
      </c>
      <c r="U1822" s="469" t="str">
        <f t="shared" si="442"/>
        <v>C-R</v>
      </c>
      <c r="V1822"/>
      <c r="W1822" s="470" t="s">
        <v>493</v>
      </c>
      <c r="X1822" s="470" t="s">
        <v>494</v>
      </c>
      <c r="Y1822"/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2"/>
      <c r="C1823" s="404" t="str">
        <f t="shared" si="434"/>
        <v>C-R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5.87</v>
      </c>
      <c r="H1823" s="407">
        <f t="shared" si="445"/>
        <v>1.2</v>
      </c>
      <c r="I1823" s="407">
        <f t="shared" si="435"/>
        <v>7.57</v>
      </c>
      <c r="J1823" s="407">
        <f t="shared" si="436"/>
        <v>7.6799999994039538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8.07</v>
      </c>
      <c r="N1823" s="410">
        <f t="shared" si="439"/>
        <v>8.1799999994039538</v>
      </c>
      <c r="O1823" s="411"/>
      <c r="P1823" s="485">
        <f t="shared" ca="1" si="440"/>
        <v>1.1107175925925787</v>
      </c>
      <c r="Q1823" s="484">
        <f t="shared" ca="1" si="441"/>
        <v>1.1108680555555417</v>
      </c>
      <c r="R1823" s="486">
        <v>0.10999999940395355</v>
      </c>
      <c r="S1823" s="486"/>
      <c r="T1823">
        <v>25</v>
      </c>
      <c r="U1823" s="469" t="str">
        <f t="shared" si="442"/>
        <v>C-R</v>
      </c>
      <c r="V1823"/>
      <c r="W1823" s="470" t="s">
        <v>493</v>
      </c>
      <c r="X1823" s="470" t="s">
        <v>494</v>
      </c>
      <c r="Y1823"/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2"/>
      <c r="C1824" s="404" t="str">
        <f t="shared" si="434"/>
        <v>C-R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5.87</v>
      </c>
      <c r="H1824" s="407">
        <f t="shared" si="445"/>
        <v>1.2</v>
      </c>
      <c r="I1824" s="407">
        <f t="shared" si="435"/>
        <v>7.57</v>
      </c>
      <c r="J1824" s="407">
        <f t="shared" si="436"/>
        <v>7.6799999994039538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8.07</v>
      </c>
      <c r="N1824" s="410">
        <f t="shared" si="439"/>
        <v>8.1799999994039538</v>
      </c>
      <c r="O1824" s="411"/>
      <c r="P1824" s="485">
        <f t="shared" ca="1" si="440"/>
        <v>1.1110995370370231</v>
      </c>
      <c r="Q1824" s="484">
        <f t="shared" ca="1" si="441"/>
        <v>1.1112615740740601</v>
      </c>
      <c r="R1824" s="486">
        <v>0.10999999940395355</v>
      </c>
      <c r="S1824" s="486"/>
      <c r="T1824">
        <v>25</v>
      </c>
      <c r="U1824" s="469" t="str">
        <f t="shared" si="442"/>
        <v>C-R</v>
      </c>
      <c r="V1824"/>
      <c r="W1824" s="470" t="s">
        <v>493</v>
      </c>
      <c r="X1824" s="470" t="s">
        <v>494</v>
      </c>
      <c r="Y1824"/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2"/>
      <c r="C1825" s="404" t="str">
        <f t="shared" si="434"/>
        <v>C-R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5.87</v>
      </c>
      <c r="H1825" s="407">
        <f t="shared" si="445"/>
        <v>1.2</v>
      </c>
      <c r="I1825" s="407">
        <f t="shared" si="435"/>
        <v>7.57</v>
      </c>
      <c r="J1825" s="407">
        <f t="shared" si="436"/>
        <v>7.6799999994039538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8.07</v>
      </c>
      <c r="N1825" s="410">
        <f t="shared" si="439"/>
        <v>8.1799999994039538</v>
      </c>
      <c r="O1825" s="411"/>
      <c r="P1825" s="485">
        <f t="shared" ca="1" si="440"/>
        <v>1.1115393518518379</v>
      </c>
      <c r="Q1825" s="484">
        <f t="shared" ca="1" si="441"/>
        <v>1.1116782407407269</v>
      </c>
      <c r="R1825" s="486">
        <v>0.10999999940395355</v>
      </c>
      <c r="S1825" s="486"/>
      <c r="T1825">
        <v>25</v>
      </c>
      <c r="U1825" s="469" t="str">
        <f t="shared" si="442"/>
        <v>C-R</v>
      </c>
      <c r="V1825"/>
      <c r="W1825" s="470" t="s">
        <v>493</v>
      </c>
      <c r="X1825" s="470" t="s">
        <v>494</v>
      </c>
      <c r="Y1825"/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2"/>
      <c r="C1826" s="404" t="str">
        <f t="shared" si="434"/>
        <v>C-R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5.87</v>
      </c>
      <c r="H1826" s="407">
        <f t="shared" si="447"/>
        <v>1.2</v>
      </c>
      <c r="I1826" s="407">
        <f t="shared" si="435"/>
        <v>7.57</v>
      </c>
      <c r="J1826" s="407">
        <f t="shared" si="436"/>
        <v>7.6799999994039538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8.07</v>
      </c>
      <c r="N1826" s="410">
        <f t="shared" si="439"/>
        <v>8.1799999994039538</v>
      </c>
      <c r="O1826" s="411"/>
      <c r="P1826" s="485">
        <f t="shared" ca="1" si="440"/>
        <v>1.1119328703703564</v>
      </c>
      <c r="Q1826" s="484">
        <f t="shared" ca="1" si="441"/>
        <v>1.1120717592592453</v>
      </c>
      <c r="R1826" s="486">
        <v>0.10999999940395355</v>
      </c>
      <c r="S1826" s="486"/>
      <c r="T1826">
        <v>25</v>
      </c>
      <c r="U1826" s="469" t="str">
        <f t="shared" si="442"/>
        <v>C-R</v>
      </c>
      <c r="V1826"/>
      <c r="W1826" s="470" t="s">
        <v>493</v>
      </c>
      <c r="X1826" s="470" t="s">
        <v>494</v>
      </c>
      <c r="Y1826"/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2"/>
      <c r="C1827" s="404" t="str">
        <f t="shared" si="434"/>
        <v>C-R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5.87</v>
      </c>
      <c r="H1827" s="407">
        <f t="shared" si="447"/>
        <v>1.2</v>
      </c>
      <c r="I1827" s="407">
        <f t="shared" si="435"/>
        <v>7.57</v>
      </c>
      <c r="J1827" s="407">
        <f t="shared" si="436"/>
        <v>7.6799999994039538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8.07</v>
      </c>
      <c r="N1827" s="410">
        <f t="shared" si="439"/>
        <v>8.1799999994039538</v>
      </c>
      <c r="O1827" s="411"/>
      <c r="P1827" s="485">
        <f t="shared" ca="1" si="440"/>
        <v>1.1123148148148008</v>
      </c>
      <c r="Q1827" s="484">
        <f t="shared" ca="1" si="441"/>
        <v>1.1124537037036897</v>
      </c>
      <c r="R1827" s="486">
        <v>0.10999999940395355</v>
      </c>
      <c r="S1827" s="486"/>
      <c r="T1827">
        <v>25</v>
      </c>
      <c r="U1827" s="469" t="str">
        <f t="shared" si="442"/>
        <v>C-R</v>
      </c>
      <c r="V1827"/>
      <c r="W1827" s="470" t="s">
        <v>493</v>
      </c>
      <c r="X1827" s="470" t="s">
        <v>494</v>
      </c>
      <c r="Y1827"/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2"/>
      <c r="C1828" s="404" t="str">
        <f t="shared" ref="C1828:C1891" si="449">U1828</f>
        <v>C-R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5.87</v>
      </c>
      <c r="H1828" s="407">
        <f t="shared" si="447"/>
        <v>1.2</v>
      </c>
      <c r="I1828" s="407">
        <f t="shared" ref="I1828:I1891" si="450">F1828+G1828</f>
        <v>7.57</v>
      </c>
      <c r="J1828" s="407">
        <f t="shared" ref="J1828:J1891" si="451">I1828+R1828</f>
        <v>7.6799999994039538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8.07</v>
      </c>
      <c r="N1828" s="410">
        <f t="shared" ref="N1828:N1891" si="454">J1828+L1828</f>
        <v>8.1799999994039538</v>
      </c>
      <c r="O1828" s="411"/>
      <c r="P1828" s="485">
        <f t="shared" ref="P1828:P1891" ca="1" si="455">Q1827+TIME(0,0,RANDBETWEEN(20,25))</f>
        <v>1.1127199074073935</v>
      </c>
      <c r="Q1828" s="484">
        <f t="shared" ref="Q1828:Q1891" ca="1" si="456">P1828+TIME(0,0,RANDBETWEEN(12,15))</f>
        <v>1.1128703703703564</v>
      </c>
      <c r="R1828" s="486">
        <v>0.10999999940395355</v>
      </c>
      <c r="S1828" s="486"/>
      <c r="T1828">
        <v>25</v>
      </c>
      <c r="U1828" s="469" t="str">
        <f t="shared" ref="U1828:U1891" si="457">W1828&amp;V1828&amp;"-"&amp;X1828&amp;Y1828</f>
        <v>C-R</v>
      </c>
      <c r="V1828"/>
      <c r="W1828" s="470" t="s">
        <v>493</v>
      </c>
      <c r="X1828" s="470" t="s">
        <v>494</v>
      </c>
      <c r="Y1828"/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2"/>
      <c r="C1829" s="404" t="str">
        <f t="shared" si="449"/>
        <v>C-R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5.87</v>
      </c>
      <c r="H1829" s="407">
        <f t="shared" si="447"/>
        <v>1.2</v>
      </c>
      <c r="I1829" s="407">
        <f t="shared" si="450"/>
        <v>7.57</v>
      </c>
      <c r="J1829" s="407">
        <f t="shared" si="451"/>
        <v>7.6799999994039538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8.07</v>
      </c>
      <c r="N1829" s="410">
        <f t="shared" si="454"/>
        <v>8.1799999994039538</v>
      </c>
      <c r="O1829" s="411"/>
      <c r="P1829" s="485">
        <f t="shared" ca="1" si="455"/>
        <v>1.1131249999999859</v>
      </c>
      <c r="Q1829" s="484">
        <f t="shared" ca="1" si="456"/>
        <v>1.1132754629629489</v>
      </c>
      <c r="R1829" s="486">
        <v>0.10999999940395355</v>
      </c>
      <c r="S1829" s="486"/>
      <c r="T1829">
        <v>25</v>
      </c>
      <c r="U1829" s="469" t="str">
        <f t="shared" si="457"/>
        <v>C-R</v>
      </c>
      <c r="V1829"/>
      <c r="W1829" s="470" t="s">
        <v>493</v>
      </c>
      <c r="X1829" s="470" t="s">
        <v>494</v>
      </c>
      <c r="Y1829"/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2"/>
      <c r="C1830" s="404" t="str">
        <f t="shared" si="449"/>
        <v>C-R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5.87</v>
      </c>
      <c r="H1830" s="407">
        <f t="shared" si="447"/>
        <v>1.2</v>
      </c>
      <c r="I1830" s="407">
        <f t="shared" si="450"/>
        <v>7.57</v>
      </c>
      <c r="J1830" s="407">
        <f t="shared" si="451"/>
        <v>7.6799999994039538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8.07</v>
      </c>
      <c r="N1830" s="410">
        <f t="shared" si="454"/>
        <v>8.1799999994039538</v>
      </c>
      <c r="O1830" s="411"/>
      <c r="P1830" s="485">
        <f t="shared" ca="1" si="455"/>
        <v>1.1135532407407267</v>
      </c>
      <c r="Q1830" s="484">
        <f t="shared" ca="1" si="456"/>
        <v>1.1137152777777637</v>
      </c>
      <c r="R1830" s="486">
        <v>0.10999999940395355</v>
      </c>
      <c r="S1830" s="486"/>
      <c r="T1830">
        <v>25</v>
      </c>
      <c r="U1830" s="469" t="str">
        <f t="shared" si="457"/>
        <v>C-R</v>
      </c>
      <c r="V1830"/>
      <c r="W1830" s="470" t="s">
        <v>493</v>
      </c>
      <c r="X1830" s="470" t="s">
        <v>494</v>
      </c>
      <c r="Y1830"/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2"/>
      <c r="C1831" s="404" t="str">
        <f t="shared" si="449"/>
        <v>C-R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5.87</v>
      </c>
      <c r="H1831" s="407">
        <f t="shared" si="447"/>
        <v>1.2</v>
      </c>
      <c r="I1831" s="407">
        <f t="shared" si="450"/>
        <v>7.57</v>
      </c>
      <c r="J1831" s="407">
        <f t="shared" si="451"/>
        <v>7.6799999994039538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8.07</v>
      </c>
      <c r="N1831" s="410">
        <f t="shared" si="454"/>
        <v>8.1799999994039538</v>
      </c>
      <c r="O1831" s="411"/>
      <c r="P1831" s="485">
        <f t="shared" ca="1" si="455"/>
        <v>1.1139583333333192</v>
      </c>
      <c r="Q1831" s="484">
        <f t="shared" ca="1" si="456"/>
        <v>1.1141087962962821</v>
      </c>
      <c r="R1831" s="486">
        <v>0.10999999940395355</v>
      </c>
      <c r="S1831" s="486"/>
      <c r="T1831">
        <v>25</v>
      </c>
      <c r="U1831" s="469" t="str">
        <f t="shared" si="457"/>
        <v>C-R</v>
      </c>
      <c r="V1831"/>
      <c r="W1831" s="470" t="s">
        <v>493</v>
      </c>
      <c r="X1831" s="470" t="s">
        <v>494</v>
      </c>
      <c r="Y1831"/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2"/>
      <c r="C1832" s="404" t="str">
        <f t="shared" si="449"/>
        <v>C-R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5.87</v>
      </c>
      <c r="H1832" s="407">
        <f t="shared" si="447"/>
        <v>1.2</v>
      </c>
      <c r="I1832" s="407">
        <f t="shared" si="450"/>
        <v>7.57</v>
      </c>
      <c r="J1832" s="407">
        <f t="shared" si="451"/>
        <v>7.6799999994039538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8.07</v>
      </c>
      <c r="N1832" s="410">
        <f t="shared" si="454"/>
        <v>8.1799999994039538</v>
      </c>
      <c r="O1832" s="411"/>
      <c r="P1832" s="485">
        <f t="shared" ca="1" si="455"/>
        <v>1.1143749999999859</v>
      </c>
      <c r="Q1832" s="484">
        <f t="shared" ca="1" si="456"/>
        <v>1.1145254629629489</v>
      </c>
      <c r="R1832" s="486">
        <v>0.10999999940395355</v>
      </c>
      <c r="S1832" s="486"/>
      <c r="T1832">
        <v>25</v>
      </c>
      <c r="U1832" s="469" t="str">
        <f t="shared" si="457"/>
        <v>C-R</v>
      </c>
      <c r="V1832"/>
      <c r="W1832" s="470" t="s">
        <v>493</v>
      </c>
      <c r="X1832" s="470" t="s">
        <v>494</v>
      </c>
      <c r="Y1832"/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2"/>
      <c r="C1833" s="404" t="str">
        <f t="shared" si="449"/>
        <v>C-R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5.87</v>
      </c>
      <c r="H1833" s="407">
        <f t="shared" si="447"/>
        <v>1.2</v>
      </c>
      <c r="I1833" s="407">
        <f t="shared" si="450"/>
        <v>7.57</v>
      </c>
      <c r="J1833" s="407">
        <f t="shared" si="451"/>
        <v>7.6799999994039538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8.07</v>
      </c>
      <c r="N1833" s="410">
        <f t="shared" si="454"/>
        <v>8.1799999994039538</v>
      </c>
      <c r="O1833" s="411"/>
      <c r="P1833" s="485">
        <f t="shared" ca="1" si="455"/>
        <v>1.1148148148148007</v>
      </c>
      <c r="Q1833" s="484">
        <f t="shared" ca="1" si="456"/>
        <v>1.1149652777777637</v>
      </c>
      <c r="R1833" s="486">
        <v>0.10999999940395355</v>
      </c>
      <c r="S1833" s="486"/>
      <c r="T1833">
        <v>25</v>
      </c>
      <c r="U1833" s="469" t="str">
        <f t="shared" si="457"/>
        <v>C-R</v>
      </c>
      <c r="V1833"/>
      <c r="W1833" s="470" t="s">
        <v>493</v>
      </c>
      <c r="X1833" s="470" t="s">
        <v>494</v>
      </c>
      <c r="Y1833"/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2"/>
      <c r="C1834" s="404" t="str">
        <f t="shared" si="449"/>
        <v>C-R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5.87</v>
      </c>
      <c r="H1834" s="407">
        <f t="shared" si="447"/>
        <v>1.2</v>
      </c>
      <c r="I1834" s="407">
        <f t="shared" si="450"/>
        <v>7.57</v>
      </c>
      <c r="J1834" s="407">
        <f t="shared" si="451"/>
        <v>7.6799999994039538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8.07</v>
      </c>
      <c r="N1834" s="410">
        <f t="shared" si="454"/>
        <v>8.1799999994039538</v>
      </c>
      <c r="O1834" s="411"/>
      <c r="P1834" s="485">
        <f t="shared" ca="1" si="455"/>
        <v>1.1151967592592451</v>
      </c>
      <c r="Q1834" s="484">
        <f t="shared" ca="1" si="456"/>
        <v>1.115335648148134</v>
      </c>
      <c r="R1834" s="486">
        <v>0.10999999940395355</v>
      </c>
      <c r="S1834" s="486"/>
      <c r="T1834">
        <v>25</v>
      </c>
      <c r="U1834" s="469" t="str">
        <f t="shared" si="457"/>
        <v>C-R</v>
      </c>
      <c r="V1834"/>
      <c r="W1834" s="470" t="s">
        <v>493</v>
      </c>
      <c r="X1834" s="470" t="s">
        <v>494</v>
      </c>
      <c r="Y1834"/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2"/>
      <c r="C1835" s="404" t="str">
        <f t="shared" si="449"/>
        <v>C-R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5.87</v>
      </c>
      <c r="H1835" s="407">
        <f t="shared" si="447"/>
        <v>1.2</v>
      </c>
      <c r="I1835" s="407">
        <f t="shared" si="450"/>
        <v>7.57</v>
      </c>
      <c r="J1835" s="407">
        <f t="shared" si="451"/>
        <v>7.6799999994039538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8.07</v>
      </c>
      <c r="N1835" s="410">
        <f t="shared" si="454"/>
        <v>8.1799999994039538</v>
      </c>
      <c r="O1835" s="411"/>
      <c r="P1835" s="485">
        <f t="shared" ca="1" si="455"/>
        <v>1.1155787037036895</v>
      </c>
      <c r="Q1835" s="484">
        <f t="shared" ca="1" si="456"/>
        <v>1.1157523148148005</v>
      </c>
      <c r="R1835" s="486">
        <v>0.10999999940395355</v>
      </c>
      <c r="S1835" s="486"/>
      <c r="T1835">
        <v>25</v>
      </c>
      <c r="U1835" s="469" t="str">
        <f t="shared" si="457"/>
        <v>C-R</v>
      </c>
      <c r="V1835"/>
      <c r="W1835" s="470" t="s">
        <v>493</v>
      </c>
      <c r="X1835" s="470" t="s">
        <v>494</v>
      </c>
      <c r="Y1835"/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2"/>
      <c r="C1836" s="404" t="str">
        <f t="shared" si="449"/>
        <v>C-R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5.87</v>
      </c>
      <c r="H1836" s="407">
        <f t="shared" si="447"/>
        <v>1.2</v>
      </c>
      <c r="I1836" s="407">
        <f t="shared" si="450"/>
        <v>7.57</v>
      </c>
      <c r="J1836" s="407">
        <f t="shared" si="451"/>
        <v>7.6799999994039538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8.07</v>
      </c>
      <c r="N1836" s="410">
        <f t="shared" si="454"/>
        <v>8.1799999994039538</v>
      </c>
      <c r="O1836" s="411"/>
      <c r="P1836" s="485">
        <f t="shared" ca="1" si="455"/>
        <v>1.11600694444443</v>
      </c>
      <c r="Q1836" s="484">
        <f t="shared" ca="1" si="456"/>
        <v>1.1161805555555411</v>
      </c>
      <c r="R1836" s="486">
        <v>0.10999999940395355</v>
      </c>
      <c r="S1836" s="486"/>
      <c r="T1836">
        <v>25</v>
      </c>
      <c r="U1836" s="469" t="str">
        <f t="shared" si="457"/>
        <v>C-R</v>
      </c>
      <c r="V1836"/>
      <c r="W1836" s="470" t="s">
        <v>493</v>
      </c>
      <c r="X1836" s="470" t="s">
        <v>494</v>
      </c>
      <c r="Y1836"/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2"/>
      <c r="C1837" s="404" t="str">
        <f t="shared" si="449"/>
        <v>C-R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5.87</v>
      </c>
      <c r="H1837" s="407">
        <f t="shared" si="447"/>
        <v>1.2</v>
      </c>
      <c r="I1837" s="407">
        <f t="shared" si="450"/>
        <v>7.57</v>
      </c>
      <c r="J1837" s="407">
        <f t="shared" si="451"/>
        <v>7.6799999994039538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8.07</v>
      </c>
      <c r="N1837" s="410">
        <f t="shared" si="454"/>
        <v>8.1799999994039538</v>
      </c>
      <c r="O1837" s="411"/>
      <c r="P1837" s="485">
        <f t="shared" ca="1" si="455"/>
        <v>1.1164120370370225</v>
      </c>
      <c r="Q1837" s="484">
        <f t="shared" ca="1" si="456"/>
        <v>1.1165856481481335</v>
      </c>
      <c r="R1837" s="486">
        <v>0.10999999940395355</v>
      </c>
      <c r="S1837" s="486"/>
      <c r="T1837">
        <v>25</v>
      </c>
      <c r="U1837" s="469" t="str">
        <f t="shared" si="457"/>
        <v>C-R</v>
      </c>
      <c r="V1837"/>
      <c r="W1837" s="470" t="s">
        <v>493</v>
      </c>
      <c r="X1837" s="470" t="s">
        <v>494</v>
      </c>
      <c r="Y1837"/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2"/>
      <c r="C1838" s="404" t="str">
        <f t="shared" si="449"/>
        <v>C-R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5.87</v>
      </c>
      <c r="H1838" s="407">
        <f t="shared" si="447"/>
        <v>1.2</v>
      </c>
      <c r="I1838" s="407">
        <f t="shared" si="450"/>
        <v>7.57</v>
      </c>
      <c r="J1838" s="407">
        <f t="shared" si="451"/>
        <v>7.6799999994039538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8.07</v>
      </c>
      <c r="N1838" s="410">
        <f t="shared" si="454"/>
        <v>8.1799999994039538</v>
      </c>
      <c r="O1838" s="411"/>
      <c r="P1838" s="485">
        <f t="shared" ca="1" si="455"/>
        <v>1.1168402777777631</v>
      </c>
      <c r="Q1838" s="484">
        <f t="shared" ca="1" si="456"/>
        <v>1.1170023148148001</v>
      </c>
      <c r="R1838" s="486">
        <v>0.10999999940395355</v>
      </c>
      <c r="S1838" s="486"/>
      <c r="T1838">
        <v>25</v>
      </c>
      <c r="U1838" s="469" t="str">
        <f t="shared" si="457"/>
        <v>C-R</v>
      </c>
      <c r="V1838"/>
      <c r="W1838" s="470" t="s">
        <v>493</v>
      </c>
      <c r="X1838" s="470" t="s">
        <v>494</v>
      </c>
      <c r="Y1838"/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2"/>
      <c r="C1839" s="404" t="str">
        <f t="shared" si="449"/>
        <v>C-R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5.87</v>
      </c>
      <c r="H1839" s="407">
        <f t="shared" si="447"/>
        <v>1.2</v>
      </c>
      <c r="I1839" s="407">
        <f t="shared" si="450"/>
        <v>7.57</v>
      </c>
      <c r="J1839" s="407">
        <f t="shared" si="451"/>
        <v>7.6799999994039538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8.07</v>
      </c>
      <c r="N1839" s="410">
        <f t="shared" si="454"/>
        <v>8.1799999994039538</v>
      </c>
      <c r="O1839" s="411"/>
      <c r="P1839" s="485">
        <f t="shared" ca="1" si="455"/>
        <v>1.1172453703703555</v>
      </c>
      <c r="Q1839" s="484">
        <f t="shared" ca="1" si="456"/>
        <v>1.1174074074073925</v>
      </c>
      <c r="R1839" s="486">
        <v>0.10999999940395355</v>
      </c>
      <c r="S1839" s="486"/>
      <c r="T1839">
        <v>25</v>
      </c>
      <c r="U1839" s="469" t="str">
        <f t="shared" si="457"/>
        <v>C-R</v>
      </c>
      <c r="V1839"/>
      <c r="W1839" s="470" t="s">
        <v>493</v>
      </c>
      <c r="X1839" s="470" t="s">
        <v>494</v>
      </c>
      <c r="Y1839"/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2"/>
      <c r="C1840" s="404" t="str">
        <f t="shared" si="449"/>
        <v>C-R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5.87</v>
      </c>
      <c r="H1840" s="407">
        <f t="shared" si="447"/>
        <v>1.2</v>
      </c>
      <c r="I1840" s="407">
        <f t="shared" si="450"/>
        <v>7.57</v>
      </c>
      <c r="J1840" s="407">
        <f t="shared" si="451"/>
        <v>7.6799999994039538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8.07</v>
      </c>
      <c r="N1840" s="410">
        <f t="shared" si="454"/>
        <v>8.1799999994039538</v>
      </c>
      <c r="O1840" s="411"/>
      <c r="P1840" s="485">
        <f t="shared" ca="1" si="455"/>
        <v>1.1176967592592444</v>
      </c>
      <c r="Q1840" s="484">
        <f t="shared" ca="1" si="456"/>
        <v>1.1178703703703554</v>
      </c>
      <c r="R1840" s="486">
        <v>0.10999999940395355</v>
      </c>
      <c r="S1840" s="486"/>
      <c r="T1840">
        <v>25</v>
      </c>
      <c r="U1840" s="469" t="str">
        <f t="shared" si="457"/>
        <v>C-R</v>
      </c>
      <c r="V1840"/>
      <c r="W1840" s="470" t="s">
        <v>493</v>
      </c>
      <c r="X1840" s="470" t="s">
        <v>494</v>
      </c>
      <c r="Y1840"/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2"/>
      <c r="C1841" s="404" t="str">
        <f t="shared" si="449"/>
        <v>C-R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5.87</v>
      </c>
      <c r="H1841" s="407">
        <f t="shared" si="447"/>
        <v>1.2</v>
      </c>
      <c r="I1841" s="407">
        <f t="shared" si="450"/>
        <v>7.57</v>
      </c>
      <c r="J1841" s="407">
        <f t="shared" si="451"/>
        <v>7.6799999994039538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8.07</v>
      </c>
      <c r="N1841" s="410">
        <f t="shared" si="454"/>
        <v>8.1799999994039538</v>
      </c>
      <c r="O1841" s="411"/>
      <c r="P1841" s="485">
        <f t="shared" ca="1" si="455"/>
        <v>1.1181481481481332</v>
      </c>
      <c r="Q1841" s="484">
        <f t="shared" ca="1" si="456"/>
        <v>1.1182986111110962</v>
      </c>
      <c r="R1841" s="486">
        <v>0.10999999940395355</v>
      </c>
      <c r="S1841" s="486"/>
      <c r="T1841">
        <v>25</v>
      </c>
      <c r="U1841" s="469" t="str">
        <f t="shared" si="457"/>
        <v>C-R</v>
      </c>
      <c r="V1841"/>
      <c r="W1841" s="470" t="s">
        <v>493</v>
      </c>
      <c r="X1841" s="470" t="s">
        <v>494</v>
      </c>
      <c r="Y1841"/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2"/>
      <c r="C1842" s="404" t="str">
        <f t="shared" si="449"/>
        <v>C-R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5.87</v>
      </c>
      <c r="H1842" s="407">
        <f t="shared" si="458"/>
        <v>1.2</v>
      </c>
      <c r="I1842" s="407">
        <f t="shared" si="450"/>
        <v>7.57</v>
      </c>
      <c r="J1842" s="407">
        <f t="shared" si="451"/>
        <v>7.6799999994039538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8.07</v>
      </c>
      <c r="N1842" s="410">
        <f t="shared" si="454"/>
        <v>8.1799999994039538</v>
      </c>
      <c r="O1842" s="411"/>
      <c r="P1842" s="485">
        <f t="shared" ca="1" si="455"/>
        <v>1.1185416666666517</v>
      </c>
      <c r="Q1842" s="484">
        <f t="shared" ca="1" si="456"/>
        <v>1.1187152777777627</v>
      </c>
      <c r="R1842" s="486">
        <v>0.10999999940395355</v>
      </c>
      <c r="S1842" s="486"/>
      <c r="T1842">
        <v>25</v>
      </c>
      <c r="U1842" s="469" t="str">
        <f t="shared" si="457"/>
        <v>C-R</v>
      </c>
      <c r="V1842"/>
      <c r="W1842" s="470" t="s">
        <v>493</v>
      </c>
      <c r="X1842" s="470" t="s">
        <v>494</v>
      </c>
      <c r="Y1842"/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2"/>
      <c r="C1843" s="404" t="str">
        <f t="shared" si="449"/>
        <v>C-R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5.87</v>
      </c>
      <c r="H1843" s="407">
        <f t="shared" si="458"/>
        <v>1.2</v>
      </c>
      <c r="I1843" s="407">
        <f t="shared" si="450"/>
        <v>7.57</v>
      </c>
      <c r="J1843" s="407">
        <f t="shared" si="451"/>
        <v>7.6799999994039538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8.07</v>
      </c>
      <c r="N1843" s="410">
        <f t="shared" si="454"/>
        <v>8.1799999994039538</v>
      </c>
      <c r="O1843" s="411"/>
      <c r="P1843" s="485">
        <f t="shared" ca="1" si="455"/>
        <v>1.1189930555555405</v>
      </c>
      <c r="Q1843" s="484">
        <f t="shared" ca="1" si="456"/>
        <v>1.1191550925925775</v>
      </c>
      <c r="R1843" s="486">
        <v>0.10999999940395355</v>
      </c>
      <c r="S1843" s="486"/>
      <c r="T1843">
        <v>25</v>
      </c>
      <c r="U1843" s="469" t="str">
        <f t="shared" si="457"/>
        <v>C-R</v>
      </c>
      <c r="V1843"/>
      <c r="W1843" s="470" t="s">
        <v>493</v>
      </c>
      <c r="X1843" s="470" t="s">
        <v>494</v>
      </c>
      <c r="Y1843"/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2"/>
      <c r="C1844" s="404" t="str">
        <f t="shared" si="449"/>
        <v>C-R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5.87</v>
      </c>
      <c r="H1844" s="407">
        <f t="shared" si="458"/>
        <v>1.2</v>
      </c>
      <c r="I1844" s="407">
        <f t="shared" si="450"/>
        <v>7.57</v>
      </c>
      <c r="J1844" s="407">
        <f t="shared" si="451"/>
        <v>7.6799999994039538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8.07</v>
      </c>
      <c r="N1844" s="410">
        <f t="shared" si="454"/>
        <v>8.1799999994039538</v>
      </c>
      <c r="O1844" s="411"/>
      <c r="P1844" s="485">
        <f t="shared" ca="1" si="455"/>
        <v>1.1194444444444294</v>
      </c>
      <c r="Q1844" s="484">
        <f t="shared" ca="1" si="456"/>
        <v>1.1195833333333183</v>
      </c>
      <c r="R1844" s="486">
        <v>0.10999999940395355</v>
      </c>
      <c r="S1844" s="486"/>
      <c r="T1844">
        <v>25</v>
      </c>
      <c r="U1844" s="469" t="str">
        <f t="shared" si="457"/>
        <v>C-R</v>
      </c>
      <c r="V1844"/>
      <c r="W1844" s="470" t="s">
        <v>493</v>
      </c>
      <c r="X1844" s="470" t="s">
        <v>494</v>
      </c>
      <c r="Y1844"/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2"/>
      <c r="C1845" s="404" t="str">
        <f t="shared" si="449"/>
        <v>C-R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5.87</v>
      </c>
      <c r="H1845" s="407">
        <f t="shared" si="458"/>
        <v>1.2</v>
      </c>
      <c r="I1845" s="407">
        <f t="shared" si="450"/>
        <v>7.57</v>
      </c>
      <c r="J1845" s="407">
        <f t="shared" si="451"/>
        <v>7.6799999994039538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8.07</v>
      </c>
      <c r="N1845" s="410">
        <f t="shared" si="454"/>
        <v>8.1799999994039538</v>
      </c>
      <c r="O1845" s="411"/>
      <c r="P1845" s="485">
        <f t="shared" ca="1" si="455"/>
        <v>1.1198148148147997</v>
      </c>
      <c r="Q1845" s="484">
        <f t="shared" ca="1" si="456"/>
        <v>1.1199768518518367</v>
      </c>
      <c r="R1845" s="486">
        <v>0.10999999940395355</v>
      </c>
      <c r="S1845" s="486"/>
      <c r="T1845">
        <v>25</v>
      </c>
      <c r="U1845" s="469" t="str">
        <f t="shared" si="457"/>
        <v>C-R</v>
      </c>
      <c r="V1845"/>
      <c r="W1845" s="470" t="s">
        <v>493</v>
      </c>
      <c r="X1845" s="470" t="s">
        <v>494</v>
      </c>
      <c r="Y1845"/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2"/>
      <c r="C1846" s="404" t="str">
        <f t="shared" si="449"/>
        <v>C-R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5.87</v>
      </c>
      <c r="H1846" s="407">
        <f t="shared" si="458"/>
        <v>1.2</v>
      </c>
      <c r="I1846" s="407">
        <f t="shared" si="450"/>
        <v>7.57</v>
      </c>
      <c r="J1846" s="407">
        <f t="shared" si="451"/>
        <v>7.6799999994039538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8.07</v>
      </c>
      <c r="N1846" s="410">
        <f t="shared" si="454"/>
        <v>8.1799999994039538</v>
      </c>
      <c r="O1846" s="411"/>
      <c r="P1846" s="485">
        <f t="shared" ca="1" si="455"/>
        <v>1.1202083333333182</v>
      </c>
      <c r="Q1846" s="484">
        <f t="shared" ca="1" si="456"/>
        <v>1.1203587962962811</v>
      </c>
      <c r="R1846" s="486">
        <v>0.10999999940395355</v>
      </c>
      <c r="S1846" s="486"/>
      <c r="T1846">
        <v>25</v>
      </c>
      <c r="U1846" s="469" t="str">
        <f t="shared" si="457"/>
        <v>C-R</v>
      </c>
      <c r="V1846"/>
      <c r="W1846" s="470" t="s">
        <v>493</v>
      </c>
      <c r="X1846" s="470" t="s">
        <v>494</v>
      </c>
      <c r="Y1846"/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2"/>
      <c r="C1847" s="404" t="str">
        <f t="shared" si="449"/>
        <v>C-R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5.87</v>
      </c>
      <c r="H1847" s="407">
        <f t="shared" si="458"/>
        <v>1.2</v>
      </c>
      <c r="I1847" s="407">
        <f t="shared" si="450"/>
        <v>7.57</v>
      </c>
      <c r="J1847" s="407">
        <f t="shared" si="451"/>
        <v>7.6799999994039538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8.07</v>
      </c>
      <c r="N1847" s="410">
        <f t="shared" si="454"/>
        <v>8.1799999994039538</v>
      </c>
      <c r="O1847" s="411"/>
      <c r="P1847" s="485">
        <f t="shared" ca="1" si="455"/>
        <v>1.1206365740740589</v>
      </c>
      <c r="Q1847" s="484">
        <f t="shared" ca="1" si="456"/>
        <v>1.1207870370370219</v>
      </c>
      <c r="R1847" s="486">
        <v>0.10999999940395355</v>
      </c>
      <c r="S1847" s="486"/>
      <c r="T1847">
        <v>25</v>
      </c>
      <c r="U1847" s="469" t="str">
        <f t="shared" si="457"/>
        <v>C-R</v>
      </c>
      <c r="V1847"/>
      <c r="W1847" s="470" t="s">
        <v>493</v>
      </c>
      <c r="X1847" s="470" t="s">
        <v>494</v>
      </c>
      <c r="Y1847"/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2"/>
      <c r="C1848" s="404" t="str">
        <f t="shared" si="449"/>
        <v>C-R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5.87</v>
      </c>
      <c r="H1848" s="407">
        <f t="shared" si="458"/>
        <v>1.2</v>
      </c>
      <c r="I1848" s="407">
        <f t="shared" si="450"/>
        <v>7.57</v>
      </c>
      <c r="J1848" s="407">
        <f t="shared" si="451"/>
        <v>7.6799999994039538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8.07</v>
      </c>
      <c r="N1848" s="410">
        <f t="shared" si="454"/>
        <v>8.1799999994039538</v>
      </c>
      <c r="O1848" s="411"/>
      <c r="P1848" s="485">
        <f t="shared" ca="1" si="455"/>
        <v>1.1210532407407257</v>
      </c>
      <c r="Q1848" s="484">
        <f t="shared" ca="1" si="456"/>
        <v>1.1212268518518367</v>
      </c>
      <c r="R1848" s="486">
        <v>0.10999999940395355</v>
      </c>
      <c r="S1848" s="486"/>
      <c r="T1848">
        <v>25</v>
      </c>
      <c r="U1848" s="469" t="str">
        <f t="shared" si="457"/>
        <v>C-R</v>
      </c>
      <c r="V1848"/>
      <c r="W1848" s="470" t="s">
        <v>493</v>
      </c>
      <c r="X1848" s="470" t="s">
        <v>494</v>
      </c>
      <c r="Y1848"/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2"/>
      <c r="C1849" s="404" t="str">
        <f t="shared" si="449"/>
        <v>C-R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5.87</v>
      </c>
      <c r="H1849" s="407">
        <f t="shared" si="458"/>
        <v>1.2</v>
      </c>
      <c r="I1849" s="407">
        <f t="shared" si="450"/>
        <v>7.57</v>
      </c>
      <c r="J1849" s="407">
        <f t="shared" si="451"/>
        <v>7.6799999994039538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8.07</v>
      </c>
      <c r="N1849" s="410">
        <f t="shared" si="454"/>
        <v>8.1799999994039538</v>
      </c>
      <c r="O1849" s="411"/>
      <c r="P1849" s="485">
        <f t="shared" ca="1" si="455"/>
        <v>1.1214699074073922</v>
      </c>
      <c r="Q1849" s="484">
        <f t="shared" ca="1" si="456"/>
        <v>1.1216319444444292</v>
      </c>
      <c r="R1849" s="486">
        <v>0.10999999940395355</v>
      </c>
      <c r="S1849" s="486"/>
      <c r="T1849">
        <v>25</v>
      </c>
      <c r="U1849" s="469" t="str">
        <f t="shared" si="457"/>
        <v>C-R</v>
      </c>
      <c r="V1849"/>
      <c r="W1849" s="470" t="s">
        <v>493</v>
      </c>
      <c r="X1849" s="470" t="s">
        <v>494</v>
      </c>
      <c r="Y1849"/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2"/>
      <c r="C1850" s="404" t="str">
        <f t="shared" si="449"/>
        <v>C-R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5.87</v>
      </c>
      <c r="H1850" s="407">
        <f t="shared" si="458"/>
        <v>1.2</v>
      </c>
      <c r="I1850" s="407">
        <f t="shared" si="450"/>
        <v>7.57</v>
      </c>
      <c r="J1850" s="407">
        <f t="shared" si="451"/>
        <v>7.6799999994039538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8.07</v>
      </c>
      <c r="N1850" s="410">
        <f t="shared" si="454"/>
        <v>8.1799999994039538</v>
      </c>
      <c r="O1850" s="411"/>
      <c r="P1850" s="485">
        <f t="shared" ca="1" si="455"/>
        <v>1.1218749999999846</v>
      </c>
      <c r="Q1850" s="484">
        <f t="shared" ca="1" si="456"/>
        <v>1.1220138888888735</v>
      </c>
      <c r="R1850" s="486">
        <v>0.10999999940395355</v>
      </c>
      <c r="S1850" s="486"/>
      <c r="T1850">
        <v>25</v>
      </c>
      <c r="U1850" s="469" t="str">
        <f t="shared" si="457"/>
        <v>C-R</v>
      </c>
      <c r="V1850"/>
      <c r="W1850" s="470" t="s">
        <v>493</v>
      </c>
      <c r="X1850" s="470" t="s">
        <v>494</v>
      </c>
      <c r="Y1850"/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2"/>
      <c r="C1851" s="404" t="str">
        <f t="shared" si="449"/>
        <v>C-R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5.87</v>
      </c>
      <c r="H1851" s="407">
        <f t="shared" si="458"/>
        <v>1.2</v>
      </c>
      <c r="I1851" s="407">
        <f t="shared" si="450"/>
        <v>7.57</v>
      </c>
      <c r="J1851" s="407">
        <f t="shared" si="451"/>
        <v>7.6799999994039538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8.07</v>
      </c>
      <c r="N1851" s="410">
        <f t="shared" si="454"/>
        <v>8.1799999994039538</v>
      </c>
      <c r="O1851" s="411"/>
      <c r="P1851" s="485">
        <f t="shared" ca="1" si="455"/>
        <v>1.1222916666666514</v>
      </c>
      <c r="Q1851" s="484">
        <f t="shared" ca="1" si="456"/>
        <v>1.1224537037036884</v>
      </c>
      <c r="R1851" s="486">
        <v>0.10999999940395355</v>
      </c>
      <c r="S1851" s="486"/>
      <c r="T1851">
        <v>25</v>
      </c>
      <c r="U1851" s="469" t="str">
        <f t="shared" si="457"/>
        <v>C-R</v>
      </c>
      <c r="V1851"/>
      <c r="W1851" s="470" t="s">
        <v>493</v>
      </c>
      <c r="X1851" s="470" t="s">
        <v>494</v>
      </c>
      <c r="Y1851"/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2"/>
      <c r="C1852" s="404" t="str">
        <f t="shared" si="449"/>
        <v>C-R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5.87</v>
      </c>
      <c r="H1852" s="407">
        <f t="shared" si="458"/>
        <v>1.2</v>
      </c>
      <c r="I1852" s="407">
        <f t="shared" si="450"/>
        <v>7.57</v>
      </c>
      <c r="J1852" s="407">
        <f t="shared" si="451"/>
        <v>7.6799999994039538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8.07</v>
      </c>
      <c r="N1852" s="410">
        <f t="shared" si="454"/>
        <v>8.1799999994039538</v>
      </c>
      <c r="O1852" s="411"/>
      <c r="P1852" s="485">
        <f t="shared" ca="1" si="455"/>
        <v>1.1227199074073921</v>
      </c>
      <c r="Q1852" s="484">
        <f t="shared" ca="1" si="456"/>
        <v>1.1228935185185032</v>
      </c>
      <c r="R1852" s="486">
        <v>0.10999999940395355</v>
      </c>
      <c r="S1852" s="486"/>
      <c r="T1852">
        <v>25</v>
      </c>
      <c r="U1852" s="469" t="str">
        <f t="shared" si="457"/>
        <v>C-R</v>
      </c>
      <c r="V1852"/>
      <c r="W1852" s="470" t="s">
        <v>493</v>
      </c>
      <c r="X1852" s="470" t="s">
        <v>494</v>
      </c>
      <c r="Y1852"/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2"/>
      <c r="C1853" s="404" t="str">
        <f t="shared" si="449"/>
        <v>C-R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5.87</v>
      </c>
      <c r="H1853" s="407">
        <f t="shared" si="458"/>
        <v>1.2</v>
      </c>
      <c r="I1853" s="407">
        <f t="shared" si="450"/>
        <v>7.57</v>
      </c>
      <c r="J1853" s="407">
        <f t="shared" si="451"/>
        <v>7.6799999994039538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8.07</v>
      </c>
      <c r="N1853" s="410">
        <f t="shared" si="454"/>
        <v>8.1799999994039538</v>
      </c>
      <c r="O1853" s="411"/>
      <c r="P1853" s="485">
        <f t="shared" ca="1" si="455"/>
        <v>1.1231249999999846</v>
      </c>
      <c r="Q1853" s="484">
        <f t="shared" ca="1" si="456"/>
        <v>1.1232754629629476</v>
      </c>
      <c r="R1853" s="486">
        <v>0.10999999940395355</v>
      </c>
      <c r="S1853" s="486"/>
      <c r="T1853">
        <v>25</v>
      </c>
      <c r="U1853" s="469" t="str">
        <f t="shared" si="457"/>
        <v>C-R</v>
      </c>
      <c r="V1853"/>
      <c r="W1853" s="470" t="s">
        <v>493</v>
      </c>
      <c r="X1853" s="470" t="s">
        <v>494</v>
      </c>
      <c r="Y1853"/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2"/>
      <c r="C1854" s="404" t="str">
        <f t="shared" si="449"/>
        <v>C-R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5.87</v>
      </c>
      <c r="H1854" s="407">
        <f t="shared" si="458"/>
        <v>1.2</v>
      </c>
      <c r="I1854" s="407">
        <f t="shared" si="450"/>
        <v>7.57</v>
      </c>
      <c r="J1854" s="407">
        <f t="shared" si="451"/>
        <v>7.6799999994039538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8.07</v>
      </c>
      <c r="N1854" s="410">
        <f t="shared" si="454"/>
        <v>8.1799999994039538</v>
      </c>
      <c r="O1854" s="411"/>
      <c r="P1854" s="485">
        <f t="shared" ca="1" si="455"/>
        <v>1.123518518518503</v>
      </c>
      <c r="Q1854" s="484">
        <f t="shared" ca="1" si="456"/>
        <v>1.12368055555554</v>
      </c>
      <c r="R1854" s="486">
        <v>0.10999999940395355</v>
      </c>
      <c r="S1854" s="486"/>
      <c r="T1854">
        <v>25</v>
      </c>
      <c r="U1854" s="469" t="str">
        <f t="shared" si="457"/>
        <v>C-R</v>
      </c>
      <c r="V1854"/>
      <c r="W1854" s="470" t="s">
        <v>493</v>
      </c>
      <c r="X1854" s="470" t="s">
        <v>494</v>
      </c>
      <c r="Y1854"/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2"/>
      <c r="C1855" s="404" t="str">
        <f t="shared" si="449"/>
        <v>C-R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5.87</v>
      </c>
      <c r="H1855" s="407">
        <f t="shared" si="458"/>
        <v>1.2</v>
      </c>
      <c r="I1855" s="407">
        <f t="shared" si="450"/>
        <v>7.57</v>
      </c>
      <c r="J1855" s="407">
        <f t="shared" si="451"/>
        <v>7.6799999994039538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8.07</v>
      </c>
      <c r="N1855" s="410">
        <f t="shared" si="454"/>
        <v>8.1799999994039538</v>
      </c>
      <c r="O1855" s="411"/>
      <c r="P1855" s="485">
        <f t="shared" ca="1" si="455"/>
        <v>1.1239120370370215</v>
      </c>
      <c r="Q1855" s="484">
        <f t="shared" ca="1" si="456"/>
        <v>1.1240856481481325</v>
      </c>
      <c r="R1855" s="486">
        <v>0.10999999940395355</v>
      </c>
      <c r="S1855" s="486"/>
      <c r="T1855">
        <v>25</v>
      </c>
      <c r="U1855" s="469" t="str">
        <f t="shared" si="457"/>
        <v>C-R</v>
      </c>
      <c r="V1855"/>
      <c r="W1855" s="470" t="s">
        <v>493</v>
      </c>
      <c r="X1855" s="470" t="s">
        <v>494</v>
      </c>
      <c r="Y1855"/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2"/>
      <c r="C1856" s="404" t="str">
        <f t="shared" si="449"/>
        <v>C-R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5.87</v>
      </c>
      <c r="H1856" s="407">
        <f t="shared" si="458"/>
        <v>1.2</v>
      </c>
      <c r="I1856" s="407">
        <f t="shared" si="450"/>
        <v>7.57</v>
      </c>
      <c r="J1856" s="407">
        <f t="shared" si="451"/>
        <v>7.6799999994039538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8.07</v>
      </c>
      <c r="N1856" s="410">
        <f t="shared" si="454"/>
        <v>8.1799999994039538</v>
      </c>
      <c r="O1856" s="411"/>
      <c r="P1856" s="485">
        <f t="shared" ca="1" si="455"/>
        <v>1.124328703703688</v>
      </c>
      <c r="Q1856" s="484">
        <f t="shared" ca="1" si="456"/>
        <v>1.124490740740725</v>
      </c>
      <c r="R1856" s="486">
        <v>0.10999999940395355</v>
      </c>
      <c r="S1856" s="486"/>
      <c r="T1856">
        <v>25</v>
      </c>
      <c r="U1856" s="469" t="str">
        <f t="shared" si="457"/>
        <v>C-R</v>
      </c>
      <c r="V1856"/>
      <c r="W1856" s="470" t="s">
        <v>493</v>
      </c>
      <c r="X1856" s="470" t="s">
        <v>494</v>
      </c>
      <c r="Y1856"/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2"/>
      <c r="C1857" s="404" t="str">
        <f t="shared" si="449"/>
        <v>C-R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5.87</v>
      </c>
      <c r="H1857" s="407">
        <f t="shared" si="458"/>
        <v>1.2</v>
      </c>
      <c r="I1857" s="407">
        <f t="shared" si="450"/>
        <v>7.57</v>
      </c>
      <c r="J1857" s="407">
        <f t="shared" si="451"/>
        <v>7.6799999994039538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8.07</v>
      </c>
      <c r="N1857" s="410">
        <f t="shared" si="454"/>
        <v>8.1799999994039538</v>
      </c>
      <c r="O1857" s="411"/>
      <c r="P1857" s="485">
        <f t="shared" ca="1" si="455"/>
        <v>1.1247685185185028</v>
      </c>
      <c r="Q1857" s="484">
        <f t="shared" ca="1" si="456"/>
        <v>1.1249074074073917</v>
      </c>
      <c r="R1857" s="486">
        <v>0.10999999940395355</v>
      </c>
      <c r="S1857" s="486"/>
      <c r="T1857">
        <v>25</v>
      </c>
      <c r="U1857" s="469" t="str">
        <f t="shared" si="457"/>
        <v>C-R</v>
      </c>
      <c r="V1857"/>
      <c r="W1857" s="470" t="s">
        <v>493</v>
      </c>
      <c r="X1857" s="470" t="s">
        <v>494</v>
      </c>
      <c r="Y1857"/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2"/>
      <c r="C1858" s="404" t="str">
        <f t="shared" si="449"/>
        <v>C-R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5.87</v>
      </c>
      <c r="H1858" s="407">
        <f t="shared" si="459"/>
        <v>1.2</v>
      </c>
      <c r="I1858" s="407">
        <f t="shared" si="450"/>
        <v>7.57</v>
      </c>
      <c r="J1858" s="407">
        <f t="shared" si="451"/>
        <v>7.6799999994039538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8.07</v>
      </c>
      <c r="N1858" s="410">
        <f t="shared" si="454"/>
        <v>8.1799999994039538</v>
      </c>
      <c r="O1858" s="411"/>
      <c r="P1858" s="485">
        <f t="shared" ca="1" si="455"/>
        <v>1.1251388888888731</v>
      </c>
      <c r="Q1858" s="484">
        <f t="shared" ca="1" si="456"/>
        <v>1.1253009259259101</v>
      </c>
      <c r="R1858" s="486">
        <v>0.10999999940395355</v>
      </c>
      <c r="S1858" s="486"/>
      <c r="T1858">
        <v>25</v>
      </c>
      <c r="U1858" s="469" t="str">
        <f t="shared" si="457"/>
        <v>C-R</v>
      </c>
      <c r="V1858"/>
      <c r="W1858" s="470" t="s">
        <v>493</v>
      </c>
      <c r="X1858" s="470" t="s">
        <v>494</v>
      </c>
      <c r="Y1858"/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2"/>
      <c r="C1859" s="404" t="str">
        <f t="shared" si="449"/>
        <v>C-R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5.87</v>
      </c>
      <c r="H1859" s="407">
        <f t="shared" si="459"/>
        <v>1.2</v>
      </c>
      <c r="I1859" s="407">
        <f t="shared" si="450"/>
        <v>7.57</v>
      </c>
      <c r="J1859" s="407">
        <f t="shared" si="451"/>
        <v>7.6799999994039538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8.07</v>
      </c>
      <c r="N1859" s="410">
        <f t="shared" si="454"/>
        <v>8.1799999994039538</v>
      </c>
      <c r="O1859" s="411"/>
      <c r="P1859" s="485">
        <f t="shared" ca="1" si="455"/>
        <v>1.125590277777762</v>
      </c>
      <c r="Q1859" s="484">
        <f t="shared" ca="1" si="456"/>
        <v>1.125752314814799</v>
      </c>
      <c r="R1859" s="486">
        <v>0.10999999940395355</v>
      </c>
      <c r="S1859" s="486"/>
      <c r="T1859">
        <v>25</v>
      </c>
      <c r="U1859" s="469" t="str">
        <f t="shared" si="457"/>
        <v>C-R</v>
      </c>
      <c r="V1859"/>
      <c r="W1859" s="470" t="s">
        <v>493</v>
      </c>
      <c r="X1859" s="470" t="s">
        <v>494</v>
      </c>
      <c r="Y1859"/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2"/>
      <c r="C1860" s="404" t="str">
        <f t="shared" si="449"/>
        <v>C-R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5.87</v>
      </c>
      <c r="H1860" s="407">
        <f t="shared" si="459"/>
        <v>1.2</v>
      </c>
      <c r="I1860" s="407">
        <f t="shared" si="450"/>
        <v>7.57</v>
      </c>
      <c r="J1860" s="407">
        <f t="shared" si="451"/>
        <v>7.6799999994039538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8.07</v>
      </c>
      <c r="N1860" s="410">
        <f t="shared" si="454"/>
        <v>8.1799999994039538</v>
      </c>
      <c r="O1860" s="411"/>
      <c r="P1860" s="485">
        <f t="shared" ca="1" si="455"/>
        <v>1.1259837962962804</v>
      </c>
      <c r="Q1860" s="484">
        <f t="shared" ca="1" si="456"/>
        <v>1.1261458333333174</v>
      </c>
      <c r="R1860" s="486">
        <v>0.10999999940395355</v>
      </c>
      <c r="S1860" s="486"/>
      <c r="T1860">
        <v>25</v>
      </c>
      <c r="U1860" s="469" t="str">
        <f t="shared" si="457"/>
        <v>C-R</v>
      </c>
      <c r="V1860"/>
      <c r="W1860" s="470" t="s">
        <v>493</v>
      </c>
      <c r="X1860" s="470" t="s">
        <v>494</v>
      </c>
      <c r="Y1860"/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2"/>
      <c r="C1861" s="404" t="str">
        <f t="shared" si="449"/>
        <v>C-R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5.87</v>
      </c>
      <c r="H1861" s="407">
        <f t="shared" si="459"/>
        <v>1.2</v>
      </c>
      <c r="I1861" s="407">
        <f t="shared" si="450"/>
        <v>7.57</v>
      </c>
      <c r="J1861" s="407">
        <f t="shared" si="451"/>
        <v>7.6799999994039538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8.07</v>
      </c>
      <c r="N1861" s="410">
        <f t="shared" si="454"/>
        <v>8.1799999994039538</v>
      </c>
      <c r="O1861" s="411"/>
      <c r="P1861" s="485">
        <f t="shared" ca="1" si="455"/>
        <v>1.1264236111110952</v>
      </c>
      <c r="Q1861" s="484">
        <f t="shared" ca="1" si="456"/>
        <v>1.1265856481481322</v>
      </c>
      <c r="R1861" s="486">
        <v>0.10999999940395355</v>
      </c>
      <c r="S1861" s="486"/>
      <c r="T1861">
        <v>25</v>
      </c>
      <c r="U1861" s="469" t="str">
        <f t="shared" si="457"/>
        <v>C-R</v>
      </c>
      <c r="V1861"/>
      <c r="W1861" s="470" t="s">
        <v>493</v>
      </c>
      <c r="X1861" s="470" t="s">
        <v>494</v>
      </c>
      <c r="Y1861"/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2"/>
      <c r="C1862" s="404" t="str">
        <f t="shared" si="449"/>
        <v>C-R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5.87</v>
      </c>
      <c r="H1862" s="407">
        <f t="shared" si="459"/>
        <v>1.2</v>
      </c>
      <c r="I1862" s="407">
        <f t="shared" si="450"/>
        <v>7.57</v>
      </c>
      <c r="J1862" s="407">
        <f t="shared" si="451"/>
        <v>7.6799999994039538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8.07</v>
      </c>
      <c r="N1862" s="410">
        <f t="shared" si="454"/>
        <v>8.1799999994039538</v>
      </c>
      <c r="O1862" s="411"/>
      <c r="P1862" s="485">
        <f t="shared" ca="1" si="455"/>
        <v>1.1268402777777617</v>
      </c>
      <c r="Q1862" s="484">
        <f t="shared" ca="1" si="456"/>
        <v>1.1269907407407247</v>
      </c>
      <c r="R1862" s="486">
        <v>0.10999999940395355</v>
      </c>
      <c r="S1862" s="486"/>
      <c r="T1862">
        <v>25</v>
      </c>
      <c r="U1862" s="469" t="str">
        <f t="shared" si="457"/>
        <v>C-R</v>
      </c>
      <c r="V1862"/>
      <c r="W1862" s="470" t="s">
        <v>493</v>
      </c>
      <c r="X1862" s="470" t="s">
        <v>494</v>
      </c>
      <c r="Y1862"/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2"/>
      <c r="C1863" s="404" t="str">
        <f t="shared" si="449"/>
        <v>C-R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5.87</v>
      </c>
      <c r="H1863" s="407">
        <f t="shared" si="459"/>
        <v>1.2</v>
      </c>
      <c r="I1863" s="407">
        <f t="shared" si="450"/>
        <v>7.57</v>
      </c>
      <c r="J1863" s="407">
        <f t="shared" si="451"/>
        <v>7.6799999994039538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8.07</v>
      </c>
      <c r="N1863" s="410">
        <f t="shared" si="454"/>
        <v>8.1799999994039538</v>
      </c>
      <c r="O1863" s="411"/>
      <c r="P1863" s="485">
        <f t="shared" ca="1" si="455"/>
        <v>1.1272685185185025</v>
      </c>
      <c r="Q1863" s="484">
        <f t="shared" ca="1" si="456"/>
        <v>1.1274421296296135</v>
      </c>
      <c r="R1863" s="486">
        <v>0.10999999940395355</v>
      </c>
      <c r="S1863" s="486"/>
      <c r="T1863">
        <v>25</v>
      </c>
      <c r="U1863" s="469" t="str">
        <f t="shared" si="457"/>
        <v>C-R</v>
      </c>
      <c r="V1863"/>
      <c r="W1863" s="470" t="s">
        <v>493</v>
      </c>
      <c r="X1863" s="470" t="s">
        <v>494</v>
      </c>
      <c r="Y1863"/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2"/>
      <c r="C1864" s="404" t="str">
        <f t="shared" si="449"/>
        <v>C-R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5.87</v>
      </c>
      <c r="H1864" s="407">
        <f t="shared" si="459"/>
        <v>1.2</v>
      </c>
      <c r="I1864" s="407">
        <f t="shared" si="450"/>
        <v>7.57</v>
      </c>
      <c r="J1864" s="407">
        <f t="shared" si="451"/>
        <v>7.6799999994039538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8.07</v>
      </c>
      <c r="N1864" s="410">
        <f t="shared" si="454"/>
        <v>8.1799999994039538</v>
      </c>
      <c r="O1864" s="411"/>
      <c r="P1864" s="485">
        <f t="shared" ca="1" si="455"/>
        <v>1.1277199074073914</v>
      </c>
      <c r="Q1864" s="484">
        <f t="shared" ca="1" si="456"/>
        <v>1.1278587962962803</v>
      </c>
      <c r="R1864" s="486">
        <v>0.10999999940395355</v>
      </c>
      <c r="S1864" s="486"/>
      <c r="T1864">
        <v>25</v>
      </c>
      <c r="U1864" s="469" t="str">
        <f t="shared" si="457"/>
        <v>C-R</v>
      </c>
      <c r="V1864"/>
      <c r="W1864" s="470" t="s">
        <v>493</v>
      </c>
      <c r="X1864" s="470" t="s">
        <v>494</v>
      </c>
      <c r="Y1864"/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2"/>
      <c r="C1865" s="404" t="str">
        <f t="shared" si="449"/>
        <v>C-R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5.87</v>
      </c>
      <c r="H1865" s="407">
        <f t="shared" si="459"/>
        <v>1.2</v>
      </c>
      <c r="I1865" s="407">
        <f t="shared" si="450"/>
        <v>7.57</v>
      </c>
      <c r="J1865" s="407">
        <f t="shared" si="451"/>
        <v>7.6799999994039538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8.07</v>
      </c>
      <c r="N1865" s="410">
        <f t="shared" si="454"/>
        <v>8.1799999994039538</v>
      </c>
      <c r="O1865" s="411"/>
      <c r="P1865" s="485">
        <f t="shared" ca="1" si="455"/>
        <v>1.1281134259259098</v>
      </c>
      <c r="Q1865" s="484">
        <f t="shared" ca="1" si="456"/>
        <v>1.1282870370370208</v>
      </c>
      <c r="R1865" s="486">
        <v>0.10999999940395355</v>
      </c>
      <c r="S1865" s="486"/>
      <c r="T1865">
        <v>25</v>
      </c>
      <c r="U1865" s="469" t="str">
        <f t="shared" si="457"/>
        <v>C-R</v>
      </c>
      <c r="V1865"/>
      <c r="W1865" s="470" t="s">
        <v>493</v>
      </c>
      <c r="X1865" s="470" t="s">
        <v>494</v>
      </c>
      <c r="Y1865"/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2"/>
      <c r="C1866" s="404" t="str">
        <f t="shared" si="449"/>
        <v>C-R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5.87</v>
      </c>
      <c r="H1866" s="407">
        <f t="shared" si="459"/>
        <v>1.2</v>
      </c>
      <c r="I1866" s="407">
        <f t="shared" si="450"/>
        <v>7.57</v>
      </c>
      <c r="J1866" s="407">
        <f t="shared" si="451"/>
        <v>7.6799999994039538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8.07</v>
      </c>
      <c r="N1866" s="410">
        <f t="shared" si="454"/>
        <v>8.1799999994039538</v>
      </c>
      <c r="O1866" s="411"/>
      <c r="P1866" s="485">
        <f t="shared" ca="1" si="455"/>
        <v>1.1285300925925763</v>
      </c>
      <c r="Q1866" s="484">
        <f t="shared" ca="1" si="456"/>
        <v>1.1286689814814652</v>
      </c>
      <c r="R1866" s="486">
        <v>0.10999999940395355</v>
      </c>
      <c r="S1866" s="486"/>
      <c r="T1866">
        <v>25</v>
      </c>
      <c r="U1866" s="469" t="str">
        <f t="shared" si="457"/>
        <v>C-R</v>
      </c>
      <c r="V1866"/>
      <c r="W1866" s="470" t="s">
        <v>493</v>
      </c>
      <c r="X1866" s="470" t="s">
        <v>494</v>
      </c>
      <c r="Y1866"/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2"/>
      <c r="C1867" s="404" t="str">
        <f t="shared" si="449"/>
        <v>C-R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5.87</v>
      </c>
      <c r="H1867" s="407">
        <f t="shared" si="459"/>
        <v>1.2</v>
      </c>
      <c r="I1867" s="407">
        <f t="shared" si="450"/>
        <v>7.57</v>
      </c>
      <c r="J1867" s="407">
        <f t="shared" si="451"/>
        <v>7.6799999994039538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8.07</v>
      </c>
      <c r="N1867" s="410">
        <f t="shared" si="454"/>
        <v>8.1799999994039538</v>
      </c>
      <c r="O1867" s="411"/>
      <c r="P1867" s="485">
        <f t="shared" ca="1" si="455"/>
        <v>1.128946759259243</v>
      </c>
      <c r="Q1867" s="484">
        <f t="shared" ca="1" si="456"/>
        <v>1.129097222222206</v>
      </c>
      <c r="R1867" s="486">
        <v>0.10999999940395355</v>
      </c>
      <c r="S1867" s="486"/>
      <c r="T1867">
        <v>25</v>
      </c>
      <c r="U1867" s="469" t="str">
        <f t="shared" si="457"/>
        <v>C-R</v>
      </c>
      <c r="V1867"/>
      <c r="W1867" s="470" t="s">
        <v>493</v>
      </c>
      <c r="X1867" s="470" t="s">
        <v>494</v>
      </c>
      <c r="Y1867"/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2"/>
      <c r="C1868" s="404" t="str">
        <f t="shared" si="449"/>
        <v>C-R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5.87</v>
      </c>
      <c r="H1868" s="407">
        <f t="shared" si="459"/>
        <v>1.2</v>
      </c>
      <c r="I1868" s="407">
        <f t="shared" si="450"/>
        <v>7.57</v>
      </c>
      <c r="J1868" s="407">
        <f t="shared" si="451"/>
        <v>7.6799999994039538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8.07</v>
      </c>
      <c r="N1868" s="410">
        <f t="shared" si="454"/>
        <v>8.1799999994039538</v>
      </c>
      <c r="O1868" s="411"/>
      <c r="P1868" s="485">
        <f t="shared" ca="1" si="455"/>
        <v>1.1293402777777615</v>
      </c>
      <c r="Q1868" s="484">
        <f t="shared" ca="1" si="456"/>
        <v>1.1294791666666504</v>
      </c>
      <c r="R1868" s="486">
        <v>0.10999999940395355</v>
      </c>
      <c r="S1868" s="486"/>
      <c r="T1868">
        <v>25</v>
      </c>
      <c r="U1868" s="469" t="str">
        <f t="shared" si="457"/>
        <v>C-R</v>
      </c>
      <c r="V1868"/>
      <c r="W1868" s="470" t="s">
        <v>493</v>
      </c>
      <c r="X1868" s="470" t="s">
        <v>494</v>
      </c>
      <c r="Y1868"/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2"/>
      <c r="C1869" s="404" t="str">
        <f t="shared" si="449"/>
        <v>C-R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5.87</v>
      </c>
      <c r="H1869" s="407">
        <f t="shared" si="459"/>
        <v>1.2</v>
      </c>
      <c r="I1869" s="407">
        <f t="shared" si="450"/>
        <v>7.57</v>
      </c>
      <c r="J1869" s="407">
        <f t="shared" si="451"/>
        <v>7.6799999994039538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8.07</v>
      </c>
      <c r="N1869" s="410">
        <f t="shared" si="454"/>
        <v>8.1799999994039538</v>
      </c>
      <c r="O1869" s="411"/>
      <c r="P1869" s="485">
        <f t="shared" ca="1" si="455"/>
        <v>1.1297106481481318</v>
      </c>
      <c r="Q1869" s="484">
        <f t="shared" ca="1" si="456"/>
        <v>1.1298842592592429</v>
      </c>
      <c r="R1869" s="486">
        <v>0.10999999940395355</v>
      </c>
      <c r="S1869" s="486"/>
      <c r="T1869">
        <v>25</v>
      </c>
      <c r="U1869" s="469" t="str">
        <f t="shared" si="457"/>
        <v>C-R</v>
      </c>
      <c r="V1869"/>
      <c r="W1869" s="470" t="s">
        <v>493</v>
      </c>
      <c r="X1869" s="470" t="s">
        <v>494</v>
      </c>
      <c r="Y1869"/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2"/>
      <c r="C1870" s="404" t="str">
        <f t="shared" si="449"/>
        <v>C-R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5.87</v>
      </c>
      <c r="H1870" s="407">
        <f t="shared" si="459"/>
        <v>1.2</v>
      </c>
      <c r="I1870" s="407">
        <f t="shared" si="450"/>
        <v>7.57</v>
      </c>
      <c r="J1870" s="407">
        <f t="shared" si="451"/>
        <v>7.6799999994039538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8.07</v>
      </c>
      <c r="N1870" s="410">
        <f t="shared" si="454"/>
        <v>8.1799999994039538</v>
      </c>
      <c r="O1870" s="411"/>
      <c r="P1870" s="485">
        <f t="shared" ca="1" si="455"/>
        <v>1.1301157407407243</v>
      </c>
      <c r="Q1870" s="484">
        <f t="shared" ca="1" si="456"/>
        <v>1.1302777777777613</v>
      </c>
      <c r="R1870" s="486">
        <v>0.10999999940395355</v>
      </c>
      <c r="S1870" s="486"/>
      <c r="T1870">
        <v>25</v>
      </c>
      <c r="U1870" s="469" t="str">
        <f t="shared" si="457"/>
        <v>C-R</v>
      </c>
      <c r="V1870"/>
      <c r="W1870" s="470" t="s">
        <v>493</v>
      </c>
      <c r="X1870" s="470" t="s">
        <v>494</v>
      </c>
      <c r="Y1870"/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2"/>
      <c r="C1871" s="404" t="str">
        <f t="shared" si="449"/>
        <v>C-R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5.87</v>
      </c>
      <c r="H1871" s="407">
        <f t="shared" si="459"/>
        <v>1.2</v>
      </c>
      <c r="I1871" s="407">
        <f t="shared" si="450"/>
        <v>7.57</v>
      </c>
      <c r="J1871" s="407">
        <f t="shared" si="451"/>
        <v>7.6799999994039538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8.07</v>
      </c>
      <c r="N1871" s="410">
        <f t="shared" si="454"/>
        <v>8.1799999994039538</v>
      </c>
      <c r="O1871" s="411"/>
      <c r="P1871" s="485">
        <f t="shared" ca="1" si="455"/>
        <v>1.1305208333333168</v>
      </c>
      <c r="Q1871" s="484">
        <f t="shared" ca="1" si="456"/>
        <v>1.1306597222222057</v>
      </c>
      <c r="R1871" s="486">
        <v>0.10999999940395355</v>
      </c>
      <c r="S1871" s="486"/>
      <c r="T1871">
        <v>25</v>
      </c>
      <c r="U1871" s="469" t="str">
        <f t="shared" si="457"/>
        <v>C-R</v>
      </c>
      <c r="V1871"/>
      <c r="W1871" s="470" t="s">
        <v>493</v>
      </c>
      <c r="X1871" s="470" t="s">
        <v>494</v>
      </c>
      <c r="Y1871"/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2"/>
      <c r="C1872" s="404" t="str">
        <f t="shared" si="449"/>
        <v>C-R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5.87</v>
      </c>
      <c r="H1872" s="407">
        <f t="shared" si="459"/>
        <v>1.2</v>
      </c>
      <c r="I1872" s="407">
        <f t="shared" si="450"/>
        <v>7.57</v>
      </c>
      <c r="J1872" s="407">
        <f t="shared" si="451"/>
        <v>7.6799999994039538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8.07</v>
      </c>
      <c r="N1872" s="410">
        <f t="shared" si="454"/>
        <v>8.1799999994039538</v>
      </c>
      <c r="O1872" s="411"/>
      <c r="P1872" s="485">
        <f t="shared" ca="1" si="455"/>
        <v>1.1308912037036871</v>
      </c>
      <c r="Q1872" s="484">
        <f t="shared" ca="1" si="456"/>
        <v>1.131030092592576</v>
      </c>
      <c r="R1872" s="486">
        <v>0.10999999940395355</v>
      </c>
      <c r="S1872" s="486"/>
      <c r="T1872">
        <v>25</v>
      </c>
      <c r="U1872" s="469" t="str">
        <f t="shared" si="457"/>
        <v>C-R</v>
      </c>
      <c r="V1872"/>
      <c r="W1872" s="470" t="s">
        <v>493</v>
      </c>
      <c r="X1872" s="470" t="s">
        <v>494</v>
      </c>
      <c r="Y1872"/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2"/>
      <c r="C1873" s="404" t="str">
        <f t="shared" si="449"/>
        <v>C-R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5.87</v>
      </c>
      <c r="H1873" s="407">
        <f t="shared" si="459"/>
        <v>1.2</v>
      </c>
      <c r="I1873" s="407">
        <f t="shared" si="450"/>
        <v>7.57</v>
      </c>
      <c r="J1873" s="407">
        <f t="shared" si="451"/>
        <v>7.6799999994039538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8.07</v>
      </c>
      <c r="N1873" s="410">
        <f t="shared" si="454"/>
        <v>8.1799999994039538</v>
      </c>
      <c r="O1873" s="411"/>
      <c r="P1873" s="485">
        <f t="shared" ca="1" si="455"/>
        <v>1.1313194444444279</v>
      </c>
      <c r="Q1873" s="484">
        <f t="shared" ca="1" si="456"/>
        <v>1.1314699074073908</v>
      </c>
      <c r="R1873" s="486">
        <v>0.10999999940395355</v>
      </c>
      <c r="S1873" s="486"/>
      <c r="T1873">
        <v>25</v>
      </c>
      <c r="U1873" s="469" t="str">
        <f t="shared" si="457"/>
        <v>C-R</v>
      </c>
      <c r="V1873"/>
      <c r="W1873" s="470" t="s">
        <v>493</v>
      </c>
      <c r="X1873" s="470" t="s">
        <v>494</v>
      </c>
      <c r="Y1873"/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2"/>
      <c r="C1874" s="404" t="str">
        <f t="shared" si="449"/>
        <v>C-R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5.87</v>
      </c>
      <c r="H1874" s="407">
        <f t="shared" si="460"/>
        <v>1.2</v>
      </c>
      <c r="I1874" s="407">
        <f t="shared" si="450"/>
        <v>7.57</v>
      </c>
      <c r="J1874" s="407">
        <f t="shared" si="451"/>
        <v>7.6799999994039538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8.07</v>
      </c>
      <c r="N1874" s="410">
        <f t="shared" si="454"/>
        <v>8.1799999994039538</v>
      </c>
      <c r="O1874" s="411"/>
      <c r="P1874" s="485">
        <f t="shared" ca="1" si="455"/>
        <v>1.1317592592592427</v>
      </c>
      <c r="Q1874" s="484">
        <f t="shared" ca="1" si="456"/>
        <v>1.1319097222222056</v>
      </c>
      <c r="R1874" s="486">
        <v>0.10999999940395355</v>
      </c>
      <c r="S1874" s="486"/>
      <c r="T1874">
        <v>25</v>
      </c>
      <c r="U1874" s="469" t="str">
        <f t="shared" si="457"/>
        <v>C-R</v>
      </c>
      <c r="V1874"/>
      <c r="W1874" s="470" t="s">
        <v>493</v>
      </c>
      <c r="X1874" s="470" t="s">
        <v>494</v>
      </c>
      <c r="Y1874"/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2"/>
      <c r="C1875" s="404" t="str">
        <f t="shared" si="449"/>
        <v>C-R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5.87</v>
      </c>
      <c r="H1875" s="407">
        <f t="shared" si="460"/>
        <v>1.2</v>
      </c>
      <c r="I1875" s="407">
        <f t="shared" si="450"/>
        <v>7.57</v>
      </c>
      <c r="J1875" s="407">
        <f t="shared" si="451"/>
        <v>7.6799999994039538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8.07</v>
      </c>
      <c r="N1875" s="410">
        <f t="shared" si="454"/>
        <v>8.1799999994039538</v>
      </c>
      <c r="O1875" s="411"/>
      <c r="P1875" s="485">
        <f t="shared" ca="1" si="455"/>
        <v>1.1321412037036871</v>
      </c>
      <c r="Q1875" s="484">
        <f t="shared" ca="1" si="456"/>
        <v>1.132280092592576</v>
      </c>
      <c r="R1875" s="486">
        <v>0.10999999940395355</v>
      </c>
      <c r="S1875" s="486"/>
      <c r="T1875">
        <v>25</v>
      </c>
      <c r="U1875" s="469" t="str">
        <f t="shared" si="457"/>
        <v>C-R</v>
      </c>
      <c r="V1875"/>
      <c r="W1875" s="470" t="s">
        <v>493</v>
      </c>
      <c r="X1875" s="470" t="s">
        <v>494</v>
      </c>
      <c r="Y1875"/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2"/>
      <c r="C1876" s="404" t="str">
        <f t="shared" si="449"/>
        <v>C-R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5.87</v>
      </c>
      <c r="H1876" s="407">
        <f t="shared" si="460"/>
        <v>1.2</v>
      </c>
      <c r="I1876" s="407">
        <f t="shared" si="450"/>
        <v>7.57</v>
      </c>
      <c r="J1876" s="407">
        <f t="shared" si="451"/>
        <v>7.6799999994039538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8.07</v>
      </c>
      <c r="N1876" s="410">
        <f t="shared" si="454"/>
        <v>8.1799999994039538</v>
      </c>
      <c r="O1876" s="411"/>
      <c r="P1876" s="485">
        <f t="shared" ca="1" si="455"/>
        <v>1.1325694444444279</v>
      </c>
      <c r="Q1876" s="484">
        <f t="shared" ca="1" si="456"/>
        <v>1.1327199074073908</v>
      </c>
      <c r="R1876" s="486">
        <v>0.10999999940395355</v>
      </c>
      <c r="S1876" s="486"/>
      <c r="T1876">
        <v>25</v>
      </c>
      <c r="U1876" s="469" t="str">
        <f t="shared" si="457"/>
        <v>C-R</v>
      </c>
      <c r="V1876"/>
      <c r="W1876" s="470" t="s">
        <v>493</v>
      </c>
      <c r="X1876" s="470" t="s">
        <v>494</v>
      </c>
      <c r="Y1876"/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2"/>
      <c r="C1877" s="404" t="str">
        <f t="shared" si="449"/>
        <v>C-R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5.87</v>
      </c>
      <c r="H1877" s="407">
        <f t="shared" si="460"/>
        <v>1.2</v>
      </c>
      <c r="I1877" s="407">
        <f t="shared" si="450"/>
        <v>7.57</v>
      </c>
      <c r="J1877" s="407">
        <f t="shared" si="451"/>
        <v>7.6799999994039538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8.07</v>
      </c>
      <c r="N1877" s="410">
        <f t="shared" si="454"/>
        <v>8.1799999994039538</v>
      </c>
      <c r="O1877" s="411"/>
      <c r="P1877" s="485">
        <f t="shared" ca="1" si="455"/>
        <v>1.1329513888888723</v>
      </c>
      <c r="Q1877" s="484">
        <f t="shared" ca="1" si="456"/>
        <v>1.1331018518518352</v>
      </c>
      <c r="R1877" s="486">
        <v>0.10999999940395355</v>
      </c>
      <c r="S1877" s="486"/>
      <c r="T1877">
        <v>25</v>
      </c>
      <c r="U1877" s="469" t="str">
        <f t="shared" si="457"/>
        <v>C-R</v>
      </c>
      <c r="V1877"/>
      <c r="W1877" s="470" t="s">
        <v>493</v>
      </c>
      <c r="X1877" s="470" t="s">
        <v>494</v>
      </c>
      <c r="Y1877"/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2"/>
      <c r="C1878" s="404" t="str">
        <f t="shared" si="449"/>
        <v>C-R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5.87</v>
      </c>
      <c r="H1878" s="407">
        <f t="shared" si="460"/>
        <v>1.2</v>
      </c>
      <c r="I1878" s="407">
        <f t="shared" si="450"/>
        <v>7.57</v>
      </c>
      <c r="J1878" s="407">
        <f t="shared" si="451"/>
        <v>7.6799999994039538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8.07</v>
      </c>
      <c r="N1878" s="410">
        <f t="shared" si="454"/>
        <v>8.1799999994039538</v>
      </c>
      <c r="O1878" s="411"/>
      <c r="P1878" s="485">
        <f t="shared" ca="1" si="455"/>
        <v>1.1333333333333167</v>
      </c>
      <c r="Q1878" s="484">
        <f t="shared" ca="1" si="456"/>
        <v>1.1334837962962796</v>
      </c>
      <c r="R1878" s="486">
        <v>0.10999999940395355</v>
      </c>
      <c r="S1878" s="486"/>
      <c r="T1878">
        <v>25</v>
      </c>
      <c r="U1878" s="469" t="str">
        <f t="shared" si="457"/>
        <v>C-R</v>
      </c>
      <c r="V1878"/>
      <c r="W1878" s="470" t="s">
        <v>493</v>
      </c>
      <c r="X1878" s="470" t="s">
        <v>494</v>
      </c>
      <c r="Y1878"/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2"/>
      <c r="C1879" s="404" t="str">
        <f t="shared" si="449"/>
        <v>C-R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5.87</v>
      </c>
      <c r="H1879" s="407">
        <f t="shared" si="460"/>
        <v>1.2</v>
      </c>
      <c r="I1879" s="407">
        <f t="shared" si="450"/>
        <v>7.57</v>
      </c>
      <c r="J1879" s="407">
        <f t="shared" si="451"/>
        <v>7.6799999994039538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8.07</v>
      </c>
      <c r="N1879" s="410">
        <f t="shared" si="454"/>
        <v>8.1799999994039538</v>
      </c>
      <c r="O1879" s="411"/>
      <c r="P1879" s="485">
        <f t="shared" ca="1" si="455"/>
        <v>1.1337384259259091</v>
      </c>
      <c r="Q1879" s="484">
        <f t="shared" ca="1" si="456"/>
        <v>1.1339004629629461</v>
      </c>
      <c r="R1879" s="486">
        <v>0.10999999940395355</v>
      </c>
      <c r="S1879" s="486"/>
      <c r="T1879">
        <v>25</v>
      </c>
      <c r="U1879" s="469" t="str">
        <f t="shared" si="457"/>
        <v>C-R</v>
      </c>
      <c r="V1879"/>
      <c r="W1879" s="470" t="s">
        <v>493</v>
      </c>
      <c r="X1879" s="470" t="s">
        <v>494</v>
      </c>
      <c r="Y1879"/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2"/>
      <c r="C1880" s="404" t="str">
        <f t="shared" si="449"/>
        <v>C-R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5.87</v>
      </c>
      <c r="H1880" s="407">
        <f t="shared" si="460"/>
        <v>1.2</v>
      </c>
      <c r="I1880" s="407">
        <f t="shared" si="450"/>
        <v>7.57</v>
      </c>
      <c r="J1880" s="407">
        <f t="shared" si="451"/>
        <v>7.6799999994039538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8.07</v>
      </c>
      <c r="N1880" s="410">
        <f t="shared" si="454"/>
        <v>8.1799999994039538</v>
      </c>
      <c r="O1880" s="411"/>
      <c r="P1880" s="485">
        <f t="shared" ca="1" si="455"/>
        <v>1.1341666666666499</v>
      </c>
      <c r="Q1880" s="484">
        <f t="shared" ca="1" si="456"/>
        <v>1.1343055555555388</v>
      </c>
      <c r="R1880" s="486">
        <v>0.10999999940395355</v>
      </c>
      <c r="S1880" s="486"/>
      <c r="T1880">
        <v>25</v>
      </c>
      <c r="U1880" s="469" t="str">
        <f t="shared" si="457"/>
        <v>C-R</v>
      </c>
      <c r="V1880"/>
      <c r="W1880" s="470" t="s">
        <v>493</v>
      </c>
      <c r="X1880" s="470" t="s">
        <v>494</v>
      </c>
      <c r="Y1880"/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2"/>
      <c r="C1881" s="404" t="str">
        <f t="shared" si="449"/>
        <v>C-R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5.87</v>
      </c>
      <c r="H1881" s="407">
        <f t="shared" si="460"/>
        <v>1.2</v>
      </c>
      <c r="I1881" s="407">
        <f t="shared" si="450"/>
        <v>7.57</v>
      </c>
      <c r="J1881" s="407">
        <f t="shared" si="451"/>
        <v>7.6799999994039538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8.07</v>
      </c>
      <c r="N1881" s="410">
        <f t="shared" si="454"/>
        <v>8.1799999994039538</v>
      </c>
      <c r="O1881" s="411"/>
      <c r="P1881" s="485">
        <f t="shared" ca="1" si="455"/>
        <v>1.1345833333333166</v>
      </c>
      <c r="Q1881" s="484">
        <f t="shared" ca="1" si="456"/>
        <v>1.1347222222222055</v>
      </c>
      <c r="R1881" s="486">
        <v>0.10999999940395355</v>
      </c>
      <c r="S1881" s="486"/>
      <c r="T1881">
        <v>25</v>
      </c>
      <c r="U1881" s="469" t="str">
        <f t="shared" si="457"/>
        <v>C-R</v>
      </c>
      <c r="V1881"/>
      <c r="W1881" s="470" t="s">
        <v>493</v>
      </c>
      <c r="X1881" s="470" t="s">
        <v>494</v>
      </c>
      <c r="Y1881"/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2"/>
      <c r="C1882" s="404" t="str">
        <f t="shared" si="449"/>
        <v>C-R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5.87</v>
      </c>
      <c r="H1882" s="407">
        <f t="shared" si="460"/>
        <v>1.2</v>
      </c>
      <c r="I1882" s="407">
        <f t="shared" si="450"/>
        <v>7.57</v>
      </c>
      <c r="J1882" s="407">
        <f t="shared" si="451"/>
        <v>7.6799999994039538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8.07</v>
      </c>
      <c r="N1882" s="410">
        <f t="shared" si="454"/>
        <v>8.1799999994039538</v>
      </c>
      <c r="O1882" s="411"/>
      <c r="P1882" s="485">
        <f t="shared" ca="1" si="455"/>
        <v>1.134965277777761</v>
      </c>
      <c r="Q1882" s="484">
        <f t="shared" ca="1" si="456"/>
        <v>1.135138888888872</v>
      </c>
      <c r="R1882" s="486">
        <v>0.10999999940395355</v>
      </c>
      <c r="S1882" s="486"/>
      <c r="T1882">
        <v>25</v>
      </c>
      <c r="U1882" s="469" t="str">
        <f t="shared" si="457"/>
        <v>C-R</v>
      </c>
      <c r="V1882"/>
      <c r="W1882" s="470" t="s">
        <v>493</v>
      </c>
      <c r="X1882" s="470" t="s">
        <v>494</v>
      </c>
      <c r="Y1882"/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2"/>
      <c r="C1883" s="404" t="str">
        <f t="shared" si="449"/>
        <v>C-R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5.87</v>
      </c>
      <c r="H1883" s="407">
        <f t="shared" si="460"/>
        <v>1.2</v>
      </c>
      <c r="I1883" s="407">
        <f t="shared" si="450"/>
        <v>7.57</v>
      </c>
      <c r="J1883" s="407">
        <f t="shared" si="451"/>
        <v>7.6799999994039538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8.07</v>
      </c>
      <c r="N1883" s="410">
        <f t="shared" si="454"/>
        <v>8.1799999994039538</v>
      </c>
      <c r="O1883" s="411"/>
      <c r="P1883" s="485">
        <f t="shared" ca="1" si="455"/>
        <v>1.1353935185185016</v>
      </c>
      <c r="Q1883" s="484">
        <f t="shared" ca="1" si="456"/>
        <v>1.1355671296296126</v>
      </c>
      <c r="R1883" s="486">
        <v>0.10999999940395355</v>
      </c>
      <c r="S1883" s="486"/>
      <c r="T1883">
        <v>25</v>
      </c>
      <c r="U1883" s="469" t="str">
        <f t="shared" si="457"/>
        <v>C-R</v>
      </c>
      <c r="V1883"/>
      <c r="W1883" s="470" t="s">
        <v>493</v>
      </c>
      <c r="X1883" s="470" t="s">
        <v>494</v>
      </c>
      <c r="Y1883"/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2"/>
      <c r="C1884" s="404" t="str">
        <f t="shared" si="449"/>
        <v>C-R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5.87</v>
      </c>
      <c r="H1884" s="407">
        <f t="shared" si="460"/>
        <v>1.2</v>
      </c>
      <c r="I1884" s="407">
        <f t="shared" si="450"/>
        <v>7.57</v>
      </c>
      <c r="J1884" s="407">
        <f t="shared" si="451"/>
        <v>7.6799999994039538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8.07</v>
      </c>
      <c r="N1884" s="410">
        <f t="shared" si="454"/>
        <v>8.1799999994039538</v>
      </c>
      <c r="O1884" s="411"/>
      <c r="P1884" s="485">
        <f t="shared" ca="1" si="455"/>
        <v>1.1358217592592421</v>
      </c>
      <c r="Q1884" s="484">
        <f t="shared" ca="1" si="456"/>
        <v>1.1359953703703531</v>
      </c>
      <c r="R1884" s="486">
        <v>0.10999999940395355</v>
      </c>
      <c r="S1884" s="486"/>
      <c r="T1884">
        <v>25</v>
      </c>
      <c r="U1884" s="469" t="str">
        <f t="shared" si="457"/>
        <v>C-R</v>
      </c>
      <c r="V1884"/>
      <c r="W1884" s="470" t="s">
        <v>493</v>
      </c>
      <c r="X1884" s="470" t="s">
        <v>494</v>
      </c>
      <c r="Y1884"/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2"/>
      <c r="C1885" s="404" t="str">
        <f t="shared" si="449"/>
        <v>C-R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5.87</v>
      </c>
      <c r="H1885" s="407">
        <f t="shared" si="460"/>
        <v>1.2</v>
      </c>
      <c r="I1885" s="407">
        <f t="shared" si="450"/>
        <v>7.57</v>
      </c>
      <c r="J1885" s="407">
        <f t="shared" si="451"/>
        <v>7.6799999994039538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8.07</v>
      </c>
      <c r="N1885" s="410">
        <f t="shared" si="454"/>
        <v>8.1799999994039538</v>
      </c>
      <c r="O1885" s="411"/>
      <c r="P1885" s="485">
        <f t="shared" ca="1" si="455"/>
        <v>1.1362384259259086</v>
      </c>
      <c r="Q1885" s="484">
        <f t="shared" ca="1" si="456"/>
        <v>1.1364120370370197</v>
      </c>
      <c r="R1885" s="486">
        <v>0.10999999940395355</v>
      </c>
      <c r="S1885" s="486"/>
      <c r="T1885">
        <v>25</v>
      </c>
      <c r="U1885" s="469" t="str">
        <f t="shared" si="457"/>
        <v>C-R</v>
      </c>
      <c r="V1885"/>
      <c r="W1885" s="470" t="s">
        <v>493</v>
      </c>
      <c r="X1885" s="470" t="s">
        <v>494</v>
      </c>
      <c r="Y1885"/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2"/>
      <c r="C1886" s="404" t="str">
        <f t="shared" si="449"/>
        <v>C-R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5.87</v>
      </c>
      <c r="H1886" s="407">
        <f t="shared" si="460"/>
        <v>1.2</v>
      </c>
      <c r="I1886" s="407">
        <f t="shared" si="450"/>
        <v>7.57</v>
      </c>
      <c r="J1886" s="407">
        <f t="shared" si="451"/>
        <v>7.6799999994039538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8.07</v>
      </c>
      <c r="N1886" s="410">
        <f t="shared" si="454"/>
        <v>8.1799999994039538</v>
      </c>
      <c r="O1886" s="411"/>
      <c r="P1886" s="485">
        <f t="shared" ca="1" si="455"/>
        <v>1.1367013888888715</v>
      </c>
      <c r="Q1886" s="484">
        <f t="shared" ca="1" si="456"/>
        <v>1.1368518518518345</v>
      </c>
      <c r="R1886" s="486">
        <v>0.10999999940395355</v>
      </c>
      <c r="S1886" s="486"/>
      <c r="T1886">
        <v>25</v>
      </c>
      <c r="U1886" s="469" t="str">
        <f t="shared" si="457"/>
        <v>C-R</v>
      </c>
      <c r="V1886"/>
      <c r="W1886" s="470" t="s">
        <v>493</v>
      </c>
      <c r="X1886" s="470" t="s">
        <v>494</v>
      </c>
      <c r="Y1886"/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2"/>
      <c r="C1887" s="404" t="str">
        <f t="shared" si="449"/>
        <v>C-R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5.87</v>
      </c>
      <c r="H1887" s="407">
        <f t="shared" si="460"/>
        <v>1.2</v>
      </c>
      <c r="I1887" s="407">
        <f t="shared" si="450"/>
        <v>7.57</v>
      </c>
      <c r="J1887" s="407">
        <f t="shared" si="451"/>
        <v>7.6799999994039538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8.07</v>
      </c>
      <c r="N1887" s="410">
        <f t="shared" si="454"/>
        <v>8.1799999994039538</v>
      </c>
      <c r="O1887" s="411"/>
      <c r="P1887" s="485">
        <f t="shared" ca="1" si="455"/>
        <v>1.1370949074073899</v>
      </c>
      <c r="Q1887" s="484">
        <f t="shared" ca="1" si="456"/>
        <v>1.1372337962962789</v>
      </c>
      <c r="R1887" s="486">
        <v>0.10999999940395355</v>
      </c>
      <c r="S1887" s="486"/>
      <c r="T1887">
        <v>25</v>
      </c>
      <c r="U1887" s="469" t="str">
        <f t="shared" si="457"/>
        <v>C-R</v>
      </c>
      <c r="V1887"/>
      <c r="W1887" s="470" t="s">
        <v>493</v>
      </c>
      <c r="X1887" s="470" t="s">
        <v>494</v>
      </c>
      <c r="Y1887"/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2"/>
      <c r="C1888" s="404" t="str">
        <f t="shared" si="449"/>
        <v>C-R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5.87</v>
      </c>
      <c r="H1888" s="407">
        <f t="shared" si="460"/>
        <v>1.2</v>
      </c>
      <c r="I1888" s="407">
        <f t="shared" si="450"/>
        <v>7.57</v>
      </c>
      <c r="J1888" s="407">
        <f t="shared" si="451"/>
        <v>7.6799999994039538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8.07</v>
      </c>
      <c r="N1888" s="410">
        <f t="shared" si="454"/>
        <v>8.1799999994039538</v>
      </c>
      <c r="O1888" s="411"/>
      <c r="P1888" s="485">
        <f t="shared" ca="1" si="455"/>
        <v>1.1374999999999826</v>
      </c>
      <c r="Q1888" s="484">
        <f t="shared" ca="1" si="456"/>
        <v>1.1376736111110937</v>
      </c>
      <c r="R1888" s="486">
        <v>0.10999999940395355</v>
      </c>
      <c r="S1888" s="486"/>
      <c r="T1888">
        <v>25</v>
      </c>
      <c r="U1888" s="469" t="str">
        <f t="shared" si="457"/>
        <v>C-R</v>
      </c>
      <c r="V1888"/>
      <c r="W1888" s="470" t="s">
        <v>493</v>
      </c>
      <c r="X1888" s="470" t="s">
        <v>494</v>
      </c>
      <c r="Y1888"/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2"/>
      <c r="C1889" s="404" t="str">
        <f t="shared" si="449"/>
        <v>C-R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5.87</v>
      </c>
      <c r="H1889" s="407">
        <f t="shared" si="460"/>
        <v>1.2</v>
      </c>
      <c r="I1889" s="407">
        <f t="shared" si="450"/>
        <v>7.57</v>
      </c>
      <c r="J1889" s="407">
        <f t="shared" si="451"/>
        <v>7.6799999994039538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8.07</v>
      </c>
      <c r="N1889" s="410">
        <f t="shared" si="454"/>
        <v>8.1799999994039538</v>
      </c>
      <c r="O1889" s="411"/>
      <c r="P1889" s="485">
        <f t="shared" ca="1" si="455"/>
        <v>1.1379629629629455</v>
      </c>
      <c r="Q1889" s="484">
        <f t="shared" ca="1" si="456"/>
        <v>1.1381365740740566</v>
      </c>
      <c r="R1889" s="486">
        <v>0.10999999940395355</v>
      </c>
      <c r="S1889" s="486"/>
      <c r="T1889">
        <v>25</v>
      </c>
      <c r="U1889" s="469" t="str">
        <f t="shared" si="457"/>
        <v>C-R</v>
      </c>
      <c r="V1889"/>
      <c r="W1889" s="470" t="s">
        <v>493</v>
      </c>
      <c r="X1889" s="470" t="s">
        <v>494</v>
      </c>
      <c r="Y1889"/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2"/>
      <c r="C1890" s="404" t="str">
        <f t="shared" si="449"/>
        <v>C-R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5.87</v>
      </c>
      <c r="H1890" s="407">
        <f t="shared" si="462"/>
        <v>1.2</v>
      </c>
      <c r="I1890" s="407">
        <f t="shared" si="450"/>
        <v>7.57</v>
      </c>
      <c r="J1890" s="407">
        <f t="shared" si="451"/>
        <v>7.6799999994039538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8.07</v>
      </c>
      <c r="N1890" s="410">
        <f t="shared" si="454"/>
        <v>8.1799999994039538</v>
      </c>
      <c r="O1890" s="411"/>
      <c r="P1890" s="485">
        <f t="shared" ca="1" si="455"/>
        <v>1.138379629629612</v>
      </c>
      <c r="Q1890" s="484">
        <f t="shared" ca="1" si="456"/>
        <v>1.1385532407407231</v>
      </c>
      <c r="R1890" s="486">
        <v>0.10999999940395355</v>
      </c>
      <c r="S1890" s="486"/>
      <c r="T1890">
        <v>25</v>
      </c>
      <c r="U1890" s="469" t="str">
        <f t="shared" si="457"/>
        <v>C-R</v>
      </c>
      <c r="V1890"/>
      <c r="W1890" s="470" t="s">
        <v>493</v>
      </c>
      <c r="X1890" s="470" t="s">
        <v>494</v>
      </c>
      <c r="Y1890"/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2"/>
      <c r="C1891" s="404" t="str">
        <f t="shared" si="449"/>
        <v>C-R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5.87</v>
      </c>
      <c r="H1891" s="407">
        <f t="shared" si="462"/>
        <v>1.2</v>
      </c>
      <c r="I1891" s="407">
        <f t="shared" si="450"/>
        <v>7.57</v>
      </c>
      <c r="J1891" s="407">
        <f t="shared" si="451"/>
        <v>7.6799999994039538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8.07</v>
      </c>
      <c r="N1891" s="410">
        <f t="shared" si="454"/>
        <v>8.1799999994039538</v>
      </c>
      <c r="O1891" s="411"/>
      <c r="P1891" s="485">
        <f t="shared" ca="1" si="455"/>
        <v>1.1388078703703526</v>
      </c>
      <c r="Q1891" s="484">
        <f t="shared" ca="1" si="456"/>
        <v>1.1389583333333155</v>
      </c>
      <c r="R1891" s="486">
        <v>0.10999999940395355</v>
      </c>
      <c r="S1891" s="486"/>
      <c r="T1891">
        <v>25</v>
      </c>
      <c r="U1891" s="469" t="str">
        <f t="shared" si="457"/>
        <v>C-R</v>
      </c>
      <c r="V1891"/>
      <c r="W1891" s="470" t="s">
        <v>493</v>
      </c>
      <c r="X1891" s="470" t="s">
        <v>494</v>
      </c>
      <c r="Y1891"/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2"/>
      <c r="C1892" s="404" t="str">
        <f t="shared" ref="C1892:C1955" si="464">U1892</f>
        <v>C-R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5.87</v>
      </c>
      <c r="H1892" s="407">
        <f t="shared" si="462"/>
        <v>1.2</v>
      </c>
      <c r="I1892" s="407">
        <f t="shared" ref="I1892:I1955" si="465">F1892+G1892</f>
        <v>7.57</v>
      </c>
      <c r="J1892" s="407">
        <f t="shared" ref="J1892:J1955" si="466">I1892+R1892</f>
        <v>7.6799999994039538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8.07</v>
      </c>
      <c r="N1892" s="410">
        <f t="shared" ref="N1892:N1955" si="469">J1892+L1892</f>
        <v>8.1799999994039538</v>
      </c>
      <c r="O1892" s="411"/>
      <c r="P1892" s="485">
        <f t="shared" ref="P1892:P1955" ca="1" si="470">Q1891+TIME(0,0,RANDBETWEEN(20,25))</f>
        <v>1.1392361111110934</v>
      </c>
      <c r="Q1892" s="484">
        <f t="shared" ref="Q1892:Q1955" ca="1" si="471">P1892+TIME(0,0,RANDBETWEEN(12,15))</f>
        <v>1.1394097222222044</v>
      </c>
      <c r="R1892" s="486">
        <v>0.10999999940395355</v>
      </c>
      <c r="S1892" s="486"/>
      <c r="T1892">
        <v>25</v>
      </c>
      <c r="U1892" s="469" t="str">
        <f t="shared" ref="U1892:U1955" si="472">W1892&amp;V1892&amp;"-"&amp;X1892&amp;Y1892</f>
        <v>C-R</v>
      </c>
      <c r="V1892"/>
      <c r="W1892" s="470" t="s">
        <v>493</v>
      </c>
      <c r="X1892" s="470" t="s">
        <v>494</v>
      </c>
      <c r="Y1892"/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2"/>
      <c r="C1893" s="404" t="str">
        <f t="shared" si="464"/>
        <v>C-R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5.87</v>
      </c>
      <c r="H1893" s="407">
        <f t="shared" si="462"/>
        <v>1.2</v>
      </c>
      <c r="I1893" s="407">
        <f t="shared" si="465"/>
        <v>7.57</v>
      </c>
      <c r="J1893" s="407">
        <f t="shared" si="466"/>
        <v>7.6799999994039538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8.07</v>
      </c>
      <c r="N1893" s="410">
        <f t="shared" si="469"/>
        <v>8.1799999994039538</v>
      </c>
      <c r="O1893" s="411"/>
      <c r="P1893" s="485">
        <f t="shared" ca="1" si="470"/>
        <v>1.1396412037036858</v>
      </c>
      <c r="Q1893" s="484">
        <f t="shared" ca="1" si="471"/>
        <v>1.1397800925925747</v>
      </c>
      <c r="R1893" s="486">
        <v>0.10999999940395355</v>
      </c>
      <c r="S1893" s="486"/>
      <c r="T1893">
        <v>25</v>
      </c>
      <c r="U1893" s="469" t="str">
        <f t="shared" si="472"/>
        <v>C-R</v>
      </c>
      <c r="V1893"/>
      <c r="W1893" s="470" t="s">
        <v>493</v>
      </c>
      <c r="X1893" s="470" t="s">
        <v>494</v>
      </c>
      <c r="Y1893"/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2"/>
      <c r="C1894" s="404" t="str">
        <f t="shared" si="464"/>
        <v>C-R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5.87</v>
      </c>
      <c r="H1894" s="407">
        <f t="shared" si="462"/>
        <v>1.2</v>
      </c>
      <c r="I1894" s="407">
        <f t="shared" si="465"/>
        <v>7.57</v>
      </c>
      <c r="J1894" s="407">
        <f t="shared" si="466"/>
        <v>7.6799999994039538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8.07</v>
      </c>
      <c r="N1894" s="410">
        <f t="shared" si="469"/>
        <v>8.1799999994039538</v>
      </c>
      <c r="O1894" s="411"/>
      <c r="P1894" s="485">
        <f t="shared" ca="1" si="470"/>
        <v>1.1400231481481302</v>
      </c>
      <c r="Q1894" s="484">
        <f t="shared" ca="1" si="471"/>
        <v>1.1401851851851672</v>
      </c>
      <c r="R1894" s="486">
        <v>0.10999999940395355</v>
      </c>
      <c r="S1894" s="486"/>
      <c r="T1894">
        <v>25</v>
      </c>
      <c r="U1894" s="469" t="str">
        <f t="shared" si="472"/>
        <v>C-R</v>
      </c>
      <c r="V1894"/>
      <c r="W1894" s="470" t="s">
        <v>493</v>
      </c>
      <c r="X1894" s="470" t="s">
        <v>494</v>
      </c>
      <c r="Y1894"/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2"/>
      <c r="C1895" s="404" t="str">
        <f t="shared" si="464"/>
        <v>C-R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5.87</v>
      </c>
      <c r="H1895" s="407">
        <f t="shared" si="462"/>
        <v>1.2</v>
      </c>
      <c r="I1895" s="407">
        <f t="shared" si="465"/>
        <v>7.57</v>
      </c>
      <c r="J1895" s="407">
        <f t="shared" si="466"/>
        <v>7.6799999994039538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8.07</v>
      </c>
      <c r="N1895" s="410">
        <f t="shared" si="469"/>
        <v>8.1799999994039538</v>
      </c>
      <c r="O1895" s="411"/>
      <c r="P1895" s="485">
        <f t="shared" ca="1" si="470"/>
        <v>1.1404166666666486</v>
      </c>
      <c r="Q1895" s="484">
        <f t="shared" ca="1" si="471"/>
        <v>1.1405671296296116</v>
      </c>
      <c r="R1895" s="486">
        <v>0.10999999940395355</v>
      </c>
      <c r="S1895" s="486"/>
      <c r="T1895">
        <v>25</v>
      </c>
      <c r="U1895" s="469" t="str">
        <f t="shared" si="472"/>
        <v>C-R</v>
      </c>
      <c r="V1895"/>
      <c r="W1895" s="470" t="s">
        <v>493</v>
      </c>
      <c r="X1895" s="470" t="s">
        <v>494</v>
      </c>
      <c r="Y1895"/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2"/>
      <c r="C1896" s="404" t="str">
        <f t="shared" si="464"/>
        <v>C-R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5.87</v>
      </c>
      <c r="H1896" s="407">
        <f t="shared" si="462"/>
        <v>1.2</v>
      </c>
      <c r="I1896" s="407">
        <f t="shared" si="465"/>
        <v>7.57</v>
      </c>
      <c r="J1896" s="407">
        <f t="shared" si="466"/>
        <v>7.6799999994039538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8.07</v>
      </c>
      <c r="N1896" s="410">
        <f t="shared" si="469"/>
        <v>8.1799999994039538</v>
      </c>
      <c r="O1896" s="411"/>
      <c r="P1896" s="485">
        <f t="shared" ca="1" si="470"/>
        <v>1.1408333333333154</v>
      </c>
      <c r="Q1896" s="484">
        <f t="shared" ca="1" si="471"/>
        <v>1.1409837962962783</v>
      </c>
      <c r="R1896" s="486">
        <v>0.10999999940395355</v>
      </c>
      <c r="S1896" s="486"/>
      <c r="T1896">
        <v>25</v>
      </c>
      <c r="U1896" s="469" t="str">
        <f t="shared" si="472"/>
        <v>C-R</v>
      </c>
      <c r="V1896"/>
      <c r="W1896" s="470" t="s">
        <v>493</v>
      </c>
      <c r="X1896" s="470" t="s">
        <v>494</v>
      </c>
      <c r="Y1896"/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2"/>
      <c r="C1897" s="404" t="str">
        <f t="shared" si="464"/>
        <v>C-R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5.87</v>
      </c>
      <c r="H1897" s="407">
        <f t="shared" si="462"/>
        <v>1.2</v>
      </c>
      <c r="I1897" s="407">
        <f t="shared" si="465"/>
        <v>7.57</v>
      </c>
      <c r="J1897" s="407">
        <f t="shared" si="466"/>
        <v>7.6799999994039538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8.07</v>
      </c>
      <c r="N1897" s="410">
        <f t="shared" si="469"/>
        <v>8.1799999994039538</v>
      </c>
      <c r="O1897" s="411"/>
      <c r="P1897" s="485">
        <f t="shared" ca="1" si="470"/>
        <v>1.1412268518518338</v>
      </c>
      <c r="Q1897" s="484">
        <f t="shared" ca="1" si="471"/>
        <v>1.1413657407407227</v>
      </c>
      <c r="R1897" s="486">
        <v>0.10999999940395355</v>
      </c>
      <c r="S1897" s="486"/>
      <c r="T1897">
        <v>25</v>
      </c>
      <c r="U1897" s="469" t="str">
        <f t="shared" si="472"/>
        <v>C-R</v>
      </c>
      <c r="V1897"/>
      <c r="W1897" s="470" t="s">
        <v>493</v>
      </c>
      <c r="X1897" s="470" t="s">
        <v>494</v>
      </c>
      <c r="Y1897"/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2"/>
      <c r="C1898" s="404" t="str">
        <f t="shared" si="464"/>
        <v>C-R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5.87</v>
      </c>
      <c r="H1898" s="407">
        <f t="shared" si="462"/>
        <v>1.2</v>
      </c>
      <c r="I1898" s="407">
        <f t="shared" si="465"/>
        <v>7.57</v>
      </c>
      <c r="J1898" s="407">
        <f t="shared" si="466"/>
        <v>7.6799999994039538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8.07</v>
      </c>
      <c r="N1898" s="410">
        <f t="shared" si="469"/>
        <v>8.1799999994039538</v>
      </c>
      <c r="O1898" s="411"/>
      <c r="P1898" s="485">
        <f t="shared" ca="1" si="470"/>
        <v>1.1416435185185005</v>
      </c>
      <c r="Q1898" s="484">
        <f t="shared" ca="1" si="471"/>
        <v>1.1417939814814635</v>
      </c>
      <c r="R1898" s="486">
        <v>0.10999999940395355</v>
      </c>
      <c r="S1898" s="486"/>
      <c r="T1898">
        <v>25</v>
      </c>
      <c r="U1898" s="469" t="str">
        <f t="shared" si="472"/>
        <v>C-R</v>
      </c>
      <c r="V1898"/>
      <c r="W1898" s="470" t="s">
        <v>493</v>
      </c>
      <c r="X1898" s="470" t="s">
        <v>494</v>
      </c>
      <c r="Y1898"/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2"/>
      <c r="C1899" s="404" t="str">
        <f t="shared" si="464"/>
        <v>C-R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5.87</v>
      </c>
      <c r="H1899" s="407">
        <f t="shared" si="462"/>
        <v>1.2</v>
      </c>
      <c r="I1899" s="407">
        <f t="shared" si="465"/>
        <v>7.57</v>
      </c>
      <c r="J1899" s="407">
        <f t="shared" si="466"/>
        <v>7.6799999994039538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8.07</v>
      </c>
      <c r="N1899" s="410">
        <f t="shared" si="469"/>
        <v>8.1799999994039538</v>
      </c>
      <c r="O1899" s="411"/>
      <c r="P1899" s="485">
        <f t="shared" ca="1" si="470"/>
        <v>1.1420833333333154</v>
      </c>
      <c r="Q1899" s="484">
        <f t="shared" ca="1" si="471"/>
        <v>1.1422337962962783</v>
      </c>
      <c r="R1899" s="486">
        <v>0.10999999940395355</v>
      </c>
      <c r="S1899" s="486"/>
      <c r="T1899">
        <v>25</v>
      </c>
      <c r="U1899" s="469" t="str">
        <f t="shared" si="472"/>
        <v>C-R</v>
      </c>
      <c r="V1899"/>
      <c r="W1899" s="470" t="s">
        <v>493</v>
      </c>
      <c r="X1899" s="470" t="s">
        <v>494</v>
      </c>
      <c r="Y1899"/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2"/>
      <c r="C1900" s="404" t="str">
        <f t="shared" si="464"/>
        <v>C-R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5.87</v>
      </c>
      <c r="H1900" s="407">
        <f t="shared" si="462"/>
        <v>1.2</v>
      </c>
      <c r="I1900" s="407">
        <f t="shared" si="465"/>
        <v>7.57</v>
      </c>
      <c r="J1900" s="407">
        <f t="shared" si="466"/>
        <v>7.6799999994039538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8.07</v>
      </c>
      <c r="N1900" s="410">
        <f t="shared" si="469"/>
        <v>8.1799999994039538</v>
      </c>
      <c r="O1900" s="411"/>
      <c r="P1900" s="485">
        <f t="shared" ca="1" si="470"/>
        <v>1.1425115740740561</v>
      </c>
      <c r="Q1900" s="484">
        <f t="shared" ca="1" si="471"/>
        <v>1.1426620370370191</v>
      </c>
      <c r="R1900" s="486">
        <v>0.10999999940395355</v>
      </c>
      <c r="S1900" s="486"/>
      <c r="T1900">
        <v>25</v>
      </c>
      <c r="U1900" s="469" t="str">
        <f t="shared" si="472"/>
        <v>C-R</v>
      </c>
      <c r="V1900"/>
      <c r="W1900" s="470" t="s">
        <v>493</v>
      </c>
      <c r="X1900" s="470" t="s">
        <v>494</v>
      </c>
      <c r="Y1900"/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2"/>
      <c r="C1901" s="404" t="str">
        <f t="shared" si="464"/>
        <v>C-R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5.87</v>
      </c>
      <c r="H1901" s="407">
        <f t="shared" si="462"/>
        <v>1.2</v>
      </c>
      <c r="I1901" s="407">
        <f t="shared" si="465"/>
        <v>7.57</v>
      </c>
      <c r="J1901" s="407">
        <f t="shared" si="466"/>
        <v>7.6799999994039538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8.07</v>
      </c>
      <c r="N1901" s="410">
        <f t="shared" si="469"/>
        <v>8.1799999994039538</v>
      </c>
      <c r="O1901" s="411"/>
      <c r="P1901" s="485">
        <f t="shared" ca="1" si="470"/>
        <v>1.1429282407407229</v>
      </c>
      <c r="Q1901" s="484">
        <f t="shared" ca="1" si="471"/>
        <v>1.1430671296296118</v>
      </c>
      <c r="R1901" s="486">
        <v>0.10999999940395355</v>
      </c>
      <c r="S1901" s="486"/>
      <c r="T1901">
        <v>25</v>
      </c>
      <c r="U1901" s="469" t="str">
        <f t="shared" si="472"/>
        <v>C-R</v>
      </c>
      <c r="V1901"/>
      <c r="W1901" s="470" t="s">
        <v>493</v>
      </c>
      <c r="X1901" s="470" t="s">
        <v>494</v>
      </c>
      <c r="Y1901"/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2"/>
      <c r="C1902" s="404" t="str">
        <f t="shared" si="464"/>
        <v>C-R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5.87</v>
      </c>
      <c r="H1902" s="407">
        <f t="shared" si="462"/>
        <v>1.2</v>
      </c>
      <c r="I1902" s="407">
        <f t="shared" si="465"/>
        <v>7.57</v>
      </c>
      <c r="J1902" s="407">
        <f t="shared" si="466"/>
        <v>7.6799999994039538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8.07</v>
      </c>
      <c r="N1902" s="410">
        <f t="shared" si="469"/>
        <v>8.1799999994039538</v>
      </c>
      <c r="O1902" s="411"/>
      <c r="P1902" s="485">
        <f t="shared" ca="1" si="470"/>
        <v>1.1432986111110932</v>
      </c>
      <c r="Q1902" s="484">
        <f t="shared" ca="1" si="471"/>
        <v>1.1434722222222042</v>
      </c>
      <c r="R1902" s="486">
        <v>0.10999999940395355</v>
      </c>
      <c r="S1902" s="486"/>
      <c r="T1902">
        <v>25</v>
      </c>
      <c r="U1902" s="469" t="str">
        <f t="shared" si="472"/>
        <v>C-R</v>
      </c>
      <c r="V1902"/>
      <c r="W1902" s="470" t="s">
        <v>493</v>
      </c>
      <c r="X1902" s="470" t="s">
        <v>494</v>
      </c>
      <c r="Y1902"/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2"/>
      <c r="C1903" s="404" t="str">
        <f t="shared" si="464"/>
        <v>C-R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5.87</v>
      </c>
      <c r="H1903" s="407">
        <f t="shared" si="462"/>
        <v>1.2</v>
      </c>
      <c r="I1903" s="407">
        <f t="shared" si="465"/>
        <v>7.57</v>
      </c>
      <c r="J1903" s="407">
        <f t="shared" si="466"/>
        <v>7.6799999994039538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8.07</v>
      </c>
      <c r="N1903" s="410">
        <f t="shared" si="469"/>
        <v>8.1799999994039538</v>
      </c>
      <c r="O1903" s="411"/>
      <c r="P1903" s="485">
        <f t="shared" ca="1" si="470"/>
        <v>1.1437037037036857</v>
      </c>
      <c r="Q1903" s="484">
        <f t="shared" ca="1" si="471"/>
        <v>1.1438773148147967</v>
      </c>
      <c r="R1903" s="486">
        <v>0.10999999940395355</v>
      </c>
      <c r="S1903" s="486"/>
      <c r="T1903">
        <v>25</v>
      </c>
      <c r="U1903" s="469" t="str">
        <f t="shared" si="472"/>
        <v>C-R</v>
      </c>
      <c r="V1903"/>
      <c r="W1903" s="470" t="s">
        <v>493</v>
      </c>
      <c r="X1903" s="470" t="s">
        <v>494</v>
      </c>
      <c r="Y1903"/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2"/>
      <c r="C1904" s="404" t="str">
        <f t="shared" si="464"/>
        <v>C-R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5.87</v>
      </c>
      <c r="H1904" s="407">
        <f t="shared" si="462"/>
        <v>1.2</v>
      </c>
      <c r="I1904" s="407">
        <f t="shared" si="465"/>
        <v>7.57</v>
      </c>
      <c r="J1904" s="407">
        <f t="shared" si="466"/>
        <v>7.6799999994039538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8.07</v>
      </c>
      <c r="N1904" s="410">
        <f t="shared" si="469"/>
        <v>8.1799999994039538</v>
      </c>
      <c r="O1904" s="411"/>
      <c r="P1904" s="485">
        <f t="shared" ca="1" si="470"/>
        <v>1.1441087962962782</v>
      </c>
      <c r="Q1904" s="484">
        <f t="shared" ca="1" si="471"/>
        <v>1.1442476851851671</v>
      </c>
      <c r="R1904" s="486">
        <v>0.10999999940395355</v>
      </c>
      <c r="S1904" s="486"/>
      <c r="T1904">
        <v>25</v>
      </c>
      <c r="U1904" s="469" t="str">
        <f t="shared" si="472"/>
        <v>C-R</v>
      </c>
      <c r="V1904"/>
      <c r="W1904" s="470" t="s">
        <v>493</v>
      </c>
      <c r="X1904" s="470" t="s">
        <v>494</v>
      </c>
      <c r="Y1904"/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2"/>
      <c r="C1905" s="404" t="str">
        <f t="shared" si="464"/>
        <v>C-R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5.87</v>
      </c>
      <c r="H1905" s="407">
        <f t="shared" si="462"/>
        <v>1.2</v>
      </c>
      <c r="I1905" s="407">
        <f t="shared" si="465"/>
        <v>7.57</v>
      </c>
      <c r="J1905" s="407">
        <f t="shared" si="466"/>
        <v>7.6799999994039538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8.07</v>
      </c>
      <c r="N1905" s="410">
        <f t="shared" si="469"/>
        <v>8.1799999994039538</v>
      </c>
      <c r="O1905" s="411"/>
      <c r="P1905" s="485">
        <f t="shared" ca="1" si="470"/>
        <v>1.1444907407407225</v>
      </c>
      <c r="Q1905" s="484">
        <f t="shared" ca="1" si="471"/>
        <v>1.1446296296296115</v>
      </c>
      <c r="R1905" s="486">
        <v>0.10999999940395355</v>
      </c>
      <c r="S1905" s="486"/>
      <c r="T1905">
        <v>25</v>
      </c>
      <c r="U1905" s="469" t="str">
        <f t="shared" si="472"/>
        <v>C-R</v>
      </c>
      <c r="V1905"/>
      <c r="W1905" s="470" t="s">
        <v>493</v>
      </c>
      <c r="X1905" s="470" t="s">
        <v>494</v>
      </c>
      <c r="Y1905"/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2"/>
      <c r="C1906" s="404" t="str">
        <f t="shared" si="464"/>
        <v>C-R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5.87</v>
      </c>
      <c r="H1906" s="407">
        <f t="shared" si="473"/>
        <v>1.2</v>
      </c>
      <c r="I1906" s="407">
        <f t="shared" si="465"/>
        <v>7.57</v>
      </c>
      <c r="J1906" s="407">
        <f t="shared" si="466"/>
        <v>7.6799999994039538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8.07</v>
      </c>
      <c r="N1906" s="410">
        <f t="shared" si="469"/>
        <v>8.1799999994039538</v>
      </c>
      <c r="O1906" s="411"/>
      <c r="P1906" s="485">
        <f t="shared" ca="1" si="470"/>
        <v>1.1449189814814633</v>
      </c>
      <c r="Q1906" s="484">
        <f t="shared" ca="1" si="471"/>
        <v>1.1450810185185003</v>
      </c>
      <c r="R1906" s="486">
        <v>0.10999999940395355</v>
      </c>
      <c r="S1906" s="486"/>
      <c r="T1906">
        <v>25</v>
      </c>
      <c r="U1906" s="469" t="str">
        <f t="shared" si="472"/>
        <v>C-R</v>
      </c>
      <c r="V1906"/>
      <c r="W1906" s="470" t="s">
        <v>493</v>
      </c>
      <c r="X1906" s="470" t="s">
        <v>494</v>
      </c>
      <c r="Y1906"/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2"/>
      <c r="C1907" s="404" t="str">
        <f t="shared" si="464"/>
        <v>C-R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5.87</v>
      </c>
      <c r="H1907" s="407">
        <f t="shared" si="473"/>
        <v>1.2</v>
      </c>
      <c r="I1907" s="407">
        <f t="shared" si="465"/>
        <v>7.57</v>
      </c>
      <c r="J1907" s="407">
        <f t="shared" si="466"/>
        <v>7.6799999994039538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8.07</v>
      </c>
      <c r="N1907" s="410">
        <f t="shared" si="469"/>
        <v>8.1799999994039538</v>
      </c>
      <c r="O1907" s="411"/>
      <c r="P1907" s="485">
        <f t="shared" ca="1" si="470"/>
        <v>1.1453587962962781</v>
      </c>
      <c r="Q1907" s="484">
        <f t="shared" ca="1" si="471"/>
        <v>1.1455092592592411</v>
      </c>
      <c r="R1907" s="486">
        <v>0.10999999940395355</v>
      </c>
      <c r="S1907" s="486"/>
      <c r="T1907">
        <v>25</v>
      </c>
      <c r="U1907" s="469" t="str">
        <f t="shared" si="472"/>
        <v>C-R</v>
      </c>
      <c r="V1907"/>
      <c r="W1907" s="470" t="s">
        <v>493</v>
      </c>
      <c r="X1907" s="470" t="s">
        <v>494</v>
      </c>
      <c r="Y1907"/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2"/>
      <c r="C1908" s="404" t="str">
        <f t="shared" si="464"/>
        <v>C-R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5.87</v>
      </c>
      <c r="H1908" s="407">
        <f t="shared" si="473"/>
        <v>1.2</v>
      </c>
      <c r="I1908" s="407">
        <f t="shared" si="465"/>
        <v>7.57</v>
      </c>
      <c r="J1908" s="407">
        <f t="shared" si="466"/>
        <v>7.6799999994039538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8.07</v>
      </c>
      <c r="N1908" s="410">
        <f t="shared" si="469"/>
        <v>8.1799999994039538</v>
      </c>
      <c r="O1908" s="411"/>
      <c r="P1908" s="485">
        <f t="shared" ca="1" si="470"/>
        <v>1.1457986111110929</v>
      </c>
      <c r="Q1908" s="484">
        <f t="shared" ca="1" si="471"/>
        <v>1.1459374999999818</v>
      </c>
      <c r="R1908" s="486">
        <v>0.10999999940395355</v>
      </c>
      <c r="S1908" s="486"/>
      <c r="T1908">
        <v>25</v>
      </c>
      <c r="U1908" s="469" t="str">
        <f t="shared" si="472"/>
        <v>C-R</v>
      </c>
      <c r="V1908"/>
      <c r="W1908" s="470" t="s">
        <v>493</v>
      </c>
      <c r="X1908" s="470" t="s">
        <v>494</v>
      </c>
      <c r="Y1908"/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2"/>
      <c r="C1909" s="404" t="str">
        <f t="shared" si="464"/>
        <v>C-R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5.87</v>
      </c>
      <c r="H1909" s="407">
        <f t="shared" si="473"/>
        <v>1.2</v>
      </c>
      <c r="I1909" s="407">
        <f t="shared" si="465"/>
        <v>7.57</v>
      </c>
      <c r="J1909" s="407">
        <f t="shared" si="466"/>
        <v>7.6799999994039538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8.07</v>
      </c>
      <c r="N1909" s="410">
        <f t="shared" si="469"/>
        <v>8.1799999994039538</v>
      </c>
      <c r="O1909" s="411"/>
      <c r="P1909" s="485">
        <f t="shared" ca="1" si="470"/>
        <v>1.1461805555555373</v>
      </c>
      <c r="Q1909" s="484">
        <f t="shared" ca="1" si="471"/>
        <v>1.1463541666666484</v>
      </c>
      <c r="R1909" s="486">
        <v>0.10999999940395355</v>
      </c>
      <c r="S1909" s="486"/>
      <c r="T1909">
        <v>25</v>
      </c>
      <c r="U1909" s="469" t="str">
        <f t="shared" si="472"/>
        <v>C-R</v>
      </c>
      <c r="V1909"/>
      <c r="W1909" s="470" t="s">
        <v>493</v>
      </c>
      <c r="X1909" s="470" t="s">
        <v>494</v>
      </c>
      <c r="Y1909"/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2"/>
      <c r="C1910" s="404" t="str">
        <f t="shared" si="464"/>
        <v>C-R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5.87</v>
      </c>
      <c r="H1910" s="407">
        <f t="shared" si="473"/>
        <v>1.2</v>
      </c>
      <c r="I1910" s="407">
        <f t="shared" si="465"/>
        <v>7.57</v>
      </c>
      <c r="J1910" s="407">
        <f t="shared" si="466"/>
        <v>7.6799999994039538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8.07</v>
      </c>
      <c r="N1910" s="410">
        <f t="shared" si="469"/>
        <v>8.1799999994039538</v>
      </c>
      <c r="O1910" s="411"/>
      <c r="P1910" s="485">
        <f t="shared" ca="1" si="470"/>
        <v>1.1465972222222038</v>
      </c>
      <c r="Q1910" s="484">
        <f t="shared" ca="1" si="471"/>
        <v>1.1467476851851668</v>
      </c>
      <c r="R1910" s="486">
        <v>0.10999999940395355</v>
      </c>
      <c r="S1910" s="486"/>
      <c r="T1910">
        <v>25</v>
      </c>
      <c r="U1910" s="469" t="str">
        <f t="shared" si="472"/>
        <v>C-R</v>
      </c>
      <c r="V1910"/>
      <c r="W1910" s="470" t="s">
        <v>493</v>
      </c>
      <c r="X1910" s="470" t="s">
        <v>494</v>
      </c>
      <c r="Y1910"/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2"/>
      <c r="C1911" s="404" t="str">
        <f t="shared" si="464"/>
        <v>C-R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5.87</v>
      </c>
      <c r="H1911" s="407">
        <f t="shared" si="473"/>
        <v>1.2</v>
      </c>
      <c r="I1911" s="407">
        <f t="shared" si="465"/>
        <v>7.57</v>
      </c>
      <c r="J1911" s="407">
        <f t="shared" si="466"/>
        <v>7.6799999994039538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8.07</v>
      </c>
      <c r="N1911" s="410">
        <f t="shared" si="469"/>
        <v>8.1799999994039538</v>
      </c>
      <c r="O1911" s="411"/>
      <c r="P1911" s="485">
        <f t="shared" ca="1" si="470"/>
        <v>1.1470023148147963</v>
      </c>
      <c r="Q1911" s="484">
        <f t="shared" ca="1" si="471"/>
        <v>1.1471527777777593</v>
      </c>
      <c r="R1911" s="486">
        <v>0.10999999940395355</v>
      </c>
      <c r="S1911" s="486"/>
      <c r="T1911">
        <v>25</v>
      </c>
      <c r="U1911" s="469" t="str">
        <f t="shared" si="472"/>
        <v>C-R</v>
      </c>
      <c r="V1911"/>
      <c r="W1911" s="470" t="s">
        <v>493</v>
      </c>
      <c r="X1911" s="470" t="s">
        <v>494</v>
      </c>
      <c r="Y1911"/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2"/>
      <c r="C1912" s="404" t="str">
        <f t="shared" si="464"/>
        <v>C-R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5.87</v>
      </c>
      <c r="H1912" s="407">
        <f t="shared" si="473"/>
        <v>1.2</v>
      </c>
      <c r="I1912" s="407">
        <f t="shared" si="465"/>
        <v>7.57</v>
      </c>
      <c r="J1912" s="407">
        <f t="shared" si="466"/>
        <v>7.6799999994039538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8.07</v>
      </c>
      <c r="N1912" s="410">
        <f t="shared" si="469"/>
        <v>8.1799999994039538</v>
      </c>
      <c r="O1912" s="411"/>
      <c r="P1912" s="485">
        <f t="shared" ca="1" si="470"/>
        <v>1.147418981481463</v>
      </c>
      <c r="Q1912" s="484">
        <f t="shared" ca="1" si="471"/>
        <v>1.1475810185185</v>
      </c>
      <c r="R1912" s="486">
        <v>0.10999999940395355</v>
      </c>
      <c r="S1912" s="486"/>
      <c r="T1912">
        <v>25</v>
      </c>
      <c r="U1912" s="469" t="str">
        <f t="shared" si="472"/>
        <v>C-R</v>
      </c>
      <c r="V1912"/>
      <c r="W1912" s="470" t="s">
        <v>493</v>
      </c>
      <c r="X1912" s="470" t="s">
        <v>494</v>
      </c>
      <c r="Y1912"/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2"/>
      <c r="C1913" s="404" t="str">
        <f t="shared" si="464"/>
        <v>C-R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5.87</v>
      </c>
      <c r="H1913" s="407">
        <f t="shared" si="473"/>
        <v>1.2</v>
      </c>
      <c r="I1913" s="407">
        <f t="shared" si="465"/>
        <v>7.57</v>
      </c>
      <c r="J1913" s="407">
        <f t="shared" si="466"/>
        <v>7.6799999994039538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8.07</v>
      </c>
      <c r="N1913" s="410">
        <f t="shared" si="469"/>
        <v>8.1799999994039538</v>
      </c>
      <c r="O1913" s="411"/>
      <c r="P1913" s="485">
        <f t="shared" ca="1" si="470"/>
        <v>1.1478472222222038</v>
      </c>
      <c r="Q1913" s="484">
        <f t="shared" ca="1" si="471"/>
        <v>1.1480092592592408</v>
      </c>
      <c r="R1913" s="486">
        <v>0.10999999940395355</v>
      </c>
      <c r="S1913" s="486"/>
      <c r="T1913">
        <v>25</v>
      </c>
      <c r="U1913" s="469" t="str">
        <f t="shared" si="472"/>
        <v>C-R</v>
      </c>
      <c r="V1913"/>
      <c r="W1913" s="470" t="s">
        <v>493</v>
      </c>
      <c r="X1913" s="470" t="s">
        <v>494</v>
      </c>
      <c r="Y1913"/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2"/>
      <c r="C1914" s="404" t="str">
        <f t="shared" si="464"/>
        <v>C-R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5.87</v>
      </c>
      <c r="H1914" s="407">
        <f t="shared" si="473"/>
        <v>1.2</v>
      </c>
      <c r="I1914" s="407">
        <f t="shared" si="465"/>
        <v>7.57</v>
      </c>
      <c r="J1914" s="407">
        <f t="shared" si="466"/>
        <v>7.6799999994039538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8.07</v>
      </c>
      <c r="N1914" s="410">
        <f t="shared" si="469"/>
        <v>8.1799999994039538</v>
      </c>
      <c r="O1914" s="411"/>
      <c r="P1914" s="485">
        <f t="shared" ca="1" si="470"/>
        <v>1.1482407407407222</v>
      </c>
      <c r="Q1914" s="484">
        <f t="shared" ca="1" si="471"/>
        <v>1.1484143518518333</v>
      </c>
      <c r="R1914" s="486">
        <v>0.10999999940395355</v>
      </c>
      <c r="S1914" s="486"/>
      <c r="T1914">
        <v>25</v>
      </c>
      <c r="U1914" s="469" t="str">
        <f t="shared" si="472"/>
        <v>C-R</v>
      </c>
      <c r="V1914"/>
      <c r="W1914" s="470" t="s">
        <v>493</v>
      </c>
      <c r="X1914" s="470" t="s">
        <v>494</v>
      </c>
      <c r="Y1914"/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2"/>
      <c r="C1915" s="404" t="str">
        <f t="shared" si="464"/>
        <v>C-R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5.87</v>
      </c>
      <c r="H1915" s="407">
        <f t="shared" si="473"/>
        <v>1.2</v>
      </c>
      <c r="I1915" s="407">
        <f t="shared" si="465"/>
        <v>7.57</v>
      </c>
      <c r="J1915" s="407">
        <f t="shared" si="466"/>
        <v>7.6799999994039538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8.07</v>
      </c>
      <c r="N1915" s="410">
        <f t="shared" si="469"/>
        <v>8.1799999994039538</v>
      </c>
      <c r="O1915" s="411"/>
      <c r="P1915" s="485">
        <f t="shared" ca="1" si="470"/>
        <v>1.1486574074073888</v>
      </c>
      <c r="Q1915" s="484">
        <f t="shared" ca="1" si="471"/>
        <v>1.1488078703703517</v>
      </c>
      <c r="R1915" s="486">
        <v>0.10999999940395355</v>
      </c>
      <c r="S1915" s="486"/>
      <c r="T1915">
        <v>25</v>
      </c>
      <c r="U1915" s="469" t="str">
        <f t="shared" si="472"/>
        <v>C-R</v>
      </c>
      <c r="V1915"/>
      <c r="W1915" s="470" t="s">
        <v>493</v>
      </c>
      <c r="X1915" s="470" t="s">
        <v>494</v>
      </c>
      <c r="Y1915"/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2"/>
      <c r="C1916" s="404" t="str">
        <f t="shared" si="464"/>
        <v>C-R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5.87</v>
      </c>
      <c r="H1916" s="407">
        <f t="shared" si="473"/>
        <v>1.2</v>
      </c>
      <c r="I1916" s="407">
        <f t="shared" si="465"/>
        <v>7.57</v>
      </c>
      <c r="J1916" s="407">
        <f t="shared" si="466"/>
        <v>7.6799999994039538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8.07</v>
      </c>
      <c r="N1916" s="410">
        <f t="shared" si="469"/>
        <v>8.1799999994039538</v>
      </c>
      <c r="O1916" s="411"/>
      <c r="P1916" s="485">
        <f t="shared" ca="1" si="470"/>
        <v>1.1490624999999812</v>
      </c>
      <c r="Q1916" s="484">
        <f t="shared" ca="1" si="471"/>
        <v>1.1492361111110923</v>
      </c>
      <c r="R1916" s="486">
        <v>0.10999999940395355</v>
      </c>
      <c r="S1916" s="486"/>
      <c r="T1916">
        <v>25</v>
      </c>
      <c r="U1916" s="469" t="str">
        <f t="shared" si="472"/>
        <v>C-R</v>
      </c>
      <c r="V1916"/>
      <c r="W1916" s="470" t="s">
        <v>493</v>
      </c>
      <c r="X1916" s="470" t="s">
        <v>494</v>
      </c>
      <c r="Y1916"/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2"/>
      <c r="C1917" s="404" t="str">
        <f t="shared" si="464"/>
        <v>C-R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5.87</v>
      </c>
      <c r="H1917" s="407">
        <f t="shared" si="473"/>
        <v>1.2</v>
      </c>
      <c r="I1917" s="407">
        <f t="shared" si="465"/>
        <v>7.57</v>
      </c>
      <c r="J1917" s="407">
        <f t="shared" si="466"/>
        <v>7.6799999994039538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8.07</v>
      </c>
      <c r="N1917" s="410">
        <f t="shared" si="469"/>
        <v>8.1799999994039538</v>
      </c>
      <c r="O1917" s="411"/>
      <c r="P1917" s="485">
        <f t="shared" ca="1" si="470"/>
        <v>1.1494791666666477</v>
      </c>
      <c r="Q1917" s="484">
        <f t="shared" ca="1" si="471"/>
        <v>1.1496180555555366</v>
      </c>
      <c r="R1917" s="486">
        <v>0.10999999940395355</v>
      </c>
      <c r="S1917" s="486"/>
      <c r="T1917">
        <v>25</v>
      </c>
      <c r="U1917" s="469" t="str">
        <f t="shared" si="472"/>
        <v>C-R</v>
      </c>
      <c r="V1917"/>
      <c r="W1917" s="470" t="s">
        <v>493</v>
      </c>
      <c r="X1917" s="470" t="s">
        <v>494</v>
      </c>
      <c r="Y1917"/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2"/>
      <c r="C1918" s="404" t="str">
        <f t="shared" si="464"/>
        <v>C-R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5.87</v>
      </c>
      <c r="H1918" s="407">
        <f t="shared" si="473"/>
        <v>1.2</v>
      </c>
      <c r="I1918" s="407">
        <f t="shared" si="465"/>
        <v>7.57</v>
      </c>
      <c r="J1918" s="407">
        <f t="shared" si="466"/>
        <v>7.6799999994039538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8.07</v>
      </c>
      <c r="N1918" s="410">
        <f t="shared" si="469"/>
        <v>8.1799999994039538</v>
      </c>
      <c r="O1918" s="411"/>
      <c r="P1918" s="485">
        <f t="shared" ca="1" si="470"/>
        <v>1.1498611111110921</v>
      </c>
      <c r="Q1918" s="484">
        <f t="shared" ca="1" si="471"/>
        <v>1.1500347222222032</v>
      </c>
      <c r="R1918" s="486">
        <v>0.10999999940395355</v>
      </c>
      <c r="S1918" s="486"/>
      <c r="T1918">
        <v>25</v>
      </c>
      <c r="U1918" s="469" t="str">
        <f t="shared" si="472"/>
        <v>C-R</v>
      </c>
      <c r="V1918"/>
      <c r="W1918" s="470" t="s">
        <v>493</v>
      </c>
      <c r="X1918" s="470" t="s">
        <v>494</v>
      </c>
      <c r="Y1918"/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2"/>
      <c r="C1919" s="404" t="str">
        <f t="shared" si="464"/>
        <v>C-R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5.87</v>
      </c>
      <c r="H1919" s="407">
        <f t="shared" si="473"/>
        <v>1.2</v>
      </c>
      <c r="I1919" s="407">
        <f t="shared" si="465"/>
        <v>7.57</v>
      </c>
      <c r="J1919" s="407">
        <f t="shared" si="466"/>
        <v>7.6799999994039538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8.07</v>
      </c>
      <c r="N1919" s="410">
        <f t="shared" si="469"/>
        <v>8.1799999994039538</v>
      </c>
      <c r="O1919" s="411"/>
      <c r="P1919" s="485">
        <f t="shared" ca="1" si="470"/>
        <v>1.1503009259259069</v>
      </c>
      <c r="Q1919" s="484">
        <f t="shared" ca="1" si="471"/>
        <v>1.1504629629629439</v>
      </c>
      <c r="R1919" s="486">
        <v>0.10999999940395355</v>
      </c>
      <c r="S1919" s="486"/>
      <c r="T1919">
        <v>25</v>
      </c>
      <c r="U1919" s="469" t="str">
        <f t="shared" si="472"/>
        <v>C-R</v>
      </c>
      <c r="V1919"/>
      <c r="W1919" s="470" t="s">
        <v>493</v>
      </c>
      <c r="X1919" s="470" t="s">
        <v>494</v>
      </c>
      <c r="Y1919"/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2"/>
      <c r="C1920" s="404" t="str">
        <f t="shared" si="464"/>
        <v>C-R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5.87</v>
      </c>
      <c r="H1920" s="407">
        <f t="shared" si="473"/>
        <v>1.2</v>
      </c>
      <c r="I1920" s="407">
        <f t="shared" si="465"/>
        <v>7.57</v>
      </c>
      <c r="J1920" s="407">
        <f t="shared" si="466"/>
        <v>7.6799999994039538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8.07</v>
      </c>
      <c r="N1920" s="410">
        <f t="shared" si="469"/>
        <v>8.1799999994039538</v>
      </c>
      <c r="O1920" s="411"/>
      <c r="P1920" s="485">
        <f t="shared" ca="1" si="470"/>
        <v>1.1507523148147958</v>
      </c>
      <c r="Q1920" s="484">
        <f t="shared" ca="1" si="471"/>
        <v>1.1508912037036847</v>
      </c>
      <c r="R1920" s="486">
        <v>0.10999999940395355</v>
      </c>
      <c r="S1920" s="486"/>
      <c r="T1920">
        <v>25</v>
      </c>
      <c r="U1920" s="469" t="str">
        <f t="shared" si="472"/>
        <v>C-R</v>
      </c>
      <c r="V1920"/>
      <c r="W1920" s="470" t="s">
        <v>493</v>
      </c>
      <c r="X1920" s="470" t="s">
        <v>494</v>
      </c>
      <c r="Y1920"/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2"/>
      <c r="C1921" s="404" t="str">
        <f t="shared" si="464"/>
        <v>C-R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5.87</v>
      </c>
      <c r="H1921" s="407">
        <f t="shared" si="473"/>
        <v>1.2</v>
      </c>
      <c r="I1921" s="407">
        <f t="shared" si="465"/>
        <v>7.57</v>
      </c>
      <c r="J1921" s="407">
        <f t="shared" si="466"/>
        <v>7.6799999994039538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8.07</v>
      </c>
      <c r="N1921" s="410">
        <f t="shared" si="469"/>
        <v>8.1799999994039538</v>
      </c>
      <c r="O1921" s="411"/>
      <c r="P1921" s="485">
        <f t="shared" ca="1" si="470"/>
        <v>1.1511458333333142</v>
      </c>
      <c r="Q1921" s="484">
        <f t="shared" ca="1" si="471"/>
        <v>1.1513078703703512</v>
      </c>
      <c r="R1921" s="486">
        <v>0.10999999940395355</v>
      </c>
      <c r="S1921" s="486"/>
      <c r="T1921">
        <v>25</v>
      </c>
      <c r="U1921" s="469" t="str">
        <f t="shared" si="472"/>
        <v>C-R</v>
      </c>
      <c r="V1921"/>
      <c r="W1921" s="470" t="s">
        <v>493</v>
      </c>
      <c r="X1921" s="470" t="s">
        <v>494</v>
      </c>
      <c r="Y1921"/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2"/>
      <c r="C1922" s="404" t="str">
        <f t="shared" si="464"/>
        <v>C-R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5.87</v>
      </c>
      <c r="H1922" s="407">
        <f t="shared" si="474"/>
        <v>1.2</v>
      </c>
      <c r="I1922" s="407">
        <f t="shared" si="465"/>
        <v>7.57</v>
      </c>
      <c r="J1922" s="407">
        <f t="shared" si="466"/>
        <v>7.6799999994039538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8.07</v>
      </c>
      <c r="N1922" s="410">
        <f t="shared" si="469"/>
        <v>8.1799999994039538</v>
      </c>
      <c r="O1922" s="411"/>
      <c r="P1922" s="485">
        <f t="shared" ca="1" si="470"/>
        <v>1.1515972222222031</v>
      </c>
      <c r="Q1922" s="484">
        <f t="shared" ca="1" si="471"/>
        <v>1.151736111111092</v>
      </c>
      <c r="R1922" s="486">
        <v>0.10999999940395355</v>
      </c>
      <c r="S1922" s="486"/>
      <c r="T1922">
        <v>25</v>
      </c>
      <c r="U1922" s="469" t="str">
        <f t="shared" si="472"/>
        <v>C-R</v>
      </c>
      <c r="V1922"/>
      <c r="W1922" s="470" t="s">
        <v>493</v>
      </c>
      <c r="X1922" s="470" t="s">
        <v>494</v>
      </c>
      <c r="Y1922"/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2"/>
      <c r="C1923" s="404" t="str">
        <f t="shared" si="464"/>
        <v>C-R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5.87</v>
      </c>
      <c r="H1923" s="407">
        <f t="shared" si="474"/>
        <v>1.2</v>
      </c>
      <c r="I1923" s="407">
        <f t="shared" si="465"/>
        <v>7.57</v>
      </c>
      <c r="J1923" s="407">
        <f t="shared" si="466"/>
        <v>7.6799999994039538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8.07</v>
      </c>
      <c r="N1923" s="410">
        <f t="shared" si="469"/>
        <v>8.1799999994039538</v>
      </c>
      <c r="O1923" s="411"/>
      <c r="P1923" s="485">
        <f t="shared" ca="1" si="470"/>
        <v>1.1520138888888698</v>
      </c>
      <c r="Q1923" s="484">
        <f t="shared" ca="1" si="471"/>
        <v>1.1521527777777587</v>
      </c>
      <c r="R1923" s="486">
        <v>0.10999999940395355</v>
      </c>
      <c r="S1923" s="486"/>
      <c r="T1923">
        <v>25</v>
      </c>
      <c r="U1923" s="469" t="str">
        <f t="shared" si="472"/>
        <v>C-R</v>
      </c>
      <c r="V1923"/>
      <c r="W1923" s="470" t="s">
        <v>493</v>
      </c>
      <c r="X1923" s="470" t="s">
        <v>494</v>
      </c>
      <c r="Y1923"/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2"/>
      <c r="C1924" s="404" t="str">
        <f t="shared" si="464"/>
        <v>C-R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5.87</v>
      </c>
      <c r="H1924" s="407">
        <f t="shared" si="474"/>
        <v>1.2</v>
      </c>
      <c r="I1924" s="407">
        <f t="shared" si="465"/>
        <v>7.57</v>
      </c>
      <c r="J1924" s="407">
        <f t="shared" si="466"/>
        <v>7.6799999994039538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8.07</v>
      </c>
      <c r="N1924" s="410">
        <f t="shared" si="469"/>
        <v>8.1799999994039538</v>
      </c>
      <c r="O1924" s="411"/>
      <c r="P1924" s="485">
        <f t="shared" ca="1" si="470"/>
        <v>1.1524305555555365</v>
      </c>
      <c r="Q1924" s="484">
        <f t="shared" ca="1" si="471"/>
        <v>1.1526041666666476</v>
      </c>
      <c r="R1924" s="486">
        <v>0.10999999940395355</v>
      </c>
      <c r="S1924" s="486"/>
      <c r="T1924">
        <v>25</v>
      </c>
      <c r="U1924" s="469" t="str">
        <f t="shared" si="472"/>
        <v>C-R</v>
      </c>
      <c r="V1924"/>
      <c r="W1924" s="470" t="s">
        <v>493</v>
      </c>
      <c r="X1924" s="470" t="s">
        <v>494</v>
      </c>
      <c r="Y1924"/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2"/>
      <c r="C1925" s="404" t="str">
        <f t="shared" si="464"/>
        <v>C-R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5.87</v>
      </c>
      <c r="H1925" s="407">
        <f t="shared" si="474"/>
        <v>1.2</v>
      </c>
      <c r="I1925" s="407">
        <f t="shared" si="465"/>
        <v>7.57</v>
      </c>
      <c r="J1925" s="407">
        <f t="shared" si="466"/>
        <v>7.6799999994039538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8.07</v>
      </c>
      <c r="N1925" s="410">
        <f t="shared" si="469"/>
        <v>8.1799999994039538</v>
      </c>
      <c r="O1925" s="411"/>
      <c r="P1925" s="485">
        <f t="shared" ca="1" si="470"/>
        <v>1.152835648148129</v>
      </c>
      <c r="Q1925" s="484">
        <f t="shared" ca="1" si="471"/>
        <v>1.1529745370370179</v>
      </c>
      <c r="R1925" s="486">
        <v>0.10999999940395355</v>
      </c>
      <c r="S1925" s="486"/>
      <c r="T1925">
        <v>25</v>
      </c>
      <c r="U1925" s="469" t="str">
        <f t="shared" si="472"/>
        <v>C-R</v>
      </c>
      <c r="V1925"/>
      <c r="W1925" s="470" t="s">
        <v>493</v>
      </c>
      <c r="X1925" s="470" t="s">
        <v>494</v>
      </c>
      <c r="Y1925"/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2"/>
      <c r="C1926" s="404" t="str">
        <f t="shared" si="464"/>
        <v>C-R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5.87</v>
      </c>
      <c r="H1926" s="407">
        <f t="shared" si="474"/>
        <v>1.2</v>
      </c>
      <c r="I1926" s="407">
        <f t="shared" si="465"/>
        <v>7.57</v>
      </c>
      <c r="J1926" s="407">
        <f t="shared" si="466"/>
        <v>7.6799999994039538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8.07</v>
      </c>
      <c r="N1926" s="410">
        <f t="shared" si="469"/>
        <v>8.1799999994039538</v>
      </c>
      <c r="O1926" s="411"/>
      <c r="P1926" s="485">
        <f t="shared" ca="1" si="470"/>
        <v>1.1532060185184994</v>
      </c>
      <c r="Q1926" s="484">
        <f t="shared" ca="1" si="471"/>
        <v>1.1533564814814623</v>
      </c>
      <c r="R1926" s="486">
        <v>0.10999999940395355</v>
      </c>
      <c r="S1926" s="486"/>
      <c r="T1926">
        <v>25</v>
      </c>
      <c r="U1926" s="469" t="str">
        <f t="shared" si="472"/>
        <v>C-R</v>
      </c>
      <c r="V1926"/>
      <c r="W1926" s="470" t="s">
        <v>493</v>
      </c>
      <c r="X1926" s="470" t="s">
        <v>494</v>
      </c>
      <c r="Y1926"/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2"/>
      <c r="C1927" s="404" t="str">
        <f t="shared" si="464"/>
        <v>C-R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5.87</v>
      </c>
      <c r="H1927" s="407">
        <f t="shared" si="474"/>
        <v>1.2</v>
      </c>
      <c r="I1927" s="407">
        <f t="shared" si="465"/>
        <v>7.57</v>
      </c>
      <c r="J1927" s="407">
        <f t="shared" si="466"/>
        <v>7.6799999994039538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8.07</v>
      </c>
      <c r="N1927" s="410">
        <f t="shared" si="469"/>
        <v>8.1799999994039538</v>
      </c>
      <c r="O1927" s="411"/>
      <c r="P1927" s="485">
        <f t="shared" ca="1" si="470"/>
        <v>1.1535995370370178</v>
      </c>
      <c r="Q1927" s="484">
        <f t="shared" ca="1" si="471"/>
        <v>1.1537731481481288</v>
      </c>
      <c r="R1927" s="486">
        <v>0.10999999940395355</v>
      </c>
      <c r="S1927" s="486"/>
      <c r="T1927">
        <v>25</v>
      </c>
      <c r="U1927" s="469" t="str">
        <f t="shared" si="472"/>
        <v>C-R</v>
      </c>
      <c r="V1927"/>
      <c r="W1927" s="470" t="s">
        <v>493</v>
      </c>
      <c r="X1927" s="470" t="s">
        <v>494</v>
      </c>
      <c r="Y1927"/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2"/>
      <c r="C1928" s="404" t="str">
        <f t="shared" si="464"/>
        <v>C-R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5.87</v>
      </c>
      <c r="H1928" s="407">
        <f t="shared" si="474"/>
        <v>1.2</v>
      </c>
      <c r="I1928" s="407">
        <f t="shared" si="465"/>
        <v>7.57</v>
      </c>
      <c r="J1928" s="407">
        <f t="shared" si="466"/>
        <v>7.6799999994039538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8.07</v>
      </c>
      <c r="N1928" s="410">
        <f t="shared" si="469"/>
        <v>8.1799999994039538</v>
      </c>
      <c r="O1928" s="411"/>
      <c r="P1928" s="485">
        <f t="shared" ca="1" si="470"/>
        <v>1.1540162037036843</v>
      </c>
      <c r="Q1928" s="484">
        <f t="shared" ca="1" si="471"/>
        <v>1.1541782407407213</v>
      </c>
      <c r="R1928" s="486">
        <v>0.10999999940395355</v>
      </c>
      <c r="S1928" s="486"/>
      <c r="T1928">
        <v>25</v>
      </c>
      <c r="U1928" s="469" t="str">
        <f t="shared" si="472"/>
        <v>C-R</v>
      </c>
      <c r="V1928"/>
      <c r="W1928" s="470" t="s">
        <v>493</v>
      </c>
      <c r="X1928" s="470" t="s">
        <v>494</v>
      </c>
      <c r="Y1928"/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2"/>
      <c r="C1929" s="404" t="str">
        <f t="shared" si="464"/>
        <v>C-R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5.87</v>
      </c>
      <c r="H1929" s="407">
        <f t="shared" si="474"/>
        <v>1.2</v>
      </c>
      <c r="I1929" s="407">
        <f t="shared" si="465"/>
        <v>7.57</v>
      </c>
      <c r="J1929" s="407">
        <f t="shared" si="466"/>
        <v>7.6799999994039538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8.07</v>
      </c>
      <c r="N1929" s="410">
        <f t="shared" si="469"/>
        <v>8.1799999994039538</v>
      </c>
      <c r="O1929" s="411"/>
      <c r="P1929" s="485">
        <f t="shared" ca="1" si="470"/>
        <v>1.1544444444444251</v>
      </c>
      <c r="Q1929" s="484">
        <f t="shared" ca="1" si="471"/>
        <v>1.154594907407388</v>
      </c>
      <c r="R1929" s="486">
        <v>0.10999999940395355</v>
      </c>
      <c r="S1929" s="486"/>
      <c r="T1929">
        <v>25</v>
      </c>
      <c r="U1929" s="469" t="str">
        <f t="shared" si="472"/>
        <v>C-R</v>
      </c>
      <c r="V1929"/>
      <c r="W1929" s="470" t="s">
        <v>493</v>
      </c>
      <c r="X1929" s="470" t="s">
        <v>494</v>
      </c>
      <c r="Y1929"/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2"/>
      <c r="C1930" s="404" t="str">
        <f t="shared" si="464"/>
        <v>C-R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5.87</v>
      </c>
      <c r="H1930" s="407">
        <f t="shared" si="474"/>
        <v>1.2</v>
      </c>
      <c r="I1930" s="407">
        <f t="shared" si="465"/>
        <v>7.57</v>
      </c>
      <c r="J1930" s="407">
        <f t="shared" si="466"/>
        <v>7.6799999994039538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8.07</v>
      </c>
      <c r="N1930" s="410">
        <f t="shared" si="469"/>
        <v>8.1799999994039538</v>
      </c>
      <c r="O1930" s="411"/>
      <c r="P1930" s="485">
        <f t="shared" ca="1" si="470"/>
        <v>1.1548263888888695</v>
      </c>
      <c r="Q1930" s="484">
        <f t="shared" ca="1" si="471"/>
        <v>1.1549768518518324</v>
      </c>
      <c r="R1930" s="486">
        <v>0.10999999940395355</v>
      </c>
      <c r="S1930" s="486"/>
      <c r="T1930">
        <v>25</v>
      </c>
      <c r="U1930" s="469" t="str">
        <f t="shared" si="472"/>
        <v>C-R</v>
      </c>
      <c r="V1930"/>
      <c r="W1930" s="470" t="s">
        <v>493</v>
      </c>
      <c r="X1930" s="470" t="s">
        <v>494</v>
      </c>
      <c r="Y1930"/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2"/>
      <c r="C1931" s="404" t="str">
        <f t="shared" si="464"/>
        <v>C-R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5.87</v>
      </c>
      <c r="H1931" s="407">
        <f t="shared" si="474"/>
        <v>1.2</v>
      </c>
      <c r="I1931" s="407">
        <f t="shared" si="465"/>
        <v>7.57</v>
      </c>
      <c r="J1931" s="407">
        <f t="shared" si="466"/>
        <v>7.6799999994039538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8.07</v>
      </c>
      <c r="N1931" s="410">
        <f t="shared" si="469"/>
        <v>8.1799999994039538</v>
      </c>
      <c r="O1931" s="411"/>
      <c r="P1931" s="485">
        <f t="shared" ca="1" si="470"/>
        <v>1.1552314814814619</v>
      </c>
      <c r="Q1931" s="484">
        <f t="shared" ca="1" si="471"/>
        <v>1.155405092592573</v>
      </c>
      <c r="R1931" s="486">
        <v>0.10999999940395355</v>
      </c>
      <c r="S1931" s="486"/>
      <c r="T1931">
        <v>25</v>
      </c>
      <c r="U1931" s="469" t="str">
        <f t="shared" si="472"/>
        <v>C-R</v>
      </c>
      <c r="V1931"/>
      <c r="W1931" s="470" t="s">
        <v>493</v>
      </c>
      <c r="X1931" s="470" t="s">
        <v>494</v>
      </c>
      <c r="Y1931"/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2"/>
      <c r="C1932" s="404" t="str">
        <f t="shared" si="464"/>
        <v>C-R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5.87</v>
      </c>
      <c r="H1932" s="407">
        <f t="shared" si="474"/>
        <v>1.2</v>
      </c>
      <c r="I1932" s="407">
        <f t="shared" si="465"/>
        <v>7.57</v>
      </c>
      <c r="J1932" s="407">
        <f t="shared" si="466"/>
        <v>7.6799999994039538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8.07</v>
      </c>
      <c r="N1932" s="410">
        <f t="shared" si="469"/>
        <v>8.1799999994039538</v>
      </c>
      <c r="O1932" s="411"/>
      <c r="P1932" s="485">
        <f t="shared" ca="1" si="470"/>
        <v>1.1556944444444248</v>
      </c>
      <c r="Q1932" s="484">
        <f t="shared" ca="1" si="471"/>
        <v>1.1558333333333137</v>
      </c>
      <c r="R1932" s="486">
        <v>0.10999999940395355</v>
      </c>
      <c r="S1932" s="486"/>
      <c r="T1932">
        <v>25</v>
      </c>
      <c r="U1932" s="469" t="str">
        <f t="shared" si="472"/>
        <v>C-R</v>
      </c>
      <c r="V1932"/>
      <c r="W1932" s="470" t="s">
        <v>493</v>
      </c>
      <c r="X1932" s="470" t="s">
        <v>494</v>
      </c>
      <c r="Y1932"/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2"/>
      <c r="C1933" s="404" t="str">
        <f t="shared" si="464"/>
        <v>C-R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5.87</v>
      </c>
      <c r="H1933" s="407">
        <f t="shared" si="474"/>
        <v>1.2</v>
      </c>
      <c r="I1933" s="407">
        <f t="shared" si="465"/>
        <v>7.57</v>
      </c>
      <c r="J1933" s="407">
        <f t="shared" si="466"/>
        <v>7.6799999994039538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8.07</v>
      </c>
      <c r="N1933" s="410">
        <f t="shared" si="469"/>
        <v>8.1799999994039538</v>
      </c>
      <c r="O1933" s="411"/>
      <c r="P1933" s="485">
        <f t="shared" ca="1" si="470"/>
        <v>1.1560648148147952</v>
      </c>
      <c r="Q1933" s="484">
        <f t="shared" ca="1" si="471"/>
        <v>1.1562037037036841</v>
      </c>
      <c r="R1933" s="486">
        <v>0.10999999940395355</v>
      </c>
      <c r="S1933" s="486"/>
      <c r="T1933">
        <v>25</v>
      </c>
      <c r="U1933" s="469" t="str">
        <f t="shared" si="472"/>
        <v>C-R</v>
      </c>
      <c r="V1933"/>
      <c r="W1933" s="470" t="s">
        <v>493</v>
      </c>
      <c r="X1933" s="470" t="s">
        <v>494</v>
      </c>
      <c r="Y1933"/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2"/>
      <c r="C1934" s="404" t="str">
        <f t="shared" si="464"/>
        <v>C-R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5.87</v>
      </c>
      <c r="H1934" s="407">
        <f t="shared" si="474"/>
        <v>1.2</v>
      </c>
      <c r="I1934" s="407">
        <f t="shared" si="465"/>
        <v>7.57</v>
      </c>
      <c r="J1934" s="407">
        <f t="shared" si="466"/>
        <v>7.6799999994039538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8.07</v>
      </c>
      <c r="N1934" s="410">
        <f t="shared" si="469"/>
        <v>8.1799999994039538</v>
      </c>
      <c r="O1934" s="411"/>
      <c r="P1934" s="485">
        <f t="shared" ca="1" si="470"/>
        <v>1.1564814814814619</v>
      </c>
      <c r="Q1934" s="484">
        <f t="shared" ca="1" si="471"/>
        <v>1.1566203703703508</v>
      </c>
      <c r="R1934" s="486">
        <v>0.10999999940395355</v>
      </c>
      <c r="S1934" s="486"/>
      <c r="T1934">
        <v>25</v>
      </c>
      <c r="U1934" s="469" t="str">
        <f t="shared" si="472"/>
        <v>C-R</v>
      </c>
      <c r="V1934"/>
      <c r="W1934" s="470" t="s">
        <v>493</v>
      </c>
      <c r="X1934" s="470" t="s">
        <v>494</v>
      </c>
      <c r="Y1934"/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2"/>
      <c r="C1935" s="404" t="str">
        <f t="shared" si="464"/>
        <v>C-R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5.87</v>
      </c>
      <c r="H1935" s="407">
        <f t="shared" si="474"/>
        <v>1.2</v>
      </c>
      <c r="I1935" s="407">
        <f t="shared" si="465"/>
        <v>7.57</v>
      </c>
      <c r="J1935" s="407">
        <f t="shared" si="466"/>
        <v>7.6799999994039538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8.07</v>
      </c>
      <c r="N1935" s="410">
        <f t="shared" si="469"/>
        <v>8.1799999994039538</v>
      </c>
      <c r="O1935" s="411"/>
      <c r="P1935" s="485">
        <f t="shared" ca="1" si="470"/>
        <v>1.1568518518518323</v>
      </c>
      <c r="Q1935" s="484">
        <f t="shared" ca="1" si="471"/>
        <v>1.1569907407407212</v>
      </c>
      <c r="R1935" s="486">
        <v>0.10999999940395355</v>
      </c>
      <c r="S1935" s="486"/>
      <c r="T1935">
        <v>25</v>
      </c>
      <c r="U1935" s="469" t="str">
        <f t="shared" si="472"/>
        <v>C-R</v>
      </c>
      <c r="V1935"/>
      <c r="W1935" s="470" t="s">
        <v>493</v>
      </c>
      <c r="X1935" s="470" t="s">
        <v>494</v>
      </c>
      <c r="Y1935"/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2"/>
      <c r="C1936" s="404" t="str">
        <f t="shared" si="464"/>
        <v>C-R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5.87</v>
      </c>
      <c r="H1936" s="407">
        <f t="shared" si="474"/>
        <v>1.2</v>
      </c>
      <c r="I1936" s="407">
        <f t="shared" si="465"/>
        <v>7.57</v>
      </c>
      <c r="J1936" s="407">
        <f t="shared" si="466"/>
        <v>7.6799999994039538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8.07</v>
      </c>
      <c r="N1936" s="410">
        <f t="shared" si="469"/>
        <v>8.1799999994039538</v>
      </c>
      <c r="O1936" s="411"/>
      <c r="P1936" s="485">
        <f t="shared" ca="1" si="470"/>
        <v>1.157280092592573</v>
      </c>
      <c r="Q1936" s="484">
        <f t="shared" ca="1" si="471"/>
        <v>1.1574189814814619</v>
      </c>
      <c r="R1936" s="486">
        <v>0.10999999940395355</v>
      </c>
      <c r="S1936" s="486"/>
      <c r="T1936">
        <v>25</v>
      </c>
      <c r="U1936" s="469" t="str">
        <f t="shared" si="472"/>
        <v>C-R</v>
      </c>
      <c r="V1936"/>
      <c r="W1936" s="470" t="s">
        <v>493</v>
      </c>
      <c r="X1936" s="470" t="s">
        <v>494</v>
      </c>
      <c r="Y1936"/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2"/>
      <c r="C1937" s="404" t="str">
        <f t="shared" si="464"/>
        <v>C-R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5.87</v>
      </c>
      <c r="H1937" s="407">
        <f t="shared" si="474"/>
        <v>1.2</v>
      </c>
      <c r="I1937" s="407">
        <f t="shared" si="465"/>
        <v>7.57</v>
      </c>
      <c r="J1937" s="407">
        <f t="shared" si="466"/>
        <v>7.6799999994039538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8.07</v>
      </c>
      <c r="N1937" s="410">
        <f t="shared" si="469"/>
        <v>8.1799999994039538</v>
      </c>
      <c r="O1937" s="411"/>
      <c r="P1937" s="485">
        <f t="shared" ca="1" si="470"/>
        <v>1.1576736111110915</v>
      </c>
      <c r="Q1937" s="484">
        <f t="shared" ca="1" si="471"/>
        <v>1.1578356481481284</v>
      </c>
      <c r="R1937" s="486">
        <v>0.10999999940395355</v>
      </c>
      <c r="S1937" s="486"/>
      <c r="T1937">
        <v>25</v>
      </c>
      <c r="U1937" s="469" t="str">
        <f t="shared" si="472"/>
        <v>C-R</v>
      </c>
      <c r="V1937"/>
      <c r="W1937" s="470" t="s">
        <v>493</v>
      </c>
      <c r="X1937" s="470" t="s">
        <v>494</v>
      </c>
      <c r="Y1937"/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2"/>
      <c r="C1938" s="404" t="str">
        <f t="shared" si="464"/>
        <v>C-R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5.87</v>
      </c>
      <c r="H1938" s="407">
        <f t="shared" si="475"/>
        <v>1.2</v>
      </c>
      <c r="I1938" s="407">
        <f t="shared" si="465"/>
        <v>7.57</v>
      </c>
      <c r="J1938" s="407">
        <f t="shared" si="466"/>
        <v>7.6799999994039538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8.07</v>
      </c>
      <c r="N1938" s="410">
        <f t="shared" si="469"/>
        <v>8.1799999994039538</v>
      </c>
      <c r="O1938" s="411"/>
      <c r="P1938" s="485">
        <f t="shared" ca="1" si="470"/>
        <v>1.1581018518518322</v>
      </c>
      <c r="Q1938" s="484">
        <f t="shared" ca="1" si="471"/>
        <v>1.1582638888888692</v>
      </c>
      <c r="R1938" s="486">
        <v>0.10999999940395355</v>
      </c>
      <c r="S1938" s="486"/>
      <c r="T1938">
        <v>25</v>
      </c>
      <c r="U1938" s="469" t="str">
        <f t="shared" si="472"/>
        <v>C-R</v>
      </c>
      <c r="V1938"/>
      <c r="W1938" s="470" t="s">
        <v>493</v>
      </c>
      <c r="X1938" s="470" t="s">
        <v>494</v>
      </c>
      <c r="Y1938"/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2"/>
      <c r="C1939" s="404" t="str">
        <f t="shared" si="464"/>
        <v>C-R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5.87</v>
      </c>
      <c r="H1939" s="407">
        <f t="shared" si="475"/>
        <v>1.2</v>
      </c>
      <c r="I1939" s="407">
        <f t="shared" si="465"/>
        <v>7.57</v>
      </c>
      <c r="J1939" s="407">
        <f t="shared" si="466"/>
        <v>7.6799999994039538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8.07</v>
      </c>
      <c r="N1939" s="410">
        <f t="shared" si="469"/>
        <v>8.1799999994039538</v>
      </c>
      <c r="O1939" s="411"/>
      <c r="P1939" s="485">
        <f t="shared" ca="1" si="470"/>
        <v>1.1585069444444247</v>
      </c>
      <c r="Q1939" s="484">
        <f t="shared" ca="1" si="471"/>
        <v>1.1586805555555357</v>
      </c>
      <c r="R1939" s="486">
        <v>0.10999999940395355</v>
      </c>
      <c r="S1939" s="486"/>
      <c r="T1939">
        <v>25</v>
      </c>
      <c r="U1939" s="469" t="str">
        <f t="shared" si="472"/>
        <v>C-R</v>
      </c>
      <c r="V1939"/>
      <c r="W1939" s="470" t="s">
        <v>493</v>
      </c>
      <c r="X1939" s="470" t="s">
        <v>494</v>
      </c>
      <c r="Y1939"/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2"/>
      <c r="C1940" s="404" t="str">
        <f t="shared" si="464"/>
        <v>C-R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5.87</v>
      </c>
      <c r="H1940" s="407">
        <f t="shared" si="475"/>
        <v>1.2</v>
      </c>
      <c r="I1940" s="407">
        <f t="shared" si="465"/>
        <v>7.57</v>
      </c>
      <c r="J1940" s="407">
        <f t="shared" si="466"/>
        <v>7.6799999994039538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8.07</v>
      </c>
      <c r="N1940" s="410">
        <f t="shared" si="469"/>
        <v>8.1799999994039538</v>
      </c>
      <c r="O1940" s="411"/>
      <c r="P1940" s="485">
        <f t="shared" ca="1" si="470"/>
        <v>1.1589236111110912</v>
      </c>
      <c r="Q1940" s="484">
        <f t="shared" ca="1" si="471"/>
        <v>1.1590624999999801</v>
      </c>
      <c r="R1940" s="486">
        <v>0.10999999940395355</v>
      </c>
      <c r="S1940" s="486"/>
      <c r="T1940">
        <v>25</v>
      </c>
      <c r="U1940" s="469" t="str">
        <f t="shared" si="472"/>
        <v>C-R</v>
      </c>
      <c r="V1940"/>
      <c r="W1940" s="470" t="s">
        <v>493</v>
      </c>
      <c r="X1940" s="470" t="s">
        <v>494</v>
      </c>
      <c r="Y1940"/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2"/>
      <c r="C1941" s="404" t="str">
        <f t="shared" si="464"/>
        <v>C-R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5.87</v>
      </c>
      <c r="H1941" s="407">
        <f t="shared" si="475"/>
        <v>1.2</v>
      </c>
      <c r="I1941" s="407">
        <f t="shared" si="465"/>
        <v>7.57</v>
      </c>
      <c r="J1941" s="407">
        <f t="shared" si="466"/>
        <v>7.6799999994039538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8.07</v>
      </c>
      <c r="N1941" s="410">
        <f t="shared" si="469"/>
        <v>8.1799999994039538</v>
      </c>
      <c r="O1941" s="411"/>
      <c r="P1941" s="485">
        <f t="shared" ca="1" si="470"/>
        <v>1.1593171296296096</v>
      </c>
      <c r="Q1941" s="484">
        <f t="shared" ca="1" si="471"/>
        <v>1.1594675925925726</v>
      </c>
      <c r="R1941" s="486">
        <v>0.10999999940395355</v>
      </c>
      <c r="S1941" s="486"/>
      <c r="T1941">
        <v>25</v>
      </c>
      <c r="U1941" s="469" t="str">
        <f t="shared" si="472"/>
        <v>C-R</v>
      </c>
      <c r="V1941"/>
      <c r="W1941" s="470" t="s">
        <v>493</v>
      </c>
      <c r="X1941" s="470" t="s">
        <v>494</v>
      </c>
      <c r="Y1941"/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2"/>
      <c r="C1942" s="404" t="str">
        <f t="shared" si="464"/>
        <v>C-R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5.87</v>
      </c>
      <c r="H1942" s="407">
        <f t="shared" si="475"/>
        <v>1.2</v>
      </c>
      <c r="I1942" s="407">
        <f t="shared" si="465"/>
        <v>7.57</v>
      </c>
      <c r="J1942" s="407">
        <f t="shared" si="466"/>
        <v>7.6799999994039538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8.07</v>
      </c>
      <c r="N1942" s="410">
        <f t="shared" si="469"/>
        <v>8.1799999994039538</v>
      </c>
      <c r="O1942" s="411"/>
      <c r="P1942" s="485">
        <f t="shared" ca="1" si="470"/>
        <v>1.1597222222222021</v>
      </c>
      <c r="Q1942" s="484">
        <f t="shared" ca="1" si="471"/>
        <v>1.1598726851851651</v>
      </c>
      <c r="R1942" s="486">
        <v>0.10999999940395355</v>
      </c>
      <c r="S1942" s="486"/>
      <c r="T1942">
        <v>25</v>
      </c>
      <c r="U1942" s="469" t="str">
        <f t="shared" si="472"/>
        <v>C-R</v>
      </c>
      <c r="V1942"/>
      <c r="W1942" s="470" t="s">
        <v>493</v>
      </c>
      <c r="X1942" s="470" t="s">
        <v>494</v>
      </c>
      <c r="Y1942"/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2"/>
      <c r="C1943" s="404" t="str">
        <f t="shared" si="464"/>
        <v>C-R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5.87</v>
      </c>
      <c r="H1943" s="407">
        <f t="shared" si="475"/>
        <v>1.2</v>
      </c>
      <c r="I1943" s="407">
        <f t="shared" si="465"/>
        <v>7.57</v>
      </c>
      <c r="J1943" s="407">
        <f t="shared" si="466"/>
        <v>7.6799999994039538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8.07</v>
      </c>
      <c r="N1943" s="410">
        <f t="shared" si="469"/>
        <v>8.1799999994039538</v>
      </c>
      <c r="O1943" s="411"/>
      <c r="P1943" s="485">
        <f t="shared" ca="1" si="470"/>
        <v>1.1601504629629429</v>
      </c>
      <c r="Q1943" s="484">
        <f t="shared" ca="1" si="471"/>
        <v>1.1603009259259058</v>
      </c>
      <c r="R1943" s="486">
        <v>0.10999999940395355</v>
      </c>
      <c r="S1943" s="486"/>
      <c r="T1943">
        <v>25</v>
      </c>
      <c r="U1943" s="469" t="str">
        <f t="shared" si="472"/>
        <v>C-R</v>
      </c>
      <c r="V1943"/>
      <c r="W1943" s="470" t="s">
        <v>493</v>
      </c>
      <c r="X1943" s="470" t="s">
        <v>494</v>
      </c>
      <c r="Y1943"/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2"/>
      <c r="C1944" s="404" t="str">
        <f t="shared" si="464"/>
        <v>C-R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5.87</v>
      </c>
      <c r="H1944" s="407">
        <f t="shared" si="475"/>
        <v>1.2</v>
      </c>
      <c r="I1944" s="407">
        <f t="shared" si="465"/>
        <v>7.57</v>
      </c>
      <c r="J1944" s="407">
        <f t="shared" si="466"/>
        <v>7.6799999994039538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8.07</v>
      </c>
      <c r="N1944" s="410">
        <f t="shared" si="469"/>
        <v>8.1799999994039538</v>
      </c>
      <c r="O1944" s="411"/>
      <c r="P1944" s="485">
        <f t="shared" ca="1" si="470"/>
        <v>1.1605555555555354</v>
      </c>
      <c r="Q1944" s="484">
        <f t="shared" ca="1" si="471"/>
        <v>1.1607060185184983</v>
      </c>
      <c r="R1944" s="486">
        <v>0.10999999940395355</v>
      </c>
      <c r="S1944" s="486"/>
      <c r="T1944">
        <v>25</v>
      </c>
      <c r="U1944" s="469" t="str">
        <f t="shared" si="472"/>
        <v>C-R</v>
      </c>
      <c r="V1944"/>
      <c r="W1944" s="470" t="s">
        <v>493</v>
      </c>
      <c r="X1944" s="470" t="s">
        <v>494</v>
      </c>
      <c r="Y1944"/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2"/>
      <c r="C1945" s="404" t="str">
        <f t="shared" si="464"/>
        <v>C-R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5.87</v>
      </c>
      <c r="H1945" s="407">
        <f t="shared" si="475"/>
        <v>1.2</v>
      </c>
      <c r="I1945" s="407">
        <f t="shared" si="465"/>
        <v>7.57</v>
      </c>
      <c r="J1945" s="407">
        <f t="shared" si="466"/>
        <v>7.6799999994039538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8.07</v>
      </c>
      <c r="N1945" s="410">
        <f t="shared" si="469"/>
        <v>8.1799999994039538</v>
      </c>
      <c r="O1945" s="411"/>
      <c r="P1945" s="485">
        <f t="shared" ca="1" si="470"/>
        <v>1.1609374999999797</v>
      </c>
      <c r="Q1945" s="484">
        <f t="shared" ca="1" si="471"/>
        <v>1.1610995370370167</v>
      </c>
      <c r="R1945" s="486">
        <v>0.10999999940395355</v>
      </c>
      <c r="S1945" s="486"/>
      <c r="T1945">
        <v>25</v>
      </c>
      <c r="U1945" s="469" t="str">
        <f t="shared" si="472"/>
        <v>C-R</v>
      </c>
      <c r="V1945"/>
      <c r="W1945" s="470" t="s">
        <v>493</v>
      </c>
      <c r="X1945" s="470" t="s">
        <v>494</v>
      </c>
      <c r="Y1945"/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2"/>
      <c r="C1946" s="404" t="str">
        <f t="shared" si="464"/>
        <v>C-R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5.87</v>
      </c>
      <c r="H1946" s="407">
        <f t="shared" si="475"/>
        <v>1.2</v>
      </c>
      <c r="I1946" s="407">
        <f t="shared" si="465"/>
        <v>7.57</v>
      </c>
      <c r="J1946" s="407">
        <f t="shared" si="466"/>
        <v>7.6799999994039538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8.07</v>
      </c>
      <c r="N1946" s="410">
        <f t="shared" si="469"/>
        <v>8.1799999994039538</v>
      </c>
      <c r="O1946" s="411"/>
      <c r="P1946" s="485">
        <f t="shared" ca="1" si="470"/>
        <v>1.1613310185184982</v>
      </c>
      <c r="Q1946" s="484">
        <f t="shared" ca="1" si="471"/>
        <v>1.1614930555555352</v>
      </c>
      <c r="R1946" s="486">
        <v>0.10999999940395355</v>
      </c>
      <c r="S1946" s="486"/>
      <c r="T1946">
        <v>25</v>
      </c>
      <c r="U1946" s="469" t="str">
        <f t="shared" si="472"/>
        <v>C-R</v>
      </c>
      <c r="V1946"/>
      <c r="W1946" s="470" t="s">
        <v>493</v>
      </c>
      <c r="X1946" s="470" t="s">
        <v>494</v>
      </c>
      <c r="Y1946"/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2"/>
      <c r="C1947" s="404" t="str">
        <f t="shared" si="464"/>
        <v>C-R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5.87</v>
      </c>
      <c r="H1947" s="407">
        <f t="shared" si="475"/>
        <v>1.2</v>
      </c>
      <c r="I1947" s="407">
        <f t="shared" si="465"/>
        <v>7.57</v>
      </c>
      <c r="J1947" s="407">
        <f t="shared" si="466"/>
        <v>7.6799999994039538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8.07</v>
      </c>
      <c r="N1947" s="410">
        <f t="shared" si="469"/>
        <v>8.1799999994039538</v>
      </c>
      <c r="O1947" s="411"/>
      <c r="P1947" s="485">
        <f t="shared" ca="1" si="470"/>
        <v>1.1617361111110907</v>
      </c>
      <c r="Q1947" s="484">
        <f t="shared" ca="1" si="471"/>
        <v>1.1618749999999796</v>
      </c>
      <c r="R1947" s="486">
        <v>0.10999999940395355</v>
      </c>
      <c r="S1947" s="486"/>
      <c r="T1947">
        <v>25</v>
      </c>
      <c r="U1947" s="469" t="str">
        <f t="shared" si="472"/>
        <v>C-R</v>
      </c>
      <c r="V1947"/>
      <c r="W1947" s="470" t="s">
        <v>493</v>
      </c>
      <c r="X1947" s="470" t="s">
        <v>494</v>
      </c>
      <c r="Y1947"/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2"/>
      <c r="C1948" s="404" t="str">
        <f t="shared" si="464"/>
        <v>C-R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5.87</v>
      </c>
      <c r="H1948" s="407">
        <f t="shared" si="475"/>
        <v>1.2</v>
      </c>
      <c r="I1948" s="407">
        <f t="shared" si="465"/>
        <v>7.57</v>
      </c>
      <c r="J1948" s="407">
        <f t="shared" si="466"/>
        <v>7.6799999994039538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8.07</v>
      </c>
      <c r="N1948" s="410">
        <f t="shared" si="469"/>
        <v>8.1799999994039538</v>
      </c>
      <c r="O1948" s="411"/>
      <c r="P1948" s="485">
        <f t="shared" ca="1" si="470"/>
        <v>1.1621296296296091</v>
      </c>
      <c r="Q1948" s="484">
        <f t="shared" ca="1" si="471"/>
        <v>1.162268518518498</v>
      </c>
      <c r="R1948" s="486">
        <v>0.10999999940395355</v>
      </c>
      <c r="S1948" s="486"/>
      <c r="T1948">
        <v>25</v>
      </c>
      <c r="U1948" s="469" t="str">
        <f t="shared" si="472"/>
        <v>C-R</v>
      </c>
      <c r="V1948"/>
      <c r="W1948" s="470" t="s">
        <v>493</v>
      </c>
      <c r="X1948" s="470" t="s">
        <v>494</v>
      </c>
      <c r="Y1948"/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2"/>
      <c r="C1949" s="404" t="str">
        <f t="shared" si="464"/>
        <v>C-R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5.87</v>
      </c>
      <c r="H1949" s="407">
        <f t="shared" si="475"/>
        <v>1.2</v>
      </c>
      <c r="I1949" s="407">
        <f t="shared" si="465"/>
        <v>7.57</v>
      </c>
      <c r="J1949" s="407">
        <f t="shared" si="466"/>
        <v>7.6799999994039538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8.07</v>
      </c>
      <c r="N1949" s="410">
        <f t="shared" si="469"/>
        <v>8.1799999994039538</v>
      </c>
      <c r="O1949" s="411"/>
      <c r="P1949" s="485">
        <f t="shared" ca="1" si="470"/>
        <v>1.1625231481481275</v>
      </c>
      <c r="Q1949" s="484">
        <f t="shared" ca="1" si="471"/>
        <v>1.1626620370370164</v>
      </c>
      <c r="R1949" s="486">
        <v>0.10999999940395355</v>
      </c>
      <c r="S1949" s="486"/>
      <c r="T1949">
        <v>25</v>
      </c>
      <c r="U1949" s="469" t="str">
        <f t="shared" si="472"/>
        <v>C-R</v>
      </c>
      <c r="V1949"/>
      <c r="W1949" s="470" t="s">
        <v>493</v>
      </c>
      <c r="X1949" s="470" t="s">
        <v>494</v>
      </c>
      <c r="Y1949"/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2"/>
      <c r="C1950" s="404" t="str">
        <f t="shared" si="464"/>
        <v>C-R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5.87</v>
      </c>
      <c r="H1950" s="407">
        <f t="shared" si="475"/>
        <v>1.2</v>
      </c>
      <c r="I1950" s="407">
        <f t="shared" si="465"/>
        <v>7.57</v>
      </c>
      <c r="J1950" s="407">
        <f t="shared" si="466"/>
        <v>7.6799999994039538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8.07</v>
      </c>
      <c r="N1950" s="410">
        <f t="shared" si="469"/>
        <v>8.1799999994039538</v>
      </c>
      <c r="O1950" s="411"/>
      <c r="P1950" s="485">
        <f t="shared" ca="1" si="470"/>
        <v>1.1629513888888683</v>
      </c>
      <c r="Q1950" s="484">
        <f t="shared" ca="1" si="471"/>
        <v>1.1630902777777572</v>
      </c>
      <c r="R1950" s="486">
        <v>0.10999999940395355</v>
      </c>
      <c r="S1950" s="486"/>
      <c r="T1950">
        <v>25</v>
      </c>
      <c r="U1950" s="469" t="str">
        <f t="shared" si="472"/>
        <v>C-R</v>
      </c>
      <c r="V1950"/>
      <c r="W1950" s="470" t="s">
        <v>493</v>
      </c>
      <c r="X1950" s="470" t="s">
        <v>494</v>
      </c>
      <c r="Y1950"/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2"/>
      <c r="C1951" s="404" t="str">
        <f t="shared" si="464"/>
        <v>C-R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5.87</v>
      </c>
      <c r="H1951" s="407">
        <f t="shared" si="475"/>
        <v>1.2</v>
      </c>
      <c r="I1951" s="407">
        <f t="shared" si="465"/>
        <v>7.57</v>
      </c>
      <c r="J1951" s="407">
        <f t="shared" si="466"/>
        <v>7.6799999994039538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8.07</v>
      </c>
      <c r="N1951" s="410">
        <f t="shared" si="469"/>
        <v>8.1799999994039538</v>
      </c>
      <c r="O1951" s="411"/>
      <c r="P1951" s="485">
        <f t="shared" ca="1" si="470"/>
        <v>1.1633796296296091</v>
      </c>
      <c r="Q1951" s="484">
        <f t="shared" ca="1" si="471"/>
        <v>1.163518518518498</v>
      </c>
      <c r="R1951" s="486">
        <v>0.10999999940395355</v>
      </c>
      <c r="S1951" s="486"/>
      <c r="T1951">
        <v>25</v>
      </c>
      <c r="U1951" s="469" t="str">
        <f t="shared" si="472"/>
        <v>C-R</v>
      </c>
      <c r="V1951"/>
      <c r="W1951" s="470" t="s">
        <v>493</v>
      </c>
      <c r="X1951" s="470" t="s">
        <v>494</v>
      </c>
      <c r="Y1951"/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2"/>
      <c r="C1952" s="404" t="str">
        <f t="shared" si="464"/>
        <v>C-R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5.87</v>
      </c>
      <c r="H1952" s="407">
        <f t="shared" si="475"/>
        <v>1.2</v>
      </c>
      <c r="I1952" s="407">
        <f t="shared" si="465"/>
        <v>7.57</v>
      </c>
      <c r="J1952" s="407">
        <f t="shared" si="466"/>
        <v>7.6799999994039538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8.07</v>
      </c>
      <c r="N1952" s="410">
        <f t="shared" si="469"/>
        <v>8.1799999994039538</v>
      </c>
      <c r="O1952" s="411"/>
      <c r="P1952" s="485">
        <f t="shared" ca="1" si="470"/>
        <v>1.1637847222222018</v>
      </c>
      <c r="Q1952" s="484">
        <f t="shared" ca="1" si="471"/>
        <v>1.1639351851851647</v>
      </c>
      <c r="R1952" s="486">
        <v>0.10999999940395355</v>
      </c>
      <c r="S1952" s="486"/>
      <c r="T1952">
        <v>25</v>
      </c>
      <c r="U1952" s="469" t="str">
        <f t="shared" si="472"/>
        <v>C-R</v>
      </c>
      <c r="V1952"/>
      <c r="W1952" s="470" t="s">
        <v>493</v>
      </c>
      <c r="X1952" s="470" t="s">
        <v>494</v>
      </c>
      <c r="Y1952"/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2"/>
      <c r="C1953" s="404" t="str">
        <f t="shared" si="464"/>
        <v>C-R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5.87</v>
      </c>
      <c r="H1953" s="407">
        <f t="shared" si="475"/>
        <v>1.2</v>
      </c>
      <c r="I1953" s="407">
        <f t="shared" si="465"/>
        <v>7.57</v>
      </c>
      <c r="J1953" s="407">
        <f t="shared" si="466"/>
        <v>7.6799999994039538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8.07</v>
      </c>
      <c r="N1953" s="410">
        <f t="shared" si="469"/>
        <v>8.1799999994039538</v>
      </c>
      <c r="O1953" s="411"/>
      <c r="P1953" s="485">
        <f t="shared" ca="1" si="470"/>
        <v>1.1641898148147942</v>
      </c>
      <c r="Q1953" s="484">
        <f t="shared" ca="1" si="471"/>
        <v>1.1643402777777572</v>
      </c>
      <c r="R1953" s="486">
        <v>0.10999999940395355</v>
      </c>
      <c r="S1953" s="486"/>
      <c r="T1953">
        <v>25</v>
      </c>
      <c r="U1953" s="469" t="str">
        <f t="shared" si="472"/>
        <v>C-R</v>
      </c>
      <c r="V1953"/>
      <c r="W1953" s="470" t="s">
        <v>493</v>
      </c>
      <c r="X1953" s="470" t="s">
        <v>494</v>
      </c>
      <c r="Y1953"/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2"/>
      <c r="C1954" s="404" t="str">
        <f t="shared" si="464"/>
        <v>C-R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5.87</v>
      </c>
      <c r="H1954" s="407">
        <f t="shared" si="477"/>
        <v>1.2</v>
      </c>
      <c r="I1954" s="407">
        <f t="shared" si="465"/>
        <v>7.57</v>
      </c>
      <c r="J1954" s="407">
        <f t="shared" si="466"/>
        <v>7.6799999994039538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8.07</v>
      </c>
      <c r="N1954" s="410">
        <f t="shared" si="469"/>
        <v>8.1799999994039538</v>
      </c>
      <c r="O1954" s="411"/>
      <c r="P1954" s="485">
        <f t="shared" ca="1" si="470"/>
        <v>1.164618055555535</v>
      </c>
      <c r="Q1954" s="484">
        <f t="shared" ca="1" si="471"/>
        <v>1.1647685185184979</v>
      </c>
      <c r="R1954" s="486">
        <v>0.10999999940395355</v>
      </c>
      <c r="S1954" s="486"/>
      <c r="T1954">
        <v>25</v>
      </c>
      <c r="U1954" s="469" t="str">
        <f t="shared" si="472"/>
        <v>C-R</v>
      </c>
      <c r="V1954"/>
      <c r="W1954" s="470" t="s">
        <v>493</v>
      </c>
      <c r="X1954" s="470" t="s">
        <v>494</v>
      </c>
      <c r="Y1954"/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2"/>
      <c r="C1955" s="404" t="str">
        <f t="shared" si="464"/>
        <v>C-R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5.87</v>
      </c>
      <c r="H1955" s="407">
        <f t="shared" si="477"/>
        <v>1.2</v>
      </c>
      <c r="I1955" s="407">
        <f t="shared" si="465"/>
        <v>7.57</v>
      </c>
      <c r="J1955" s="407">
        <f t="shared" si="466"/>
        <v>7.6799999994039538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8.07</v>
      </c>
      <c r="N1955" s="410">
        <f t="shared" si="469"/>
        <v>8.1799999994039538</v>
      </c>
      <c r="O1955" s="411"/>
      <c r="P1955" s="485">
        <f t="shared" ca="1" si="470"/>
        <v>1.1650578703703498</v>
      </c>
      <c r="Q1955" s="484">
        <f t="shared" ca="1" si="471"/>
        <v>1.1651967592592387</v>
      </c>
      <c r="R1955" s="486">
        <v>0.10999999940395355</v>
      </c>
      <c r="S1955" s="486"/>
      <c r="T1955">
        <v>25</v>
      </c>
      <c r="U1955" s="469" t="str">
        <f t="shared" si="472"/>
        <v>C-R</v>
      </c>
      <c r="V1955"/>
      <c r="W1955" s="470" t="s">
        <v>493</v>
      </c>
      <c r="X1955" s="470" t="s">
        <v>494</v>
      </c>
      <c r="Y1955"/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2"/>
      <c r="C1956" s="404" t="str">
        <f t="shared" ref="C1956:C2019" si="479">U1956</f>
        <v>C-R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5.87</v>
      </c>
      <c r="H1956" s="407">
        <f t="shared" si="477"/>
        <v>1.2</v>
      </c>
      <c r="I1956" s="407">
        <f t="shared" ref="I1956:I2019" si="480">F1956+G1956</f>
        <v>7.57</v>
      </c>
      <c r="J1956" s="407">
        <f t="shared" ref="J1956:J2019" si="481">I1956+R1956</f>
        <v>7.6799999994039538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8.07</v>
      </c>
      <c r="N1956" s="410">
        <f t="shared" ref="N1956:N2019" si="484">J1956+L1956</f>
        <v>8.1799999994039538</v>
      </c>
      <c r="O1956" s="411"/>
      <c r="P1956" s="485">
        <f t="shared" ref="P1956:P2019" ca="1" si="485">Q1955+TIME(0,0,RANDBETWEEN(20,25))</f>
        <v>1.1654629629629425</v>
      </c>
      <c r="Q1956" s="484">
        <f t="shared" ref="Q1956:Q2019" ca="1" si="486">P1956+TIME(0,0,RANDBETWEEN(12,15))</f>
        <v>1.1656134259259054</v>
      </c>
      <c r="R1956" s="486">
        <v>0.10999999940395355</v>
      </c>
      <c r="S1956" s="486"/>
      <c r="T1956">
        <v>25</v>
      </c>
      <c r="U1956" s="469" t="str">
        <f t="shared" ref="U1956:U2019" si="487">W1956&amp;V1956&amp;"-"&amp;X1956&amp;Y1956</f>
        <v>C-R</v>
      </c>
      <c r="V1956"/>
      <c r="W1956" s="470" t="s">
        <v>493</v>
      </c>
      <c r="X1956" s="470" t="s">
        <v>494</v>
      </c>
      <c r="Y1956"/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2"/>
      <c r="C1957" s="404" t="str">
        <f t="shared" si="479"/>
        <v>C-R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5.87</v>
      </c>
      <c r="H1957" s="407">
        <f t="shared" si="477"/>
        <v>1.2</v>
      </c>
      <c r="I1957" s="407">
        <f t="shared" si="480"/>
        <v>7.57</v>
      </c>
      <c r="J1957" s="407">
        <f t="shared" si="481"/>
        <v>7.6799999994039538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8.07</v>
      </c>
      <c r="N1957" s="410">
        <f t="shared" si="484"/>
        <v>8.1799999994039538</v>
      </c>
      <c r="O1957" s="411"/>
      <c r="P1957" s="485">
        <f t="shared" ca="1" si="485"/>
        <v>1.1658449074073869</v>
      </c>
      <c r="Q1957" s="484">
        <f t="shared" ca="1" si="486"/>
        <v>1.1660185185184979</v>
      </c>
      <c r="R1957" s="486">
        <v>0.10999999940395355</v>
      </c>
      <c r="S1957" s="486"/>
      <c r="T1957">
        <v>25</v>
      </c>
      <c r="U1957" s="469" t="str">
        <f t="shared" si="487"/>
        <v>C-R</v>
      </c>
      <c r="V1957"/>
      <c r="W1957" s="470" t="s">
        <v>493</v>
      </c>
      <c r="X1957" s="470" t="s">
        <v>494</v>
      </c>
      <c r="Y1957"/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2"/>
      <c r="C1958" s="404" t="str">
        <f t="shared" si="479"/>
        <v>C-R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5.87</v>
      </c>
      <c r="H1958" s="407">
        <f t="shared" si="477"/>
        <v>1.2</v>
      </c>
      <c r="I1958" s="407">
        <f t="shared" si="480"/>
        <v>7.57</v>
      </c>
      <c r="J1958" s="407">
        <f t="shared" si="481"/>
        <v>7.6799999994039538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8.07</v>
      </c>
      <c r="N1958" s="410">
        <f t="shared" si="484"/>
        <v>8.1799999994039538</v>
      </c>
      <c r="O1958" s="411"/>
      <c r="P1958" s="485">
        <f t="shared" ca="1" si="485"/>
        <v>1.1662731481481274</v>
      </c>
      <c r="Q1958" s="484">
        <f t="shared" ca="1" si="486"/>
        <v>1.1664467592592385</v>
      </c>
      <c r="R1958" s="486">
        <v>0.10999999940395355</v>
      </c>
      <c r="S1958" s="486"/>
      <c r="T1958">
        <v>25</v>
      </c>
      <c r="U1958" s="469" t="str">
        <f t="shared" si="487"/>
        <v>C-R</v>
      </c>
      <c r="V1958"/>
      <c r="W1958" s="470" t="s">
        <v>493</v>
      </c>
      <c r="X1958" s="470" t="s">
        <v>494</v>
      </c>
      <c r="Y1958"/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2"/>
      <c r="C1959" s="404" t="str">
        <f t="shared" si="479"/>
        <v>C-R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5.87</v>
      </c>
      <c r="H1959" s="407">
        <f t="shared" si="477"/>
        <v>1.2</v>
      </c>
      <c r="I1959" s="407">
        <f t="shared" si="480"/>
        <v>7.57</v>
      </c>
      <c r="J1959" s="407">
        <f t="shared" si="481"/>
        <v>7.6799999994039538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8.07</v>
      </c>
      <c r="N1959" s="410">
        <f t="shared" si="484"/>
        <v>8.1799999994039538</v>
      </c>
      <c r="O1959" s="411"/>
      <c r="P1959" s="485">
        <f t="shared" ca="1" si="485"/>
        <v>1.1666782407407199</v>
      </c>
      <c r="Q1959" s="484">
        <f t="shared" ca="1" si="486"/>
        <v>1.1668402777777569</v>
      </c>
      <c r="R1959" s="486">
        <v>0.10999999940395355</v>
      </c>
      <c r="S1959" s="486"/>
      <c r="T1959">
        <v>25</v>
      </c>
      <c r="U1959" s="469" t="str">
        <f t="shared" si="487"/>
        <v>C-R</v>
      </c>
      <c r="V1959"/>
      <c r="W1959" s="470" t="s">
        <v>493</v>
      </c>
      <c r="X1959" s="470" t="s">
        <v>494</v>
      </c>
      <c r="Y1959"/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2"/>
      <c r="C1960" s="404" t="str">
        <f t="shared" si="479"/>
        <v>C-R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5.87</v>
      </c>
      <c r="H1960" s="407">
        <f t="shared" si="477"/>
        <v>1.2</v>
      </c>
      <c r="I1960" s="407">
        <f t="shared" si="480"/>
        <v>7.57</v>
      </c>
      <c r="J1960" s="407">
        <f t="shared" si="481"/>
        <v>7.6799999994039538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8.07</v>
      </c>
      <c r="N1960" s="410">
        <f t="shared" si="484"/>
        <v>8.1799999994039538</v>
      </c>
      <c r="O1960" s="411"/>
      <c r="P1960" s="485">
        <f t="shared" ca="1" si="485"/>
        <v>1.1671064814814607</v>
      </c>
      <c r="Q1960" s="484">
        <f t="shared" ca="1" si="486"/>
        <v>1.1672569444444236</v>
      </c>
      <c r="R1960" s="486">
        <v>0.10999999940395355</v>
      </c>
      <c r="S1960" s="486"/>
      <c r="T1960">
        <v>25</v>
      </c>
      <c r="U1960" s="469" t="str">
        <f t="shared" si="487"/>
        <v>C-R</v>
      </c>
      <c r="V1960"/>
      <c r="W1960" s="470" t="s">
        <v>493</v>
      </c>
      <c r="X1960" s="470" t="s">
        <v>494</v>
      </c>
      <c r="Y1960"/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2"/>
      <c r="C1961" s="404" t="str">
        <f t="shared" si="479"/>
        <v>C-R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5.87</v>
      </c>
      <c r="H1961" s="407">
        <f t="shared" si="477"/>
        <v>1.2</v>
      </c>
      <c r="I1961" s="407">
        <f t="shared" si="480"/>
        <v>7.57</v>
      </c>
      <c r="J1961" s="407">
        <f t="shared" si="481"/>
        <v>7.6799999994039538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8.07</v>
      </c>
      <c r="N1961" s="410">
        <f t="shared" si="484"/>
        <v>8.1799999994039538</v>
      </c>
      <c r="O1961" s="411"/>
      <c r="P1961" s="485">
        <f t="shared" ca="1" si="485"/>
        <v>1.1675347222222014</v>
      </c>
      <c r="Q1961" s="484">
        <f t="shared" ca="1" si="486"/>
        <v>1.1676736111110904</v>
      </c>
      <c r="R1961" s="486">
        <v>0.10999999940395355</v>
      </c>
      <c r="S1961" s="486"/>
      <c r="T1961">
        <v>25</v>
      </c>
      <c r="U1961" s="469" t="str">
        <f t="shared" si="487"/>
        <v>C-R</v>
      </c>
      <c r="V1961"/>
      <c r="W1961" s="470" t="s">
        <v>493</v>
      </c>
      <c r="X1961" s="470" t="s">
        <v>494</v>
      </c>
      <c r="Y1961"/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2"/>
      <c r="C1962" s="404" t="str">
        <f t="shared" si="479"/>
        <v>C-R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5.87</v>
      </c>
      <c r="H1962" s="407">
        <f t="shared" si="477"/>
        <v>1.2</v>
      </c>
      <c r="I1962" s="407">
        <f t="shared" si="480"/>
        <v>7.57</v>
      </c>
      <c r="J1962" s="407">
        <f t="shared" si="481"/>
        <v>7.6799999994039538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8.07</v>
      </c>
      <c r="N1962" s="410">
        <f t="shared" si="484"/>
        <v>8.1799999994039538</v>
      </c>
      <c r="O1962" s="411"/>
      <c r="P1962" s="485">
        <f t="shared" ca="1" si="485"/>
        <v>1.1679166666666458</v>
      </c>
      <c r="Q1962" s="484">
        <f t="shared" ca="1" si="486"/>
        <v>1.1680671296296088</v>
      </c>
      <c r="R1962" s="486">
        <v>0.10999999940395355</v>
      </c>
      <c r="S1962" s="486"/>
      <c r="T1962">
        <v>25</v>
      </c>
      <c r="U1962" s="469" t="str">
        <f t="shared" si="487"/>
        <v>C-R</v>
      </c>
      <c r="V1962"/>
      <c r="W1962" s="470" t="s">
        <v>493</v>
      </c>
      <c r="X1962" s="470" t="s">
        <v>494</v>
      </c>
      <c r="Y1962"/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2"/>
      <c r="C1963" s="404" t="str">
        <f t="shared" si="479"/>
        <v>C-R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5.87</v>
      </c>
      <c r="H1963" s="407">
        <f t="shared" si="477"/>
        <v>1.2</v>
      </c>
      <c r="I1963" s="407">
        <f t="shared" si="480"/>
        <v>7.57</v>
      </c>
      <c r="J1963" s="407">
        <f t="shared" si="481"/>
        <v>7.6799999994039538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8.07</v>
      </c>
      <c r="N1963" s="410">
        <f t="shared" si="484"/>
        <v>8.1799999994039538</v>
      </c>
      <c r="O1963" s="411"/>
      <c r="P1963" s="485">
        <f t="shared" ca="1" si="485"/>
        <v>1.1682986111110902</v>
      </c>
      <c r="Q1963" s="484">
        <f t="shared" ca="1" si="486"/>
        <v>1.1684722222222013</v>
      </c>
      <c r="R1963" s="486">
        <v>0.10999999940395355</v>
      </c>
      <c r="S1963" s="486"/>
      <c r="T1963">
        <v>25</v>
      </c>
      <c r="U1963" s="469" t="str">
        <f t="shared" si="487"/>
        <v>C-R</v>
      </c>
      <c r="V1963"/>
      <c r="W1963" s="470" t="s">
        <v>493</v>
      </c>
      <c r="X1963" s="470" t="s">
        <v>494</v>
      </c>
      <c r="Y1963"/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2"/>
      <c r="C1964" s="404" t="str">
        <f t="shared" si="479"/>
        <v>C-R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5.87</v>
      </c>
      <c r="H1964" s="407">
        <f t="shared" si="477"/>
        <v>1.2</v>
      </c>
      <c r="I1964" s="407">
        <f t="shared" si="480"/>
        <v>7.57</v>
      </c>
      <c r="J1964" s="407">
        <f t="shared" si="481"/>
        <v>7.6799999994039538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8.07</v>
      </c>
      <c r="N1964" s="410">
        <f t="shared" si="484"/>
        <v>8.1799999994039538</v>
      </c>
      <c r="O1964" s="411"/>
      <c r="P1964" s="485">
        <f t="shared" ca="1" si="485"/>
        <v>1.1687037037036827</v>
      </c>
      <c r="Q1964" s="484">
        <f t="shared" ca="1" si="486"/>
        <v>1.1688425925925716</v>
      </c>
      <c r="R1964" s="486">
        <v>0.10999999940395355</v>
      </c>
      <c r="S1964" s="486"/>
      <c r="T1964">
        <v>25</v>
      </c>
      <c r="U1964" s="469" t="str">
        <f t="shared" si="487"/>
        <v>C-R</v>
      </c>
      <c r="V1964"/>
      <c r="W1964" s="470" t="s">
        <v>493</v>
      </c>
      <c r="X1964" s="470" t="s">
        <v>494</v>
      </c>
      <c r="Y1964"/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2"/>
      <c r="C1965" s="404" t="str">
        <f t="shared" si="479"/>
        <v>C-R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5.87</v>
      </c>
      <c r="H1965" s="407">
        <f t="shared" si="477"/>
        <v>1.2</v>
      </c>
      <c r="I1965" s="407">
        <f t="shared" si="480"/>
        <v>7.57</v>
      </c>
      <c r="J1965" s="407">
        <f t="shared" si="481"/>
        <v>7.6799999994039538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8.07</v>
      </c>
      <c r="N1965" s="410">
        <f t="shared" si="484"/>
        <v>8.1799999994039538</v>
      </c>
      <c r="O1965" s="411"/>
      <c r="P1965" s="485">
        <f t="shared" ca="1" si="485"/>
        <v>1.1690972222222011</v>
      </c>
      <c r="Q1965" s="484">
        <f t="shared" ca="1" si="486"/>
        <v>1.1692476851851641</v>
      </c>
      <c r="R1965" s="486">
        <v>0.10999999940395355</v>
      </c>
      <c r="S1965" s="486"/>
      <c r="T1965">
        <v>25</v>
      </c>
      <c r="U1965" s="469" t="str">
        <f t="shared" si="487"/>
        <v>C-R</v>
      </c>
      <c r="V1965"/>
      <c r="W1965" s="470" t="s">
        <v>493</v>
      </c>
      <c r="X1965" s="470" t="s">
        <v>494</v>
      </c>
      <c r="Y1965"/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2"/>
      <c r="C1966" s="404" t="str">
        <f t="shared" si="479"/>
        <v>C-R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5.87</v>
      </c>
      <c r="H1966" s="407">
        <f t="shared" si="477"/>
        <v>1.2</v>
      </c>
      <c r="I1966" s="407">
        <f t="shared" si="480"/>
        <v>7.57</v>
      </c>
      <c r="J1966" s="407">
        <f t="shared" si="481"/>
        <v>7.6799999994039538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8.07</v>
      </c>
      <c r="N1966" s="410">
        <f t="shared" si="484"/>
        <v>8.1799999994039538</v>
      </c>
      <c r="O1966" s="411"/>
      <c r="P1966" s="485">
        <f t="shared" ca="1" si="485"/>
        <v>1.1695370370370159</v>
      </c>
      <c r="Q1966" s="484">
        <f t="shared" ca="1" si="486"/>
        <v>1.169710648148127</v>
      </c>
      <c r="R1966" s="486">
        <v>0.10999999940395355</v>
      </c>
      <c r="S1966" s="486"/>
      <c r="T1966">
        <v>25</v>
      </c>
      <c r="U1966" s="469" t="str">
        <f t="shared" si="487"/>
        <v>C-R</v>
      </c>
      <c r="V1966"/>
      <c r="W1966" s="470" t="s">
        <v>493</v>
      </c>
      <c r="X1966" s="470" t="s">
        <v>494</v>
      </c>
      <c r="Y1966"/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2"/>
      <c r="C1967" s="404" t="str">
        <f t="shared" si="479"/>
        <v>C-R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5.87</v>
      </c>
      <c r="H1967" s="407">
        <f t="shared" si="477"/>
        <v>1.2</v>
      </c>
      <c r="I1967" s="407">
        <f t="shared" si="480"/>
        <v>7.57</v>
      </c>
      <c r="J1967" s="407">
        <f t="shared" si="481"/>
        <v>7.6799999994039538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8.07</v>
      </c>
      <c r="N1967" s="410">
        <f t="shared" si="484"/>
        <v>8.1799999994039538</v>
      </c>
      <c r="O1967" s="411"/>
      <c r="P1967" s="485">
        <f t="shared" ca="1" si="485"/>
        <v>1.1699537037036825</v>
      </c>
      <c r="Q1967" s="484">
        <f t="shared" ca="1" si="486"/>
        <v>1.1701273148147935</v>
      </c>
      <c r="R1967" s="486">
        <v>0.10999999940395355</v>
      </c>
      <c r="S1967" s="486"/>
      <c r="T1967">
        <v>25</v>
      </c>
      <c r="U1967" s="469" t="str">
        <f t="shared" si="487"/>
        <v>C-R</v>
      </c>
      <c r="V1967"/>
      <c r="W1967" s="470" t="s">
        <v>493</v>
      </c>
      <c r="X1967" s="470" t="s">
        <v>494</v>
      </c>
      <c r="Y1967"/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2"/>
      <c r="C1968" s="404" t="str">
        <f t="shared" si="479"/>
        <v>C-R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5.87</v>
      </c>
      <c r="H1968" s="407">
        <f t="shared" si="477"/>
        <v>1.2</v>
      </c>
      <c r="I1968" s="407">
        <f t="shared" si="480"/>
        <v>7.57</v>
      </c>
      <c r="J1968" s="407">
        <f t="shared" si="481"/>
        <v>7.6799999994039538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8.07</v>
      </c>
      <c r="N1968" s="410">
        <f t="shared" si="484"/>
        <v>8.1799999994039538</v>
      </c>
      <c r="O1968" s="411"/>
      <c r="P1968" s="485">
        <f t="shared" ca="1" si="485"/>
        <v>1.1704050925925713</v>
      </c>
      <c r="Q1968" s="484">
        <f t="shared" ca="1" si="486"/>
        <v>1.1705555555555343</v>
      </c>
      <c r="R1968" s="486">
        <v>0.10999999940395355</v>
      </c>
      <c r="S1968" s="486"/>
      <c r="T1968">
        <v>25</v>
      </c>
      <c r="U1968" s="469" t="str">
        <f t="shared" si="487"/>
        <v>C-R</v>
      </c>
      <c r="V1968"/>
      <c r="W1968" s="470" t="s">
        <v>493</v>
      </c>
      <c r="X1968" s="470" t="s">
        <v>494</v>
      </c>
      <c r="Y1968"/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2"/>
      <c r="C1969" s="404" t="str">
        <f t="shared" si="479"/>
        <v>C-R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5.87</v>
      </c>
      <c r="H1969" s="407">
        <f t="shared" si="477"/>
        <v>1.2</v>
      </c>
      <c r="I1969" s="407">
        <f t="shared" si="480"/>
        <v>7.57</v>
      </c>
      <c r="J1969" s="407">
        <f t="shared" si="481"/>
        <v>7.6799999994039538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8.07</v>
      </c>
      <c r="N1969" s="410">
        <f t="shared" si="484"/>
        <v>8.1799999994039538</v>
      </c>
      <c r="O1969" s="411"/>
      <c r="P1969" s="485">
        <f t="shared" ca="1" si="485"/>
        <v>1.1708101851851638</v>
      </c>
      <c r="Q1969" s="484">
        <f t="shared" ca="1" si="486"/>
        <v>1.1709490740740527</v>
      </c>
      <c r="R1969" s="486">
        <v>0.10999999940395355</v>
      </c>
      <c r="S1969" s="486"/>
      <c r="T1969">
        <v>25</v>
      </c>
      <c r="U1969" s="469" t="str">
        <f t="shared" si="487"/>
        <v>C-R</v>
      </c>
      <c r="V1969"/>
      <c r="W1969" s="470" t="s">
        <v>493</v>
      </c>
      <c r="X1969" s="470" t="s">
        <v>494</v>
      </c>
      <c r="Y1969"/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2"/>
      <c r="C1970" s="404" t="str">
        <f t="shared" si="479"/>
        <v>C-R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5.87</v>
      </c>
      <c r="H1970" s="407">
        <f t="shared" si="488"/>
        <v>1.2</v>
      </c>
      <c r="I1970" s="407">
        <f t="shared" si="480"/>
        <v>7.57</v>
      </c>
      <c r="J1970" s="407">
        <f t="shared" si="481"/>
        <v>7.6799999994039538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8.07</v>
      </c>
      <c r="N1970" s="410">
        <f t="shared" si="484"/>
        <v>8.1799999994039538</v>
      </c>
      <c r="O1970" s="411"/>
      <c r="P1970" s="485">
        <f t="shared" ca="1" si="485"/>
        <v>1.1711921296296082</v>
      </c>
      <c r="Q1970" s="484">
        <f t="shared" ca="1" si="486"/>
        <v>1.1713425925925711</v>
      </c>
      <c r="R1970" s="486">
        <v>0.10999999940395355</v>
      </c>
      <c r="S1970" s="486"/>
      <c r="T1970">
        <v>25</v>
      </c>
      <c r="U1970" s="469" t="str">
        <f t="shared" si="487"/>
        <v>C-R</v>
      </c>
      <c r="V1970"/>
      <c r="W1970" s="470" t="s">
        <v>493</v>
      </c>
      <c r="X1970" s="470" t="s">
        <v>494</v>
      </c>
      <c r="Y1970"/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2"/>
      <c r="C1971" s="404" t="str">
        <f t="shared" si="479"/>
        <v>C-R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5.87</v>
      </c>
      <c r="H1971" s="407">
        <f t="shared" si="488"/>
        <v>1.2</v>
      </c>
      <c r="I1971" s="407">
        <f t="shared" si="480"/>
        <v>7.57</v>
      </c>
      <c r="J1971" s="407">
        <f t="shared" si="481"/>
        <v>7.6799999994039538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8.07</v>
      </c>
      <c r="N1971" s="410">
        <f t="shared" si="484"/>
        <v>8.1799999994039538</v>
      </c>
      <c r="O1971" s="411"/>
      <c r="P1971" s="485">
        <f t="shared" ca="1" si="485"/>
        <v>1.1715856481481266</v>
      </c>
      <c r="Q1971" s="484">
        <f t="shared" ca="1" si="486"/>
        <v>1.1717476851851636</v>
      </c>
      <c r="R1971" s="486">
        <v>0.10999999940395355</v>
      </c>
      <c r="S1971" s="486"/>
      <c r="T1971">
        <v>25</v>
      </c>
      <c r="U1971" s="469" t="str">
        <f t="shared" si="487"/>
        <v>C-R</v>
      </c>
      <c r="V1971"/>
      <c r="W1971" s="470" t="s">
        <v>493</v>
      </c>
      <c r="X1971" s="470" t="s">
        <v>494</v>
      </c>
      <c r="Y1971"/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2"/>
      <c r="C1972" s="404" t="str">
        <f t="shared" si="479"/>
        <v>C-R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5.87</v>
      </c>
      <c r="H1972" s="407">
        <f t="shared" si="488"/>
        <v>1.2</v>
      </c>
      <c r="I1972" s="407">
        <f t="shared" si="480"/>
        <v>7.57</v>
      </c>
      <c r="J1972" s="407">
        <f t="shared" si="481"/>
        <v>7.6799999994039538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8.07</v>
      </c>
      <c r="N1972" s="410">
        <f t="shared" si="484"/>
        <v>8.1799999994039538</v>
      </c>
      <c r="O1972" s="411"/>
      <c r="P1972" s="485">
        <f t="shared" ca="1" si="485"/>
        <v>1.171979166666645</v>
      </c>
      <c r="Q1972" s="484">
        <f t="shared" ca="1" si="486"/>
        <v>1.172141203703682</v>
      </c>
      <c r="R1972" s="486">
        <v>0.10999999940395355</v>
      </c>
      <c r="S1972" s="486"/>
      <c r="T1972">
        <v>25</v>
      </c>
      <c r="U1972" s="469" t="str">
        <f t="shared" si="487"/>
        <v>C-R</v>
      </c>
      <c r="V1972"/>
      <c r="W1972" s="470" t="s">
        <v>493</v>
      </c>
      <c r="X1972" s="470" t="s">
        <v>494</v>
      </c>
      <c r="Y1972"/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2"/>
      <c r="C1973" s="404" t="str">
        <f t="shared" si="479"/>
        <v>C-R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5.87</v>
      </c>
      <c r="H1973" s="407">
        <f t="shared" si="488"/>
        <v>1.2</v>
      </c>
      <c r="I1973" s="407">
        <f t="shared" si="480"/>
        <v>7.57</v>
      </c>
      <c r="J1973" s="407">
        <f t="shared" si="481"/>
        <v>7.6799999994039538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8.07</v>
      </c>
      <c r="N1973" s="410">
        <f t="shared" si="484"/>
        <v>8.1799999994039538</v>
      </c>
      <c r="O1973" s="411"/>
      <c r="P1973" s="485">
        <f t="shared" ca="1" si="485"/>
        <v>1.1723842592592375</v>
      </c>
      <c r="Q1973" s="484">
        <f t="shared" ca="1" si="486"/>
        <v>1.1725578703703485</v>
      </c>
      <c r="R1973" s="486">
        <v>0.10999999940395355</v>
      </c>
      <c r="S1973" s="486"/>
      <c r="T1973">
        <v>25</v>
      </c>
      <c r="U1973" s="469" t="str">
        <f t="shared" si="487"/>
        <v>C-R</v>
      </c>
      <c r="V1973"/>
      <c r="W1973" s="470" t="s">
        <v>493</v>
      </c>
      <c r="X1973" s="470" t="s">
        <v>494</v>
      </c>
      <c r="Y1973"/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2"/>
      <c r="C1974" s="404" t="str">
        <f t="shared" si="479"/>
        <v>C-R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5.87</v>
      </c>
      <c r="H1974" s="407">
        <f t="shared" si="488"/>
        <v>1.2</v>
      </c>
      <c r="I1974" s="407">
        <f t="shared" si="480"/>
        <v>7.57</v>
      </c>
      <c r="J1974" s="407">
        <f t="shared" si="481"/>
        <v>7.6799999994039538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8.07</v>
      </c>
      <c r="N1974" s="410">
        <f t="shared" si="484"/>
        <v>8.1799999994039538</v>
      </c>
      <c r="O1974" s="411"/>
      <c r="P1974" s="485">
        <f t="shared" ca="1" si="485"/>
        <v>1.17278935185183</v>
      </c>
      <c r="Q1974" s="484">
        <f t="shared" ca="1" si="486"/>
        <v>1.172951388888867</v>
      </c>
      <c r="R1974" s="486">
        <v>0.10999999940395355</v>
      </c>
      <c r="S1974" s="486"/>
      <c r="T1974">
        <v>25</v>
      </c>
      <c r="U1974" s="469" t="str">
        <f t="shared" si="487"/>
        <v>C-R</v>
      </c>
      <c r="V1974"/>
      <c r="W1974" s="470" t="s">
        <v>493</v>
      </c>
      <c r="X1974" s="470" t="s">
        <v>494</v>
      </c>
      <c r="Y1974"/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2"/>
      <c r="C1975" s="404" t="str">
        <f t="shared" si="479"/>
        <v>C-R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5.87</v>
      </c>
      <c r="H1975" s="407">
        <f t="shared" si="488"/>
        <v>1.2</v>
      </c>
      <c r="I1975" s="407">
        <f t="shared" si="480"/>
        <v>7.57</v>
      </c>
      <c r="J1975" s="407">
        <f t="shared" si="481"/>
        <v>7.6799999994039538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8.07</v>
      </c>
      <c r="N1975" s="410">
        <f t="shared" si="484"/>
        <v>8.1799999994039538</v>
      </c>
      <c r="O1975" s="411"/>
      <c r="P1975" s="485">
        <f t="shared" ca="1" si="485"/>
        <v>1.1732407407407188</v>
      </c>
      <c r="Q1975" s="484">
        <f t="shared" ca="1" si="486"/>
        <v>1.1733912037036818</v>
      </c>
      <c r="R1975" s="486">
        <v>0.10999999940395355</v>
      </c>
      <c r="S1975" s="486"/>
      <c r="T1975">
        <v>25</v>
      </c>
      <c r="U1975" s="469" t="str">
        <f t="shared" si="487"/>
        <v>C-R</v>
      </c>
      <c r="V1975"/>
      <c r="W1975" s="470" t="s">
        <v>493</v>
      </c>
      <c r="X1975" s="470" t="s">
        <v>494</v>
      </c>
      <c r="Y1975"/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2"/>
      <c r="C1976" s="404" t="str">
        <f t="shared" si="479"/>
        <v>C-R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5.87</v>
      </c>
      <c r="H1976" s="407">
        <f t="shared" si="488"/>
        <v>1.2</v>
      </c>
      <c r="I1976" s="407">
        <f t="shared" si="480"/>
        <v>7.57</v>
      </c>
      <c r="J1976" s="407">
        <f t="shared" si="481"/>
        <v>7.6799999994039538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8.07</v>
      </c>
      <c r="N1976" s="410">
        <f t="shared" si="484"/>
        <v>8.1799999994039538</v>
      </c>
      <c r="O1976" s="411"/>
      <c r="P1976" s="485">
        <f t="shared" ca="1" si="485"/>
        <v>1.1736226851851632</v>
      </c>
      <c r="Q1976" s="484">
        <f t="shared" ca="1" si="486"/>
        <v>1.1737731481481262</v>
      </c>
      <c r="R1976" s="486">
        <v>0.10999999940395355</v>
      </c>
      <c r="S1976" s="486"/>
      <c r="T1976">
        <v>25</v>
      </c>
      <c r="U1976" s="469" t="str">
        <f t="shared" si="487"/>
        <v>C-R</v>
      </c>
      <c r="V1976"/>
      <c r="W1976" s="470" t="s">
        <v>493</v>
      </c>
      <c r="X1976" s="470" t="s">
        <v>494</v>
      </c>
      <c r="Y1976"/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2"/>
      <c r="C1977" s="404" t="str">
        <f t="shared" si="479"/>
        <v>C-R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5.87</v>
      </c>
      <c r="H1977" s="407">
        <f t="shared" si="488"/>
        <v>1.2</v>
      </c>
      <c r="I1977" s="407">
        <f t="shared" si="480"/>
        <v>7.57</v>
      </c>
      <c r="J1977" s="407">
        <f t="shared" si="481"/>
        <v>7.6799999994039538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8.07</v>
      </c>
      <c r="N1977" s="410">
        <f t="shared" si="484"/>
        <v>8.1799999994039538</v>
      </c>
      <c r="O1977" s="411"/>
      <c r="P1977" s="485">
        <f t="shared" ca="1" si="485"/>
        <v>1.174062499999978</v>
      </c>
      <c r="Q1977" s="484">
        <f t="shared" ca="1" si="486"/>
        <v>1.1742013888888669</v>
      </c>
      <c r="R1977" s="486">
        <v>0.10999999940395355</v>
      </c>
      <c r="S1977" s="486"/>
      <c r="T1977">
        <v>25</v>
      </c>
      <c r="U1977" s="469" t="str">
        <f t="shared" si="487"/>
        <v>C-R</v>
      </c>
      <c r="V1977"/>
      <c r="W1977" s="470" t="s">
        <v>493</v>
      </c>
      <c r="X1977" s="470" t="s">
        <v>494</v>
      </c>
      <c r="Y1977"/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2"/>
      <c r="C1978" s="404" t="str">
        <f t="shared" si="479"/>
        <v>C-R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5.87</v>
      </c>
      <c r="H1978" s="407">
        <f t="shared" si="488"/>
        <v>1.2</v>
      </c>
      <c r="I1978" s="407">
        <f t="shared" si="480"/>
        <v>7.57</v>
      </c>
      <c r="J1978" s="407">
        <f t="shared" si="481"/>
        <v>7.6799999994039538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8.07</v>
      </c>
      <c r="N1978" s="410">
        <f t="shared" si="484"/>
        <v>8.1799999994039538</v>
      </c>
      <c r="O1978" s="411"/>
      <c r="P1978" s="485">
        <f t="shared" ca="1" si="485"/>
        <v>1.1744675925925707</v>
      </c>
      <c r="Q1978" s="484">
        <f t="shared" ca="1" si="486"/>
        <v>1.1746180555555337</v>
      </c>
      <c r="R1978" s="486">
        <v>0.10999999940395355</v>
      </c>
      <c r="S1978" s="486"/>
      <c r="T1978">
        <v>25</v>
      </c>
      <c r="U1978" s="469" t="str">
        <f t="shared" si="487"/>
        <v>C-R</v>
      </c>
      <c r="V1978"/>
      <c r="W1978" s="470" t="s">
        <v>493</v>
      </c>
      <c r="X1978" s="470" t="s">
        <v>494</v>
      </c>
      <c r="Y1978"/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2"/>
      <c r="C1979" s="404" t="str">
        <f t="shared" si="479"/>
        <v>C-R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5.87</v>
      </c>
      <c r="H1979" s="407">
        <f t="shared" si="488"/>
        <v>1.2</v>
      </c>
      <c r="I1979" s="407">
        <f t="shared" si="480"/>
        <v>7.57</v>
      </c>
      <c r="J1979" s="407">
        <f t="shared" si="481"/>
        <v>7.6799999994039538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8.07</v>
      </c>
      <c r="N1979" s="410">
        <f t="shared" si="484"/>
        <v>8.1799999994039538</v>
      </c>
      <c r="O1979" s="411"/>
      <c r="P1979" s="485">
        <f t="shared" ca="1" si="485"/>
        <v>1.1749074074073855</v>
      </c>
      <c r="Q1979" s="484">
        <f t="shared" ca="1" si="486"/>
        <v>1.1750578703703485</v>
      </c>
      <c r="R1979" s="486">
        <v>0.10999999940395355</v>
      </c>
      <c r="S1979" s="486"/>
      <c r="T1979">
        <v>25</v>
      </c>
      <c r="U1979" s="469" t="str">
        <f t="shared" si="487"/>
        <v>C-R</v>
      </c>
      <c r="V1979"/>
      <c r="W1979" s="470" t="s">
        <v>493</v>
      </c>
      <c r="X1979" s="470" t="s">
        <v>494</v>
      </c>
      <c r="Y1979"/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2"/>
      <c r="C1980" s="404" t="str">
        <f t="shared" si="479"/>
        <v>C-R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5.87</v>
      </c>
      <c r="H1980" s="407">
        <f t="shared" si="488"/>
        <v>1.2</v>
      </c>
      <c r="I1980" s="407">
        <f t="shared" si="480"/>
        <v>7.57</v>
      </c>
      <c r="J1980" s="407">
        <f t="shared" si="481"/>
        <v>7.6799999994039538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8.07</v>
      </c>
      <c r="N1980" s="410">
        <f t="shared" si="484"/>
        <v>8.1799999994039538</v>
      </c>
      <c r="O1980" s="411"/>
      <c r="P1980" s="485">
        <f t="shared" ca="1" si="485"/>
        <v>1.1753240740740523</v>
      </c>
      <c r="Q1980" s="484">
        <f t="shared" ca="1" si="486"/>
        <v>1.1754629629629412</v>
      </c>
      <c r="R1980" s="486">
        <v>0.10999999940395355</v>
      </c>
      <c r="S1980" s="486"/>
      <c r="T1980">
        <v>25</v>
      </c>
      <c r="U1980" s="469" t="str">
        <f t="shared" si="487"/>
        <v>C-R</v>
      </c>
      <c r="V1980"/>
      <c r="W1980" s="470" t="s">
        <v>493</v>
      </c>
      <c r="X1980" s="470" t="s">
        <v>494</v>
      </c>
      <c r="Y1980"/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2"/>
      <c r="C1981" s="404" t="str">
        <f t="shared" si="479"/>
        <v>C-R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5.87</v>
      </c>
      <c r="H1981" s="407">
        <f t="shared" si="488"/>
        <v>1.2</v>
      </c>
      <c r="I1981" s="407">
        <f t="shared" si="480"/>
        <v>7.57</v>
      </c>
      <c r="J1981" s="407">
        <f t="shared" si="481"/>
        <v>7.6799999994039538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8.07</v>
      </c>
      <c r="N1981" s="410">
        <f t="shared" si="484"/>
        <v>8.1799999994039538</v>
      </c>
      <c r="O1981" s="411"/>
      <c r="P1981" s="485">
        <f t="shared" ca="1" si="485"/>
        <v>1.1756944444444226</v>
      </c>
      <c r="Q1981" s="484">
        <f t="shared" ca="1" si="486"/>
        <v>1.1758333333333115</v>
      </c>
      <c r="R1981" s="486">
        <v>0.10999999940395355</v>
      </c>
      <c r="S1981" s="486"/>
      <c r="T1981">
        <v>25</v>
      </c>
      <c r="U1981" s="469" t="str">
        <f t="shared" si="487"/>
        <v>C-R</v>
      </c>
      <c r="V1981"/>
      <c r="W1981" s="470" t="s">
        <v>493</v>
      </c>
      <c r="X1981" s="470" t="s">
        <v>494</v>
      </c>
      <c r="Y1981"/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2"/>
      <c r="C1982" s="404" t="str">
        <f t="shared" si="479"/>
        <v>C-R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5.87</v>
      </c>
      <c r="H1982" s="407">
        <f t="shared" si="488"/>
        <v>1.2</v>
      </c>
      <c r="I1982" s="407">
        <f t="shared" si="480"/>
        <v>7.57</v>
      </c>
      <c r="J1982" s="407">
        <f t="shared" si="481"/>
        <v>7.6799999994039538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8.07</v>
      </c>
      <c r="N1982" s="410">
        <f t="shared" si="484"/>
        <v>8.1799999994039538</v>
      </c>
      <c r="O1982" s="411"/>
      <c r="P1982" s="485">
        <f t="shared" ca="1" si="485"/>
        <v>1.176087962962941</v>
      </c>
      <c r="Q1982" s="484">
        <f t="shared" ca="1" si="486"/>
        <v>1.17622685185183</v>
      </c>
      <c r="R1982" s="486">
        <v>0.10999999940395355</v>
      </c>
      <c r="S1982" s="486"/>
      <c r="T1982">
        <v>25</v>
      </c>
      <c r="U1982" s="469" t="str">
        <f t="shared" si="487"/>
        <v>C-R</v>
      </c>
      <c r="V1982"/>
      <c r="W1982" s="470" t="s">
        <v>493</v>
      </c>
      <c r="X1982" s="470" t="s">
        <v>494</v>
      </c>
      <c r="Y1982"/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2"/>
      <c r="C1983" s="404" t="str">
        <f t="shared" si="479"/>
        <v>C-R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5.87</v>
      </c>
      <c r="H1983" s="407">
        <f t="shared" si="488"/>
        <v>1.2</v>
      </c>
      <c r="I1983" s="407">
        <f t="shared" si="480"/>
        <v>7.57</v>
      </c>
      <c r="J1983" s="407">
        <f t="shared" si="481"/>
        <v>7.6799999994039538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8.07</v>
      </c>
      <c r="N1983" s="410">
        <f t="shared" si="484"/>
        <v>8.1799999994039538</v>
      </c>
      <c r="O1983" s="411"/>
      <c r="P1983" s="485">
        <f t="shared" ca="1" si="485"/>
        <v>1.1765046296296078</v>
      </c>
      <c r="Q1983" s="484">
        <f t="shared" ca="1" si="486"/>
        <v>1.1766666666666448</v>
      </c>
      <c r="R1983" s="486">
        <v>0.10999999940395355</v>
      </c>
      <c r="S1983" s="486"/>
      <c r="T1983">
        <v>25</v>
      </c>
      <c r="U1983" s="469" t="str">
        <f t="shared" si="487"/>
        <v>C-R</v>
      </c>
      <c r="V1983"/>
      <c r="W1983" s="470" t="s">
        <v>493</v>
      </c>
      <c r="X1983" s="470" t="s">
        <v>494</v>
      </c>
      <c r="Y1983"/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2"/>
      <c r="C1984" s="404" t="str">
        <f t="shared" si="479"/>
        <v>C-R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5.87</v>
      </c>
      <c r="H1984" s="407">
        <f t="shared" si="488"/>
        <v>1.2</v>
      </c>
      <c r="I1984" s="407">
        <f t="shared" si="480"/>
        <v>7.57</v>
      </c>
      <c r="J1984" s="407">
        <f t="shared" si="481"/>
        <v>7.6799999994039538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8.07</v>
      </c>
      <c r="N1984" s="410">
        <f t="shared" si="484"/>
        <v>8.1799999994039538</v>
      </c>
      <c r="O1984" s="411"/>
      <c r="P1984" s="485">
        <f t="shared" ca="1" si="485"/>
        <v>1.1769097222222002</v>
      </c>
      <c r="Q1984" s="484">
        <f t="shared" ca="1" si="486"/>
        <v>1.1770601851851632</v>
      </c>
      <c r="R1984" s="486">
        <v>0.10999999940395355</v>
      </c>
      <c r="S1984" s="486"/>
      <c r="T1984">
        <v>25</v>
      </c>
      <c r="U1984" s="469" t="str">
        <f t="shared" si="487"/>
        <v>C-R</v>
      </c>
      <c r="V1984"/>
      <c r="W1984" s="470" t="s">
        <v>493</v>
      </c>
      <c r="X1984" s="470" t="s">
        <v>494</v>
      </c>
      <c r="Y1984"/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2"/>
      <c r="C1985" s="404" t="str">
        <f t="shared" si="479"/>
        <v>C-R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5.87</v>
      </c>
      <c r="H1985" s="407">
        <f t="shared" si="488"/>
        <v>1.2</v>
      </c>
      <c r="I1985" s="407">
        <f t="shared" si="480"/>
        <v>7.57</v>
      </c>
      <c r="J1985" s="407">
        <f t="shared" si="481"/>
        <v>7.6799999994039538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8.07</v>
      </c>
      <c r="N1985" s="410">
        <f t="shared" si="484"/>
        <v>8.1799999994039538</v>
      </c>
      <c r="O1985" s="411"/>
      <c r="P1985" s="485">
        <f t="shared" ca="1" si="485"/>
        <v>1.1772916666666446</v>
      </c>
      <c r="Q1985" s="484">
        <f t="shared" ca="1" si="486"/>
        <v>1.1774305555555336</v>
      </c>
      <c r="R1985" s="486">
        <v>0.10999999940395355</v>
      </c>
      <c r="S1985" s="486"/>
      <c r="T1985">
        <v>25</v>
      </c>
      <c r="U1985" s="469" t="str">
        <f t="shared" si="487"/>
        <v>C-R</v>
      </c>
      <c r="V1985"/>
      <c r="W1985" s="470" t="s">
        <v>493</v>
      </c>
      <c r="X1985" s="470" t="s">
        <v>494</v>
      </c>
      <c r="Y1985"/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2"/>
      <c r="C1986" s="404" t="str">
        <f t="shared" si="479"/>
        <v>C-R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5.87</v>
      </c>
      <c r="H1986" s="407">
        <f t="shared" si="489"/>
        <v>1.2</v>
      </c>
      <c r="I1986" s="407">
        <f t="shared" si="480"/>
        <v>7.57</v>
      </c>
      <c r="J1986" s="407">
        <f t="shared" si="481"/>
        <v>7.6799999994039538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8.07</v>
      </c>
      <c r="N1986" s="410">
        <f t="shared" si="484"/>
        <v>8.1799999994039538</v>
      </c>
      <c r="O1986" s="411"/>
      <c r="P1986" s="485">
        <f t="shared" ca="1" si="485"/>
        <v>1.1777083333333114</v>
      </c>
      <c r="Q1986" s="484">
        <f t="shared" ca="1" si="486"/>
        <v>1.1778472222222003</v>
      </c>
      <c r="R1986" s="486">
        <v>0.10999999940395355</v>
      </c>
      <c r="S1986" s="486"/>
      <c r="T1986">
        <v>25</v>
      </c>
      <c r="U1986" s="469" t="str">
        <f t="shared" si="487"/>
        <v>C-R</v>
      </c>
      <c r="V1986"/>
      <c r="W1986" s="470" t="s">
        <v>493</v>
      </c>
      <c r="X1986" s="470" t="s">
        <v>494</v>
      </c>
      <c r="Y1986"/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2"/>
      <c r="C1987" s="404" t="str">
        <f t="shared" si="479"/>
        <v>C-R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5.87</v>
      </c>
      <c r="H1987" s="407">
        <f t="shared" si="489"/>
        <v>1.2</v>
      </c>
      <c r="I1987" s="407">
        <f t="shared" si="480"/>
        <v>7.57</v>
      </c>
      <c r="J1987" s="407">
        <f t="shared" si="481"/>
        <v>7.6799999994039538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8.07</v>
      </c>
      <c r="N1987" s="410">
        <f t="shared" si="484"/>
        <v>8.1799999994039538</v>
      </c>
      <c r="O1987" s="411"/>
      <c r="P1987" s="485">
        <f t="shared" ca="1" si="485"/>
        <v>1.1780787037036817</v>
      </c>
      <c r="Q1987" s="484">
        <f t="shared" ca="1" si="486"/>
        <v>1.1782523148147928</v>
      </c>
      <c r="R1987" s="486">
        <v>0.10999999940395355</v>
      </c>
      <c r="S1987" s="486"/>
      <c r="T1987">
        <v>25</v>
      </c>
      <c r="U1987" s="469" t="str">
        <f t="shared" si="487"/>
        <v>C-R</v>
      </c>
      <c r="V1987"/>
      <c r="W1987" s="470" t="s">
        <v>493</v>
      </c>
      <c r="X1987" s="470" t="s">
        <v>494</v>
      </c>
      <c r="Y1987"/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2"/>
      <c r="C1988" s="404" t="str">
        <f t="shared" si="479"/>
        <v>C-R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5.87</v>
      </c>
      <c r="H1988" s="407">
        <f t="shared" si="489"/>
        <v>1.2</v>
      </c>
      <c r="I1988" s="407">
        <f t="shared" si="480"/>
        <v>7.57</v>
      </c>
      <c r="J1988" s="407">
        <f t="shared" si="481"/>
        <v>7.6799999994039538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8.07</v>
      </c>
      <c r="N1988" s="410">
        <f t="shared" si="484"/>
        <v>8.1799999994039538</v>
      </c>
      <c r="O1988" s="411"/>
      <c r="P1988" s="485">
        <f t="shared" ca="1" si="485"/>
        <v>1.1784837962962742</v>
      </c>
      <c r="Q1988" s="484">
        <f t="shared" ca="1" si="486"/>
        <v>1.1786458333333112</v>
      </c>
      <c r="R1988" s="486">
        <v>0.10999999940395355</v>
      </c>
      <c r="S1988" s="486"/>
      <c r="T1988">
        <v>25</v>
      </c>
      <c r="U1988" s="469" t="str">
        <f t="shared" si="487"/>
        <v>C-R</v>
      </c>
      <c r="V1988"/>
      <c r="W1988" s="470" t="s">
        <v>493</v>
      </c>
      <c r="X1988" s="470" t="s">
        <v>494</v>
      </c>
      <c r="Y1988"/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2"/>
      <c r="C1989" s="404" t="str">
        <f t="shared" si="479"/>
        <v>C-R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5.87</v>
      </c>
      <c r="H1989" s="407">
        <f t="shared" si="489"/>
        <v>1.2</v>
      </c>
      <c r="I1989" s="407">
        <f t="shared" si="480"/>
        <v>7.57</v>
      </c>
      <c r="J1989" s="407">
        <f t="shared" si="481"/>
        <v>7.6799999994039538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8.07</v>
      </c>
      <c r="N1989" s="410">
        <f t="shared" si="484"/>
        <v>8.1799999994039538</v>
      </c>
      <c r="O1989" s="411"/>
      <c r="P1989" s="485">
        <f t="shared" ca="1" si="485"/>
        <v>1.178912037037015</v>
      </c>
      <c r="Q1989" s="484">
        <f t="shared" ca="1" si="486"/>
        <v>1.1790509259259039</v>
      </c>
      <c r="R1989" s="486">
        <v>0.10999999940395355</v>
      </c>
      <c r="S1989" s="486"/>
      <c r="T1989">
        <v>25</v>
      </c>
      <c r="U1989" s="469" t="str">
        <f t="shared" si="487"/>
        <v>C-R</v>
      </c>
      <c r="V1989"/>
      <c r="W1989" s="470" t="s">
        <v>493</v>
      </c>
      <c r="X1989" s="470" t="s">
        <v>494</v>
      </c>
      <c r="Y1989"/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2"/>
      <c r="C1990" s="404" t="str">
        <f t="shared" si="479"/>
        <v>C-R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5.87</v>
      </c>
      <c r="H1990" s="407">
        <f t="shared" si="489"/>
        <v>1.2</v>
      </c>
      <c r="I1990" s="407">
        <f t="shared" si="480"/>
        <v>7.57</v>
      </c>
      <c r="J1990" s="407">
        <f t="shared" si="481"/>
        <v>7.6799999994039538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8.07</v>
      </c>
      <c r="N1990" s="410">
        <f t="shared" si="484"/>
        <v>8.1799999994039538</v>
      </c>
      <c r="O1990" s="411"/>
      <c r="P1990" s="485">
        <f t="shared" ca="1" si="485"/>
        <v>1.1792939814814594</v>
      </c>
      <c r="Q1990" s="484">
        <f t="shared" ca="1" si="486"/>
        <v>1.1794444444444223</v>
      </c>
      <c r="R1990" s="486">
        <v>0.10999999940395355</v>
      </c>
      <c r="S1990" s="486"/>
      <c r="T1990">
        <v>25</v>
      </c>
      <c r="U1990" s="469" t="str">
        <f t="shared" si="487"/>
        <v>C-R</v>
      </c>
      <c r="V1990"/>
      <c r="W1990" s="470" t="s">
        <v>493</v>
      </c>
      <c r="X1990" s="470" t="s">
        <v>494</v>
      </c>
      <c r="Y1990"/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2"/>
      <c r="C1991" s="404" t="str">
        <f t="shared" si="479"/>
        <v>C-R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5.87</v>
      </c>
      <c r="H1991" s="407">
        <f t="shared" si="489"/>
        <v>1.2</v>
      </c>
      <c r="I1991" s="407">
        <f t="shared" si="480"/>
        <v>7.57</v>
      </c>
      <c r="J1991" s="407">
        <f t="shared" si="481"/>
        <v>7.6799999994039538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8.07</v>
      </c>
      <c r="N1991" s="410">
        <f t="shared" si="484"/>
        <v>8.1799999994039538</v>
      </c>
      <c r="O1991" s="411"/>
      <c r="P1991" s="485">
        <f t="shared" ca="1" si="485"/>
        <v>1.1797337962962742</v>
      </c>
      <c r="Q1991" s="484">
        <f t="shared" ca="1" si="486"/>
        <v>1.1798958333333112</v>
      </c>
      <c r="R1991" s="486">
        <v>0.10999999940395355</v>
      </c>
      <c r="S1991" s="486"/>
      <c r="T1991">
        <v>25</v>
      </c>
      <c r="U1991" s="469" t="str">
        <f t="shared" si="487"/>
        <v>C-R</v>
      </c>
      <c r="V1991"/>
      <c r="W1991" s="470" t="s">
        <v>493</v>
      </c>
      <c r="X1991" s="470" t="s">
        <v>494</v>
      </c>
      <c r="Y1991"/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2"/>
      <c r="C1992" s="404" t="str">
        <f t="shared" si="479"/>
        <v>C-R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5.87</v>
      </c>
      <c r="H1992" s="407">
        <f t="shared" si="489"/>
        <v>1.2</v>
      </c>
      <c r="I1992" s="407">
        <f t="shared" si="480"/>
        <v>7.57</v>
      </c>
      <c r="J1992" s="407">
        <f t="shared" si="481"/>
        <v>7.6799999994039538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8.07</v>
      </c>
      <c r="N1992" s="410">
        <f t="shared" si="484"/>
        <v>8.1799999994039538</v>
      </c>
      <c r="O1992" s="411"/>
      <c r="P1992" s="485">
        <f t="shared" ca="1" si="485"/>
        <v>1.180173611111089</v>
      </c>
      <c r="Q1992" s="484">
        <f t="shared" ca="1" si="486"/>
        <v>1.1803240740740519</v>
      </c>
      <c r="R1992" s="486">
        <v>0.10999999940395355</v>
      </c>
      <c r="S1992" s="486"/>
      <c r="T1992">
        <v>25</v>
      </c>
      <c r="U1992" s="469" t="str">
        <f t="shared" si="487"/>
        <v>C-R</v>
      </c>
      <c r="V1992"/>
      <c r="W1992" s="470" t="s">
        <v>493</v>
      </c>
      <c r="X1992" s="470" t="s">
        <v>494</v>
      </c>
      <c r="Y1992"/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2"/>
      <c r="C1993" s="404" t="str">
        <f t="shared" si="479"/>
        <v>C-R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5.87</v>
      </c>
      <c r="H1993" s="407">
        <f t="shared" si="489"/>
        <v>1.2</v>
      </c>
      <c r="I1993" s="407">
        <f t="shared" si="480"/>
        <v>7.57</v>
      </c>
      <c r="J1993" s="407">
        <f t="shared" si="481"/>
        <v>7.6799999994039538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8.07</v>
      </c>
      <c r="N1993" s="410">
        <f t="shared" si="484"/>
        <v>8.1799999994039538</v>
      </c>
      <c r="O1993" s="411"/>
      <c r="P1993" s="485">
        <f t="shared" ca="1" si="485"/>
        <v>1.1805902777777557</v>
      </c>
      <c r="Q1993" s="484">
        <f t="shared" ca="1" si="486"/>
        <v>1.1807638888888667</v>
      </c>
      <c r="R1993" s="486">
        <v>0.10999999940395355</v>
      </c>
      <c r="S1993" s="486"/>
      <c r="T1993">
        <v>25</v>
      </c>
      <c r="U1993" s="469" t="str">
        <f t="shared" si="487"/>
        <v>C-R</v>
      </c>
      <c r="V1993"/>
      <c r="W1993" s="470" t="s">
        <v>493</v>
      </c>
      <c r="X1993" s="470" t="s">
        <v>494</v>
      </c>
      <c r="Y1993"/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2"/>
      <c r="C1994" s="404" t="str">
        <f t="shared" si="479"/>
        <v>C-R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5.87</v>
      </c>
      <c r="H1994" s="407">
        <f t="shared" si="489"/>
        <v>1.2</v>
      </c>
      <c r="I1994" s="407">
        <f t="shared" si="480"/>
        <v>7.57</v>
      </c>
      <c r="J1994" s="407">
        <f t="shared" si="481"/>
        <v>7.6799999994039538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8.07</v>
      </c>
      <c r="N1994" s="410">
        <f t="shared" si="484"/>
        <v>8.1799999994039538</v>
      </c>
      <c r="O1994" s="411"/>
      <c r="P1994" s="485">
        <f t="shared" ca="1" si="485"/>
        <v>1.1810416666666446</v>
      </c>
      <c r="Q1994" s="484">
        <f t="shared" ca="1" si="486"/>
        <v>1.1811805555555335</v>
      </c>
      <c r="R1994" s="486">
        <v>0.10999999940395355</v>
      </c>
      <c r="S1994" s="486"/>
      <c r="T1994">
        <v>25</v>
      </c>
      <c r="U1994" s="469" t="str">
        <f t="shared" si="487"/>
        <v>C-R</v>
      </c>
      <c r="V1994"/>
      <c r="W1994" s="470" t="s">
        <v>493</v>
      </c>
      <c r="X1994" s="470" t="s">
        <v>494</v>
      </c>
      <c r="Y1994"/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2"/>
      <c r="C1995" s="404" t="str">
        <f t="shared" si="479"/>
        <v>C-R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5.87</v>
      </c>
      <c r="H1995" s="407">
        <f t="shared" si="489"/>
        <v>1.2</v>
      </c>
      <c r="I1995" s="407">
        <f t="shared" si="480"/>
        <v>7.57</v>
      </c>
      <c r="J1995" s="407">
        <f t="shared" si="481"/>
        <v>7.6799999994039538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8.07</v>
      </c>
      <c r="N1995" s="410">
        <f t="shared" si="484"/>
        <v>8.1799999994039538</v>
      </c>
      <c r="O1995" s="411"/>
      <c r="P1995" s="485">
        <f t="shared" ca="1" si="485"/>
        <v>1.181435185185163</v>
      </c>
      <c r="Q1995" s="484">
        <f t="shared" ca="1" si="486"/>
        <v>1.1815972222222</v>
      </c>
      <c r="R1995" s="486">
        <v>0.10999999940395355</v>
      </c>
      <c r="S1995" s="486"/>
      <c r="T1995">
        <v>25</v>
      </c>
      <c r="U1995" s="469" t="str">
        <f t="shared" si="487"/>
        <v>C-R</v>
      </c>
      <c r="V1995"/>
      <c r="W1995" s="470" t="s">
        <v>493</v>
      </c>
      <c r="X1995" s="470" t="s">
        <v>494</v>
      </c>
      <c r="Y1995"/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2"/>
      <c r="C1996" s="404" t="str">
        <f t="shared" si="479"/>
        <v>C-R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5.87</v>
      </c>
      <c r="H1996" s="407">
        <f t="shared" si="489"/>
        <v>1.2</v>
      </c>
      <c r="I1996" s="407">
        <f t="shared" si="480"/>
        <v>7.57</v>
      </c>
      <c r="J1996" s="407">
        <f t="shared" si="481"/>
        <v>7.6799999994039538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8.07</v>
      </c>
      <c r="N1996" s="410">
        <f t="shared" si="484"/>
        <v>8.1799999994039538</v>
      </c>
      <c r="O1996" s="411"/>
      <c r="P1996" s="485">
        <f t="shared" ca="1" si="485"/>
        <v>1.1818287037036814</v>
      </c>
      <c r="Q1996" s="484">
        <f t="shared" ca="1" si="486"/>
        <v>1.1819907407407184</v>
      </c>
      <c r="R1996" s="486">
        <v>0.10999999940395355</v>
      </c>
      <c r="S1996" s="486"/>
      <c r="T1996">
        <v>25</v>
      </c>
      <c r="U1996" s="469" t="str">
        <f t="shared" si="487"/>
        <v>C-R</v>
      </c>
      <c r="V1996"/>
      <c r="W1996" s="470" t="s">
        <v>493</v>
      </c>
      <c r="X1996" s="470" t="s">
        <v>494</v>
      </c>
      <c r="Y1996"/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2"/>
      <c r="C1997" s="404" t="str">
        <f t="shared" si="479"/>
        <v>C-R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5.87</v>
      </c>
      <c r="H1997" s="407">
        <f t="shared" si="489"/>
        <v>1.2</v>
      </c>
      <c r="I1997" s="407">
        <f t="shared" si="480"/>
        <v>7.57</v>
      </c>
      <c r="J1997" s="407">
        <f t="shared" si="481"/>
        <v>7.6799999994039538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8.07</v>
      </c>
      <c r="N1997" s="410">
        <f t="shared" si="484"/>
        <v>8.1799999994039538</v>
      </c>
      <c r="O1997" s="411"/>
      <c r="P1997" s="485">
        <f t="shared" ca="1" si="485"/>
        <v>1.1822569444444222</v>
      </c>
      <c r="Q1997" s="484">
        <f t="shared" ca="1" si="486"/>
        <v>1.1824305555555332</v>
      </c>
      <c r="R1997" s="486">
        <v>0.10999999940395355</v>
      </c>
      <c r="S1997" s="486"/>
      <c r="T1997">
        <v>25</v>
      </c>
      <c r="U1997" s="469" t="str">
        <f t="shared" si="487"/>
        <v>C-R</v>
      </c>
      <c r="V1997"/>
      <c r="W1997" s="470" t="s">
        <v>493</v>
      </c>
      <c r="X1997" s="470" t="s">
        <v>494</v>
      </c>
      <c r="Y1997"/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2"/>
      <c r="C1998" s="404" t="str">
        <f t="shared" si="479"/>
        <v>C-R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5.87</v>
      </c>
      <c r="H1998" s="407">
        <f t="shared" si="489"/>
        <v>1.2</v>
      </c>
      <c r="I1998" s="407">
        <f t="shared" si="480"/>
        <v>7.57</v>
      </c>
      <c r="J1998" s="407">
        <f t="shared" si="481"/>
        <v>7.6799999994039538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8.07</v>
      </c>
      <c r="N1998" s="410">
        <f t="shared" si="484"/>
        <v>8.1799999994039538</v>
      </c>
      <c r="O1998" s="411"/>
      <c r="P1998" s="485">
        <f t="shared" ca="1" si="485"/>
        <v>1.1826620370370147</v>
      </c>
      <c r="Q1998" s="484">
        <f t="shared" ca="1" si="486"/>
        <v>1.1828009259259036</v>
      </c>
      <c r="R1998" s="486">
        <v>0.10999999940395355</v>
      </c>
      <c r="S1998" s="486"/>
      <c r="T1998">
        <v>25</v>
      </c>
      <c r="U1998" s="469" t="str">
        <f t="shared" si="487"/>
        <v>C-R</v>
      </c>
      <c r="V1998"/>
      <c r="W1998" s="470" t="s">
        <v>493</v>
      </c>
      <c r="X1998" s="470" t="s">
        <v>494</v>
      </c>
      <c r="Y1998"/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2"/>
      <c r="C1999" s="404" t="str">
        <f t="shared" si="479"/>
        <v>C-R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5.87</v>
      </c>
      <c r="H1999" s="407">
        <f t="shared" si="489"/>
        <v>1.2</v>
      </c>
      <c r="I1999" s="407">
        <f t="shared" si="480"/>
        <v>7.57</v>
      </c>
      <c r="J1999" s="407">
        <f t="shared" si="481"/>
        <v>7.6799999994039538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8.07</v>
      </c>
      <c r="N1999" s="410">
        <f t="shared" si="484"/>
        <v>8.1799999994039538</v>
      </c>
      <c r="O1999" s="411"/>
      <c r="P1999" s="485">
        <f t="shared" ca="1" si="485"/>
        <v>1.1830902777777554</v>
      </c>
      <c r="Q1999" s="484">
        <f t="shared" ca="1" si="486"/>
        <v>1.1832291666666443</v>
      </c>
      <c r="R1999" s="486">
        <v>0.10999999940395355</v>
      </c>
      <c r="S1999" s="486"/>
      <c r="T1999">
        <v>25</v>
      </c>
      <c r="U1999" s="469" t="str">
        <f t="shared" si="487"/>
        <v>C-R</v>
      </c>
      <c r="V1999"/>
      <c r="W1999" s="470" t="s">
        <v>493</v>
      </c>
      <c r="X1999" s="470" t="s">
        <v>494</v>
      </c>
      <c r="Y1999"/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2"/>
      <c r="C2000" s="404" t="str">
        <f t="shared" si="479"/>
        <v>C-R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5.87</v>
      </c>
      <c r="H2000" s="407">
        <f t="shared" si="489"/>
        <v>1.2</v>
      </c>
      <c r="I2000" s="407">
        <f t="shared" si="480"/>
        <v>7.57</v>
      </c>
      <c r="J2000" s="407">
        <f t="shared" si="481"/>
        <v>7.6799999994039538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8.07</v>
      </c>
      <c r="N2000" s="410">
        <f t="shared" si="484"/>
        <v>8.1799999994039538</v>
      </c>
      <c r="O2000" s="411"/>
      <c r="P2000" s="485">
        <f t="shared" ca="1" si="485"/>
        <v>1.1834837962962739</v>
      </c>
      <c r="Q2000" s="484">
        <f t="shared" ca="1" si="486"/>
        <v>1.1836342592592368</v>
      </c>
      <c r="R2000" s="486">
        <v>0.10999999940395355</v>
      </c>
      <c r="S2000" s="486"/>
      <c r="T2000">
        <v>25</v>
      </c>
      <c r="U2000" s="469" t="str">
        <f t="shared" si="487"/>
        <v>C-R</v>
      </c>
      <c r="V2000"/>
      <c r="W2000" s="470" t="s">
        <v>493</v>
      </c>
      <c r="X2000" s="470" t="s">
        <v>494</v>
      </c>
      <c r="Y2000"/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2"/>
      <c r="C2001" s="404" t="str">
        <f t="shared" si="479"/>
        <v>C-R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5.87</v>
      </c>
      <c r="H2001" s="407">
        <f t="shared" si="489"/>
        <v>1.2</v>
      </c>
      <c r="I2001" s="407">
        <f t="shared" si="480"/>
        <v>7.57</v>
      </c>
      <c r="J2001" s="407">
        <f t="shared" si="481"/>
        <v>7.6799999994039538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8.07</v>
      </c>
      <c r="N2001" s="410">
        <f t="shared" si="484"/>
        <v>8.1799999994039538</v>
      </c>
      <c r="O2001" s="411"/>
      <c r="P2001" s="485">
        <f t="shared" ca="1" si="485"/>
        <v>1.1839120370370146</v>
      </c>
      <c r="Q2001" s="484">
        <f t="shared" ca="1" si="486"/>
        <v>1.1840856481481257</v>
      </c>
      <c r="R2001" s="486">
        <v>0.10999999940395355</v>
      </c>
      <c r="S2001" s="486"/>
      <c r="T2001">
        <v>25</v>
      </c>
      <c r="U2001" s="469" t="str">
        <f t="shared" si="487"/>
        <v>C-R</v>
      </c>
      <c r="V2001"/>
      <c r="W2001" s="470" t="s">
        <v>493</v>
      </c>
      <c r="X2001" s="470" t="s">
        <v>494</v>
      </c>
      <c r="Y2001"/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2"/>
      <c r="C2002" s="404" t="str">
        <f t="shared" si="479"/>
        <v>C-R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5.87</v>
      </c>
      <c r="H2002" s="407">
        <f t="shared" si="490"/>
        <v>1.2</v>
      </c>
      <c r="I2002" s="407">
        <f t="shared" si="480"/>
        <v>7.57</v>
      </c>
      <c r="J2002" s="407">
        <f t="shared" si="481"/>
        <v>7.6799999994039538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8.07</v>
      </c>
      <c r="N2002" s="410">
        <f t="shared" si="484"/>
        <v>8.1799999994039538</v>
      </c>
      <c r="O2002" s="411"/>
      <c r="P2002" s="485">
        <f t="shared" ca="1" si="485"/>
        <v>1.1843749999999775</v>
      </c>
      <c r="Q2002" s="484">
        <f t="shared" ca="1" si="486"/>
        <v>1.1845254629629405</v>
      </c>
      <c r="R2002" s="486">
        <v>0.10999999940395355</v>
      </c>
      <c r="S2002" s="486"/>
      <c r="T2002">
        <v>25</v>
      </c>
      <c r="U2002" s="469" t="str">
        <f t="shared" si="487"/>
        <v>C-R</v>
      </c>
      <c r="V2002"/>
      <c r="W2002" s="470" t="s">
        <v>493</v>
      </c>
      <c r="X2002" s="470" t="s">
        <v>494</v>
      </c>
      <c r="Y2002"/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2"/>
      <c r="C2003" s="404" t="str">
        <f t="shared" si="479"/>
        <v>C-R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5.87</v>
      </c>
      <c r="H2003" s="407">
        <f t="shared" si="490"/>
        <v>1.2</v>
      </c>
      <c r="I2003" s="407">
        <f t="shared" si="480"/>
        <v>7.57</v>
      </c>
      <c r="J2003" s="407">
        <f t="shared" si="481"/>
        <v>7.6799999994039538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8.07</v>
      </c>
      <c r="N2003" s="410">
        <f t="shared" si="484"/>
        <v>8.1799999994039538</v>
      </c>
      <c r="O2003" s="411"/>
      <c r="P2003" s="485">
        <f t="shared" ca="1" si="485"/>
        <v>1.18478009259257</v>
      </c>
      <c r="Q2003" s="484">
        <f t="shared" ca="1" si="486"/>
        <v>1.184953703703681</v>
      </c>
      <c r="R2003" s="486">
        <v>0.10999999940395355</v>
      </c>
      <c r="S2003" s="486"/>
      <c r="T2003">
        <v>25</v>
      </c>
      <c r="U2003" s="469" t="str">
        <f t="shared" si="487"/>
        <v>C-R</v>
      </c>
      <c r="V2003"/>
      <c r="W2003" s="470" t="s">
        <v>493</v>
      </c>
      <c r="X2003" s="470" t="s">
        <v>494</v>
      </c>
      <c r="Y2003"/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2"/>
      <c r="C2004" s="404" t="str">
        <f t="shared" si="479"/>
        <v>C-R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5.87</v>
      </c>
      <c r="H2004" s="407">
        <f t="shared" si="490"/>
        <v>1.2</v>
      </c>
      <c r="I2004" s="407">
        <f t="shared" si="480"/>
        <v>7.57</v>
      </c>
      <c r="J2004" s="407">
        <f t="shared" si="481"/>
        <v>7.6799999994039538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8.07</v>
      </c>
      <c r="N2004" s="410">
        <f t="shared" si="484"/>
        <v>8.1799999994039538</v>
      </c>
      <c r="O2004" s="411"/>
      <c r="P2004" s="485">
        <f t="shared" ca="1" si="485"/>
        <v>1.1851851851851625</v>
      </c>
      <c r="Q2004" s="484">
        <f t="shared" ca="1" si="486"/>
        <v>1.1853587962962735</v>
      </c>
      <c r="R2004" s="486">
        <v>0.10999999940395355</v>
      </c>
      <c r="S2004" s="486"/>
      <c r="T2004">
        <v>25</v>
      </c>
      <c r="U2004" s="469" t="str">
        <f t="shared" si="487"/>
        <v>C-R</v>
      </c>
      <c r="V2004"/>
      <c r="W2004" s="470" t="s">
        <v>493</v>
      </c>
      <c r="X2004" s="470" t="s">
        <v>494</v>
      </c>
      <c r="Y2004"/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2"/>
      <c r="C2005" s="404" t="str">
        <f t="shared" si="479"/>
        <v>C-R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5.87</v>
      </c>
      <c r="H2005" s="407">
        <f t="shared" si="490"/>
        <v>1.2</v>
      </c>
      <c r="I2005" s="407">
        <f t="shared" si="480"/>
        <v>7.57</v>
      </c>
      <c r="J2005" s="407">
        <f t="shared" si="481"/>
        <v>7.6799999994039538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8.07</v>
      </c>
      <c r="N2005" s="410">
        <f t="shared" si="484"/>
        <v>8.1799999994039538</v>
      </c>
      <c r="O2005" s="411"/>
      <c r="P2005" s="485">
        <f t="shared" ca="1" si="485"/>
        <v>1.1856365740740513</v>
      </c>
      <c r="Q2005" s="484">
        <f t="shared" ca="1" si="486"/>
        <v>1.1858101851851623</v>
      </c>
      <c r="R2005" s="486">
        <v>0.10999999940395355</v>
      </c>
      <c r="S2005" s="486"/>
      <c r="T2005">
        <v>25</v>
      </c>
      <c r="U2005" s="469" t="str">
        <f t="shared" si="487"/>
        <v>C-R</v>
      </c>
      <c r="V2005"/>
      <c r="W2005" s="470" t="s">
        <v>493</v>
      </c>
      <c r="X2005" s="470" t="s">
        <v>494</v>
      </c>
      <c r="Y2005"/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2"/>
      <c r="C2006" s="404" t="str">
        <f t="shared" si="479"/>
        <v>C-R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5.87</v>
      </c>
      <c r="H2006" s="407">
        <f t="shared" si="490"/>
        <v>1.2</v>
      </c>
      <c r="I2006" s="407">
        <f t="shared" si="480"/>
        <v>7.57</v>
      </c>
      <c r="J2006" s="407">
        <f t="shared" si="481"/>
        <v>7.6799999994039538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8.07</v>
      </c>
      <c r="N2006" s="410">
        <f t="shared" si="484"/>
        <v>8.1799999994039538</v>
      </c>
      <c r="O2006" s="411"/>
      <c r="P2006" s="485">
        <f t="shared" ca="1" si="485"/>
        <v>1.1860532407407178</v>
      </c>
      <c r="Q2006" s="484">
        <f t="shared" ca="1" si="486"/>
        <v>1.1862268518518289</v>
      </c>
      <c r="R2006" s="486">
        <v>0.10999999940395355</v>
      </c>
      <c r="S2006" s="486"/>
      <c r="T2006">
        <v>25</v>
      </c>
      <c r="U2006" s="469" t="str">
        <f t="shared" si="487"/>
        <v>C-R</v>
      </c>
      <c r="V2006"/>
      <c r="W2006" s="470" t="s">
        <v>493</v>
      </c>
      <c r="X2006" s="470" t="s">
        <v>494</v>
      </c>
      <c r="Y2006"/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2"/>
      <c r="C2007" s="404" t="str">
        <f t="shared" si="479"/>
        <v>C-R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5.87</v>
      </c>
      <c r="H2007" s="407">
        <f t="shared" si="490"/>
        <v>1.2</v>
      </c>
      <c r="I2007" s="407">
        <f t="shared" si="480"/>
        <v>7.57</v>
      </c>
      <c r="J2007" s="407">
        <f t="shared" si="481"/>
        <v>7.6799999994039538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8.07</v>
      </c>
      <c r="N2007" s="410">
        <f t="shared" si="484"/>
        <v>8.1799999994039538</v>
      </c>
      <c r="O2007" s="411"/>
      <c r="P2007" s="485">
        <f t="shared" ca="1" si="485"/>
        <v>1.1865046296296067</v>
      </c>
      <c r="Q2007" s="484">
        <f t="shared" ca="1" si="486"/>
        <v>1.1866782407407177</v>
      </c>
      <c r="R2007" s="486">
        <v>0.10999999940395355</v>
      </c>
      <c r="S2007" s="486"/>
      <c r="T2007">
        <v>25</v>
      </c>
      <c r="U2007" s="469" t="str">
        <f t="shared" si="487"/>
        <v>C-R</v>
      </c>
      <c r="V2007"/>
      <c r="W2007" s="470" t="s">
        <v>493</v>
      </c>
      <c r="X2007" s="470" t="s">
        <v>494</v>
      </c>
      <c r="Y2007"/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2"/>
      <c r="C2008" s="404" t="str">
        <f t="shared" si="479"/>
        <v>C-R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5.87</v>
      </c>
      <c r="H2008" s="407">
        <f t="shared" si="490"/>
        <v>1.2</v>
      </c>
      <c r="I2008" s="407">
        <f t="shared" si="480"/>
        <v>7.57</v>
      </c>
      <c r="J2008" s="407">
        <f t="shared" si="481"/>
        <v>7.6799999994039538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8.07</v>
      </c>
      <c r="N2008" s="410">
        <f t="shared" si="484"/>
        <v>8.1799999994039538</v>
      </c>
      <c r="O2008" s="411"/>
      <c r="P2008" s="485">
        <f t="shared" ca="1" si="485"/>
        <v>1.1869328703703472</v>
      </c>
      <c r="Q2008" s="484">
        <f t="shared" ca="1" si="486"/>
        <v>1.1871064814814583</v>
      </c>
      <c r="R2008" s="486">
        <v>0.10999999940395355</v>
      </c>
      <c r="S2008" s="486"/>
      <c r="T2008">
        <v>25</v>
      </c>
      <c r="U2008" s="469" t="str">
        <f t="shared" si="487"/>
        <v>C-R</v>
      </c>
      <c r="V2008"/>
      <c r="W2008" s="470" t="s">
        <v>493</v>
      </c>
      <c r="X2008" s="470" t="s">
        <v>494</v>
      </c>
      <c r="Y2008"/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2"/>
      <c r="C2009" s="404" t="str">
        <f t="shared" si="479"/>
        <v>C-R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5.87</v>
      </c>
      <c r="H2009" s="407">
        <f t="shared" si="490"/>
        <v>1.2</v>
      </c>
      <c r="I2009" s="407">
        <f t="shared" si="480"/>
        <v>7.57</v>
      </c>
      <c r="J2009" s="407">
        <f t="shared" si="481"/>
        <v>7.6799999994039538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8.07</v>
      </c>
      <c r="N2009" s="410">
        <f t="shared" si="484"/>
        <v>8.1799999994039538</v>
      </c>
      <c r="O2009" s="411"/>
      <c r="P2009" s="485">
        <f t="shared" ca="1" si="485"/>
        <v>1.1873842592592361</v>
      </c>
      <c r="Q2009" s="484">
        <f t="shared" ca="1" si="486"/>
        <v>1.1875462962962731</v>
      </c>
      <c r="R2009" s="486">
        <v>0.10999999940395355</v>
      </c>
      <c r="S2009" s="486"/>
      <c r="T2009">
        <v>25</v>
      </c>
      <c r="U2009" s="469" t="str">
        <f t="shared" si="487"/>
        <v>C-R</v>
      </c>
      <c r="V2009"/>
      <c r="W2009" s="470" t="s">
        <v>493</v>
      </c>
      <c r="X2009" s="470" t="s">
        <v>494</v>
      </c>
      <c r="Y2009"/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2"/>
      <c r="C2010" s="404" t="str">
        <f t="shared" si="479"/>
        <v>C-R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5.87</v>
      </c>
      <c r="H2010" s="407">
        <f t="shared" si="490"/>
        <v>1.2</v>
      </c>
      <c r="I2010" s="407">
        <f t="shared" si="480"/>
        <v>7.57</v>
      </c>
      <c r="J2010" s="407">
        <f t="shared" si="481"/>
        <v>7.6799999994039538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8.07</v>
      </c>
      <c r="N2010" s="410">
        <f t="shared" si="484"/>
        <v>8.1799999994039538</v>
      </c>
      <c r="O2010" s="411"/>
      <c r="P2010" s="485">
        <f t="shared" ca="1" si="485"/>
        <v>1.1877777777777545</v>
      </c>
      <c r="Q2010" s="484">
        <f t="shared" ca="1" si="486"/>
        <v>1.1879398148147915</v>
      </c>
      <c r="R2010" s="486">
        <v>0.10999999940395355</v>
      </c>
      <c r="S2010" s="486"/>
      <c r="T2010">
        <v>25</v>
      </c>
      <c r="U2010" s="469" t="str">
        <f t="shared" si="487"/>
        <v>C-R</v>
      </c>
      <c r="V2010"/>
      <c r="W2010" s="470" t="s">
        <v>493</v>
      </c>
      <c r="X2010" s="470" t="s">
        <v>494</v>
      </c>
      <c r="Y2010"/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2"/>
      <c r="C2011" s="404" t="str">
        <f t="shared" si="479"/>
        <v>C-R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5.87</v>
      </c>
      <c r="H2011" s="407">
        <f t="shared" si="490"/>
        <v>1.2</v>
      </c>
      <c r="I2011" s="407">
        <f t="shared" si="480"/>
        <v>7.57</v>
      </c>
      <c r="J2011" s="407">
        <f t="shared" si="481"/>
        <v>7.6799999994039538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8.07</v>
      </c>
      <c r="N2011" s="410">
        <f t="shared" si="484"/>
        <v>8.1799999994039538</v>
      </c>
      <c r="O2011" s="411"/>
      <c r="P2011" s="485">
        <f t="shared" ca="1" si="485"/>
        <v>1.1881712962962729</v>
      </c>
      <c r="Q2011" s="484">
        <f t="shared" ca="1" si="486"/>
        <v>1.1883217592592359</v>
      </c>
      <c r="R2011" s="486">
        <v>0.10999999940395355</v>
      </c>
      <c r="S2011" s="486"/>
      <c r="T2011">
        <v>25</v>
      </c>
      <c r="U2011" s="469" t="str">
        <f t="shared" si="487"/>
        <v>C-R</v>
      </c>
      <c r="V2011"/>
      <c r="W2011" s="470" t="s">
        <v>493</v>
      </c>
      <c r="X2011" s="470" t="s">
        <v>494</v>
      </c>
      <c r="Y2011"/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2"/>
      <c r="C2012" s="404" t="str">
        <f t="shared" si="479"/>
        <v>C-R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5.87</v>
      </c>
      <c r="H2012" s="407">
        <f t="shared" si="490"/>
        <v>1.2</v>
      </c>
      <c r="I2012" s="407">
        <f t="shared" si="480"/>
        <v>7.57</v>
      </c>
      <c r="J2012" s="407">
        <f t="shared" si="481"/>
        <v>7.6799999994039538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8.07</v>
      </c>
      <c r="N2012" s="410">
        <f t="shared" si="484"/>
        <v>8.1799999994039538</v>
      </c>
      <c r="O2012" s="411"/>
      <c r="P2012" s="485">
        <f t="shared" ca="1" si="485"/>
        <v>1.1885648148147914</v>
      </c>
      <c r="Q2012" s="484">
        <f t="shared" ca="1" si="486"/>
        <v>1.1887268518518284</v>
      </c>
      <c r="R2012" s="486">
        <v>0.10999999940395355</v>
      </c>
      <c r="S2012" s="486"/>
      <c r="T2012">
        <v>25</v>
      </c>
      <c r="U2012" s="469" t="str">
        <f t="shared" si="487"/>
        <v>C-R</v>
      </c>
      <c r="V2012"/>
      <c r="W2012" s="470" t="s">
        <v>493</v>
      </c>
      <c r="X2012" s="470" t="s">
        <v>494</v>
      </c>
      <c r="Y2012"/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2"/>
      <c r="C2013" s="404" t="str">
        <f t="shared" si="479"/>
        <v>C-R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5.87</v>
      </c>
      <c r="H2013" s="407">
        <f t="shared" si="490"/>
        <v>1.2</v>
      </c>
      <c r="I2013" s="407">
        <f t="shared" si="480"/>
        <v>7.57</v>
      </c>
      <c r="J2013" s="407">
        <f t="shared" si="481"/>
        <v>7.6799999994039538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8.07</v>
      </c>
      <c r="N2013" s="410">
        <f t="shared" si="484"/>
        <v>8.1799999994039538</v>
      </c>
      <c r="O2013" s="411"/>
      <c r="P2013" s="485">
        <f t="shared" ca="1" si="485"/>
        <v>1.1889583333333098</v>
      </c>
      <c r="Q2013" s="484">
        <f t="shared" ca="1" si="486"/>
        <v>1.1890972222221987</v>
      </c>
      <c r="R2013" s="486">
        <v>0.10999999940395355</v>
      </c>
      <c r="S2013" s="486"/>
      <c r="T2013">
        <v>25</v>
      </c>
      <c r="U2013" s="469" t="str">
        <f t="shared" si="487"/>
        <v>C-R</v>
      </c>
      <c r="V2013"/>
      <c r="W2013" s="470" t="s">
        <v>493</v>
      </c>
      <c r="X2013" s="470" t="s">
        <v>494</v>
      </c>
      <c r="Y2013"/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2"/>
      <c r="C2014" s="404" t="str">
        <f t="shared" si="479"/>
        <v>C-R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5.87</v>
      </c>
      <c r="H2014" s="407">
        <f t="shared" si="490"/>
        <v>1.2</v>
      </c>
      <c r="I2014" s="407">
        <f t="shared" si="480"/>
        <v>7.57</v>
      </c>
      <c r="J2014" s="407">
        <f t="shared" si="481"/>
        <v>7.6799999994039538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8.07</v>
      </c>
      <c r="N2014" s="410">
        <f t="shared" si="484"/>
        <v>8.1799999994039538</v>
      </c>
      <c r="O2014" s="411"/>
      <c r="P2014" s="485">
        <f t="shared" ca="1" si="485"/>
        <v>1.1893634259259025</v>
      </c>
      <c r="Q2014" s="484">
        <f t="shared" ca="1" si="486"/>
        <v>1.1895023148147914</v>
      </c>
      <c r="R2014" s="486">
        <v>0.10999999940395355</v>
      </c>
      <c r="S2014" s="486"/>
      <c r="T2014">
        <v>25</v>
      </c>
      <c r="U2014" s="469" t="str">
        <f t="shared" si="487"/>
        <v>C-R</v>
      </c>
      <c r="V2014"/>
      <c r="W2014" s="470" t="s">
        <v>493</v>
      </c>
      <c r="X2014" s="470" t="s">
        <v>494</v>
      </c>
      <c r="Y2014"/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2"/>
      <c r="C2015" s="404" t="str">
        <f t="shared" si="479"/>
        <v>C-R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5.87</v>
      </c>
      <c r="H2015" s="407">
        <f t="shared" si="490"/>
        <v>1.2</v>
      </c>
      <c r="I2015" s="407">
        <f t="shared" si="480"/>
        <v>7.57</v>
      </c>
      <c r="J2015" s="407">
        <f t="shared" si="481"/>
        <v>7.6799999994039538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8.07</v>
      </c>
      <c r="N2015" s="410">
        <f t="shared" si="484"/>
        <v>8.1799999994039538</v>
      </c>
      <c r="O2015" s="411"/>
      <c r="P2015" s="485">
        <f t="shared" ca="1" si="485"/>
        <v>1.1897337962962728</v>
      </c>
      <c r="Q2015" s="484">
        <f t="shared" ca="1" si="486"/>
        <v>1.1898842592592358</v>
      </c>
      <c r="R2015" s="486">
        <v>0.10999999940395355</v>
      </c>
      <c r="S2015" s="486"/>
      <c r="T2015">
        <v>25</v>
      </c>
      <c r="U2015" s="469" t="str">
        <f t="shared" si="487"/>
        <v>C-R</v>
      </c>
      <c r="V2015"/>
      <c r="W2015" s="470" t="s">
        <v>493</v>
      </c>
      <c r="X2015" s="470" t="s">
        <v>494</v>
      </c>
      <c r="Y2015"/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2"/>
      <c r="C2016" s="404" t="str">
        <f t="shared" si="479"/>
        <v>C-R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5.87</v>
      </c>
      <c r="H2016" s="407">
        <f t="shared" si="490"/>
        <v>1.2</v>
      </c>
      <c r="I2016" s="407">
        <f t="shared" si="480"/>
        <v>7.57</v>
      </c>
      <c r="J2016" s="407">
        <f t="shared" si="481"/>
        <v>7.6799999994039538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8.07</v>
      </c>
      <c r="N2016" s="410">
        <f t="shared" si="484"/>
        <v>8.1799999994039538</v>
      </c>
      <c r="O2016" s="411"/>
      <c r="P2016" s="485">
        <f t="shared" ca="1" si="485"/>
        <v>1.1901157407407172</v>
      </c>
      <c r="Q2016" s="484">
        <f t="shared" ca="1" si="486"/>
        <v>1.1902546296296062</v>
      </c>
      <c r="R2016" s="486">
        <v>0.10999999940395355</v>
      </c>
      <c r="S2016" s="486"/>
      <c r="T2016">
        <v>25</v>
      </c>
      <c r="U2016" s="469" t="str">
        <f t="shared" si="487"/>
        <v>C-R</v>
      </c>
      <c r="V2016"/>
      <c r="W2016" s="470" t="s">
        <v>493</v>
      </c>
      <c r="X2016" s="470" t="s">
        <v>494</v>
      </c>
      <c r="Y2016"/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2"/>
      <c r="C2017" s="404" t="str">
        <f t="shared" si="479"/>
        <v>C-R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5.87</v>
      </c>
      <c r="H2017" s="407">
        <f t="shared" si="490"/>
        <v>1.2</v>
      </c>
      <c r="I2017" s="407">
        <f t="shared" si="480"/>
        <v>7.57</v>
      </c>
      <c r="J2017" s="407">
        <f t="shared" si="481"/>
        <v>7.6799999994039538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8.07</v>
      </c>
      <c r="N2017" s="410">
        <f t="shared" si="484"/>
        <v>8.1799999994039538</v>
      </c>
      <c r="O2017" s="411"/>
      <c r="P2017" s="485">
        <f t="shared" ca="1" si="485"/>
        <v>1.1905092592592357</v>
      </c>
      <c r="Q2017" s="484">
        <f t="shared" ca="1" si="486"/>
        <v>1.1906828703703467</v>
      </c>
      <c r="R2017" s="486">
        <v>0.10999999940395355</v>
      </c>
      <c r="S2017" s="486"/>
      <c r="T2017">
        <v>25</v>
      </c>
      <c r="U2017" s="469" t="str">
        <f t="shared" si="487"/>
        <v>C-R</v>
      </c>
      <c r="V2017"/>
      <c r="W2017" s="470" t="s">
        <v>493</v>
      </c>
      <c r="X2017" s="470" t="s">
        <v>494</v>
      </c>
      <c r="Y2017"/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2"/>
      <c r="C2018" s="404" t="str">
        <f t="shared" si="479"/>
        <v>C-R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5.87</v>
      </c>
      <c r="H2018" s="407">
        <f t="shared" si="492"/>
        <v>1.2</v>
      </c>
      <c r="I2018" s="407">
        <f t="shared" si="480"/>
        <v>7.57</v>
      </c>
      <c r="J2018" s="407">
        <f t="shared" si="481"/>
        <v>7.6799999994039538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8.07</v>
      </c>
      <c r="N2018" s="410">
        <f t="shared" si="484"/>
        <v>8.1799999994039538</v>
      </c>
      <c r="O2018" s="411"/>
      <c r="P2018" s="485">
        <f t="shared" ca="1" si="485"/>
        <v>1.1909606481481245</v>
      </c>
      <c r="Q2018" s="484">
        <f t="shared" ca="1" si="486"/>
        <v>1.1910995370370134</v>
      </c>
      <c r="R2018" s="486">
        <v>0.10999999940395355</v>
      </c>
      <c r="S2018" s="486"/>
      <c r="T2018">
        <v>25</v>
      </c>
      <c r="U2018" s="469" t="str">
        <f t="shared" si="487"/>
        <v>C-R</v>
      </c>
      <c r="V2018"/>
      <c r="W2018" s="470" t="s">
        <v>493</v>
      </c>
      <c r="X2018" s="470" t="s">
        <v>494</v>
      </c>
      <c r="Y2018"/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2"/>
      <c r="C2019" s="404" t="str">
        <f t="shared" si="479"/>
        <v>C-R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5.87</v>
      </c>
      <c r="H2019" s="407">
        <f t="shared" si="492"/>
        <v>1.2</v>
      </c>
      <c r="I2019" s="407">
        <f t="shared" si="480"/>
        <v>7.57</v>
      </c>
      <c r="J2019" s="407">
        <f t="shared" si="481"/>
        <v>7.6799999994039538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8.07</v>
      </c>
      <c r="N2019" s="410">
        <f t="shared" si="484"/>
        <v>8.1799999994039538</v>
      </c>
      <c r="O2019" s="411"/>
      <c r="P2019" s="485">
        <f t="shared" ca="1" si="485"/>
        <v>1.1913657407407172</v>
      </c>
      <c r="Q2019" s="484">
        <f t="shared" ca="1" si="486"/>
        <v>1.1915046296296061</v>
      </c>
      <c r="R2019" s="486">
        <v>0.10999999940395355</v>
      </c>
      <c r="S2019" s="486"/>
      <c r="T2019">
        <v>25</v>
      </c>
      <c r="U2019" s="469" t="str">
        <f t="shared" si="487"/>
        <v>C-R</v>
      </c>
      <c r="V2019"/>
      <c r="W2019" s="470" t="s">
        <v>493</v>
      </c>
      <c r="X2019" s="470" t="s">
        <v>494</v>
      </c>
      <c r="Y2019"/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2"/>
      <c r="C2020" s="404" t="str">
        <f t="shared" ref="C2020:C2083" si="494">U2020</f>
        <v>C-R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5.87</v>
      </c>
      <c r="H2020" s="407">
        <f t="shared" si="492"/>
        <v>1.2</v>
      </c>
      <c r="I2020" s="407">
        <f t="shared" ref="I2020:I2083" si="495">F2020+G2020</f>
        <v>7.57</v>
      </c>
      <c r="J2020" s="407">
        <f t="shared" ref="J2020:J2083" si="496">I2020+R2020</f>
        <v>7.6799999994039538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8.07</v>
      </c>
      <c r="N2020" s="410">
        <f t="shared" ref="N2020:N2083" si="499">J2020+L2020</f>
        <v>8.1799999994039538</v>
      </c>
      <c r="O2020" s="411"/>
      <c r="P2020" s="485">
        <f t="shared" ref="P2020:P2083" ca="1" si="500">Q2019+TIME(0,0,RANDBETWEEN(20,25))</f>
        <v>1.1917476851851616</v>
      </c>
      <c r="Q2020" s="484">
        <f t="shared" ref="Q2020:Q2083" ca="1" si="501">P2020+TIME(0,0,RANDBETWEEN(12,15))</f>
        <v>1.1919212962962726</v>
      </c>
      <c r="R2020" s="486">
        <v>0.10999999940395355</v>
      </c>
      <c r="S2020" s="486"/>
      <c r="T2020">
        <v>25</v>
      </c>
      <c r="U2020" s="469" t="str">
        <f t="shared" ref="U2020:U2083" si="502">W2020&amp;V2020&amp;"-"&amp;X2020&amp;Y2020</f>
        <v>C-R</v>
      </c>
      <c r="V2020"/>
      <c r="W2020" s="470" t="s">
        <v>493</v>
      </c>
      <c r="X2020" s="470" t="s">
        <v>494</v>
      </c>
      <c r="Y2020"/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2"/>
      <c r="C2021" s="404" t="str">
        <f t="shared" si="494"/>
        <v>C-R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5.87</v>
      </c>
      <c r="H2021" s="407">
        <f t="shared" si="492"/>
        <v>1.2</v>
      </c>
      <c r="I2021" s="407">
        <f t="shared" si="495"/>
        <v>7.57</v>
      </c>
      <c r="J2021" s="407">
        <f t="shared" si="496"/>
        <v>7.6799999994039538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8.07</v>
      </c>
      <c r="N2021" s="410">
        <f t="shared" si="499"/>
        <v>8.1799999994039538</v>
      </c>
      <c r="O2021" s="411"/>
      <c r="P2021" s="485">
        <f t="shared" ca="1" si="500"/>
        <v>1.1921874999999764</v>
      </c>
      <c r="Q2021" s="484">
        <f t="shared" ca="1" si="501"/>
        <v>1.1923611111110874</v>
      </c>
      <c r="R2021" s="486">
        <v>0.10999999940395355</v>
      </c>
      <c r="S2021" s="486"/>
      <c r="T2021">
        <v>25</v>
      </c>
      <c r="U2021" s="469" t="str">
        <f t="shared" si="502"/>
        <v>C-R</v>
      </c>
      <c r="V2021"/>
      <c r="W2021" s="470" t="s">
        <v>493</v>
      </c>
      <c r="X2021" s="470" t="s">
        <v>494</v>
      </c>
      <c r="Y2021"/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2"/>
      <c r="C2022" s="404" t="str">
        <f t="shared" si="494"/>
        <v>C-R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5.87</v>
      </c>
      <c r="H2022" s="407">
        <f t="shared" si="492"/>
        <v>1.2</v>
      </c>
      <c r="I2022" s="407">
        <f t="shared" si="495"/>
        <v>7.57</v>
      </c>
      <c r="J2022" s="407">
        <f t="shared" si="496"/>
        <v>7.6799999994039538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8.07</v>
      </c>
      <c r="N2022" s="410">
        <f t="shared" si="499"/>
        <v>8.1799999994039538</v>
      </c>
      <c r="O2022" s="411"/>
      <c r="P2022" s="485">
        <f t="shared" ca="1" si="500"/>
        <v>1.1926504629629393</v>
      </c>
      <c r="Q2022" s="484">
        <f t="shared" ca="1" si="501"/>
        <v>1.1928124999999763</v>
      </c>
      <c r="R2022" s="486">
        <v>0.10999999940395355</v>
      </c>
      <c r="S2022" s="486"/>
      <c r="T2022">
        <v>25</v>
      </c>
      <c r="U2022" s="469" t="str">
        <f t="shared" si="502"/>
        <v>C-R</v>
      </c>
      <c r="V2022"/>
      <c r="W2022" s="470" t="s">
        <v>493</v>
      </c>
      <c r="X2022" s="470" t="s">
        <v>494</v>
      </c>
      <c r="Y2022"/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2"/>
      <c r="C2023" s="404" t="str">
        <f t="shared" si="494"/>
        <v>C-R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5.87</v>
      </c>
      <c r="H2023" s="407">
        <f t="shared" si="492"/>
        <v>1.2</v>
      </c>
      <c r="I2023" s="407">
        <f t="shared" si="495"/>
        <v>7.57</v>
      </c>
      <c r="J2023" s="407">
        <f t="shared" si="496"/>
        <v>7.6799999994039538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8.07</v>
      </c>
      <c r="N2023" s="410">
        <f t="shared" si="499"/>
        <v>8.1799999994039538</v>
      </c>
      <c r="O2023" s="411"/>
      <c r="P2023" s="485">
        <f t="shared" ca="1" si="500"/>
        <v>1.1930555555555318</v>
      </c>
      <c r="Q2023" s="484">
        <f t="shared" ca="1" si="501"/>
        <v>1.1932175925925688</v>
      </c>
      <c r="R2023" s="486">
        <v>0.10999999940395355</v>
      </c>
      <c r="S2023" s="486"/>
      <c r="T2023">
        <v>25</v>
      </c>
      <c r="U2023" s="469" t="str">
        <f t="shared" si="502"/>
        <v>C-R</v>
      </c>
      <c r="V2023"/>
      <c r="W2023" s="470" t="s">
        <v>493</v>
      </c>
      <c r="X2023" s="470" t="s">
        <v>494</v>
      </c>
      <c r="Y2023"/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2"/>
      <c r="C2024" s="404" t="str">
        <f t="shared" si="494"/>
        <v>C-R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5.87</v>
      </c>
      <c r="H2024" s="407">
        <f t="shared" si="492"/>
        <v>1.2</v>
      </c>
      <c r="I2024" s="407">
        <f t="shared" si="495"/>
        <v>7.57</v>
      </c>
      <c r="J2024" s="407">
        <f t="shared" si="496"/>
        <v>7.6799999994039538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8.07</v>
      </c>
      <c r="N2024" s="410">
        <f t="shared" si="499"/>
        <v>8.1799999994039538</v>
      </c>
      <c r="O2024" s="411"/>
      <c r="P2024" s="485">
        <f t="shared" ca="1" si="500"/>
        <v>1.1935069444444206</v>
      </c>
      <c r="Q2024" s="484">
        <f t="shared" ca="1" si="501"/>
        <v>1.1936805555555317</v>
      </c>
      <c r="R2024" s="486">
        <v>0.10999999940395355</v>
      </c>
      <c r="S2024" s="486"/>
      <c r="T2024">
        <v>25</v>
      </c>
      <c r="U2024" s="469" t="str">
        <f t="shared" si="502"/>
        <v>C-R</v>
      </c>
      <c r="V2024"/>
      <c r="W2024" s="470" t="s">
        <v>493</v>
      </c>
      <c r="X2024" s="470" t="s">
        <v>494</v>
      </c>
      <c r="Y2024"/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2"/>
      <c r="C2025" s="404" t="str">
        <f t="shared" si="494"/>
        <v>C-R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5.87</v>
      </c>
      <c r="H2025" s="407">
        <f t="shared" si="492"/>
        <v>1.2</v>
      </c>
      <c r="I2025" s="407">
        <f t="shared" si="495"/>
        <v>7.57</v>
      </c>
      <c r="J2025" s="407">
        <f t="shared" si="496"/>
        <v>7.6799999994039538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8.07</v>
      </c>
      <c r="N2025" s="410">
        <f t="shared" si="499"/>
        <v>8.1799999994039538</v>
      </c>
      <c r="O2025" s="411"/>
      <c r="P2025" s="485">
        <f t="shared" ca="1" si="500"/>
        <v>1.1939120370370131</v>
      </c>
      <c r="Q2025" s="484">
        <f t="shared" ca="1" si="501"/>
        <v>1.194050925925902</v>
      </c>
      <c r="R2025" s="486">
        <v>0.10999999940395355</v>
      </c>
      <c r="S2025" s="486"/>
      <c r="T2025">
        <v>25</v>
      </c>
      <c r="U2025" s="469" t="str">
        <f t="shared" si="502"/>
        <v>C-R</v>
      </c>
      <c r="V2025"/>
      <c r="W2025" s="470" t="s">
        <v>493</v>
      </c>
      <c r="X2025" s="470" t="s">
        <v>494</v>
      </c>
      <c r="Y2025"/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2"/>
      <c r="C2026" s="404" t="str">
        <f t="shared" si="494"/>
        <v>C-R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5.87</v>
      </c>
      <c r="H2026" s="407">
        <f t="shared" si="492"/>
        <v>1.2</v>
      </c>
      <c r="I2026" s="407">
        <f t="shared" si="495"/>
        <v>7.57</v>
      </c>
      <c r="J2026" s="407">
        <f t="shared" si="496"/>
        <v>7.6799999994039538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8.07</v>
      </c>
      <c r="N2026" s="410">
        <f t="shared" si="499"/>
        <v>8.1799999994039538</v>
      </c>
      <c r="O2026" s="411"/>
      <c r="P2026" s="485">
        <f t="shared" ca="1" si="500"/>
        <v>1.1943402777777539</v>
      </c>
      <c r="Q2026" s="484">
        <f t="shared" ca="1" si="501"/>
        <v>1.1944791666666428</v>
      </c>
      <c r="R2026" s="486">
        <v>0.10999999940395355</v>
      </c>
      <c r="S2026" s="486"/>
      <c r="T2026">
        <v>25</v>
      </c>
      <c r="U2026" s="469" t="str">
        <f t="shared" si="502"/>
        <v>C-R</v>
      </c>
      <c r="V2026"/>
      <c r="W2026" s="470" t="s">
        <v>493</v>
      </c>
      <c r="X2026" s="470" t="s">
        <v>494</v>
      </c>
      <c r="Y2026"/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2"/>
      <c r="C2027" s="404" t="str">
        <f t="shared" si="494"/>
        <v>C-R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5.87</v>
      </c>
      <c r="H2027" s="407">
        <f t="shared" si="492"/>
        <v>1.2</v>
      </c>
      <c r="I2027" s="407">
        <f t="shared" si="495"/>
        <v>7.57</v>
      </c>
      <c r="J2027" s="407">
        <f t="shared" si="496"/>
        <v>7.6799999994039538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8.07</v>
      </c>
      <c r="N2027" s="410">
        <f t="shared" si="499"/>
        <v>8.1799999994039538</v>
      </c>
      <c r="O2027" s="411"/>
      <c r="P2027" s="485">
        <f t="shared" ca="1" si="500"/>
        <v>1.1947222222221983</v>
      </c>
      <c r="Q2027" s="484">
        <f t="shared" ca="1" si="501"/>
        <v>1.1948842592592352</v>
      </c>
      <c r="R2027" s="486">
        <v>0.10999999940395355</v>
      </c>
      <c r="S2027" s="486"/>
      <c r="T2027">
        <v>25</v>
      </c>
      <c r="U2027" s="469" t="str">
        <f t="shared" si="502"/>
        <v>C-R</v>
      </c>
      <c r="V2027"/>
      <c r="W2027" s="470" t="s">
        <v>493</v>
      </c>
      <c r="X2027" s="470" t="s">
        <v>494</v>
      </c>
      <c r="Y2027"/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2"/>
      <c r="C2028" s="404" t="str">
        <f t="shared" si="494"/>
        <v>C-R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5.87</v>
      </c>
      <c r="H2028" s="407">
        <f t="shared" si="492"/>
        <v>1.2</v>
      </c>
      <c r="I2028" s="407">
        <f t="shared" si="495"/>
        <v>7.57</v>
      </c>
      <c r="J2028" s="407">
        <f t="shared" si="496"/>
        <v>7.6799999994039538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8.07</v>
      </c>
      <c r="N2028" s="410">
        <f t="shared" si="499"/>
        <v>8.1799999994039538</v>
      </c>
      <c r="O2028" s="411"/>
      <c r="P2028" s="485">
        <f t="shared" ca="1" si="500"/>
        <v>1.1951620370370131</v>
      </c>
      <c r="Q2028" s="484">
        <f t="shared" ca="1" si="501"/>
        <v>1.195312499999976</v>
      </c>
      <c r="R2028" s="486">
        <v>0.10999999940395355</v>
      </c>
      <c r="S2028" s="486"/>
      <c r="T2028">
        <v>25</v>
      </c>
      <c r="U2028" s="469" t="str">
        <f t="shared" si="502"/>
        <v>C-R</v>
      </c>
      <c r="V2028"/>
      <c r="W2028" s="470" t="s">
        <v>493</v>
      </c>
      <c r="X2028" s="470" t="s">
        <v>494</v>
      </c>
      <c r="Y2028"/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2"/>
      <c r="C2029" s="404" t="str">
        <f t="shared" si="494"/>
        <v>C-R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5.87</v>
      </c>
      <c r="H2029" s="407">
        <f t="shared" si="492"/>
        <v>1.2</v>
      </c>
      <c r="I2029" s="407">
        <f t="shared" si="495"/>
        <v>7.57</v>
      </c>
      <c r="J2029" s="407">
        <f t="shared" si="496"/>
        <v>7.6799999994039538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8.07</v>
      </c>
      <c r="N2029" s="410">
        <f t="shared" si="499"/>
        <v>8.1799999994039538</v>
      </c>
      <c r="O2029" s="411"/>
      <c r="P2029" s="485">
        <f t="shared" ca="1" si="500"/>
        <v>1.1955671296296055</v>
      </c>
      <c r="Q2029" s="484">
        <f t="shared" ca="1" si="501"/>
        <v>1.1957175925925685</v>
      </c>
      <c r="R2029" s="486">
        <v>0.10999999940395355</v>
      </c>
      <c r="S2029" s="486"/>
      <c r="T2029">
        <v>25</v>
      </c>
      <c r="U2029" s="469" t="str">
        <f t="shared" si="502"/>
        <v>C-R</v>
      </c>
      <c r="V2029"/>
      <c r="W2029" s="470" t="s">
        <v>493</v>
      </c>
      <c r="X2029" s="470" t="s">
        <v>494</v>
      </c>
      <c r="Y2029"/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2"/>
      <c r="C2030" s="404" t="str">
        <f t="shared" si="494"/>
        <v>C-R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5.87</v>
      </c>
      <c r="H2030" s="407">
        <f t="shared" si="492"/>
        <v>1.2</v>
      </c>
      <c r="I2030" s="407">
        <f t="shared" si="495"/>
        <v>7.57</v>
      </c>
      <c r="J2030" s="407">
        <f t="shared" si="496"/>
        <v>7.6799999994039538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8.07</v>
      </c>
      <c r="N2030" s="410">
        <f t="shared" si="499"/>
        <v>8.1799999994039538</v>
      </c>
      <c r="O2030" s="411"/>
      <c r="P2030" s="485">
        <f t="shared" ca="1" si="500"/>
        <v>1.1959490740740499</v>
      </c>
      <c r="Q2030" s="484">
        <f t="shared" ca="1" si="501"/>
        <v>1.1960879629629388</v>
      </c>
      <c r="R2030" s="486">
        <v>0.10999999940395355</v>
      </c>
      <c r="S2030" s="486"/>
      <c r="T2030">
        <v>25</v>
      </c>
      <c r="U2030" s="469" t="str">
        <f t="shared" si="502"/>
        <v>C-R</v>
      </c>
      <c r="V2030"/>
      <c r="W2030" s="470" t="s">
        <v>493</v>
      </c>
      <c r="X2030" s="470" t="s">
        <v>494</v>
      </c>
      <c r="Y2030"/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2"/>
      <c r="C2031" s="404" t="str">
        <f t="shared" si="494"/>
        <v>C-R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5.87</v>
      </c>
      <c r="H2031" s="407">
        <f t="shared" si="492"/>
        <v>1.2</v>
      </c>
      <c r="I2031" s="407">
        <f t="shared" si="495"/>
        <v>7.57</v>
      </c>
      <c r="J2031" s="407">
        <f t="shared" si="496"/>
        <v>7.6799999994039538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8.07</v>
      </c>
      <c r="N2031" s="410">
        <f t="shared" si="499"/>
        <v>8.1799999994039538</v>
      </c>
      <c r="O2031" s="411"/>
      <c r="P2031" s="485">
        <f t="shared" ca="1" si="500"/>
        <v>1.1963541666666426</v>
      </c>
      <c r="Q2031" s="484">
        <f t="shared" ca="1" si="501"/>
        <v>1.1965162037036796</v>
      </c>
      <c r="R2031" s="486">
        <v>0.10999999940395355</v>
      </c>
      <c r="S2031" s="486"/>
      <c r="T2031">
        <v>25</v>
      </c>
      <c r="U2031" s="469" t="str">
        <f t="shared" si="502"/>
        <v>C-R</v>
      </c>
      <c r="V2031"/>
      <c r="W2031" s="470" t="s">
        <v>493</v>
      </c>
      <c r="X2031" s="470" t="s">
        <v>494</v>
      </c>
      <c r="Y2031"/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2"/>
      <c r="C2032" s="404" t="str">
        <f t="shared" si="494"/>
        <v>C-R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5.87</v>
      </c>
      <c r="H2032" s="407">
        <f t="shared" si="492"/>
        <v>1.2</v>
      </c>
      <c r="I2032" s="407">
        <f t="shared" si="495"/>
        <v>7.57</v>
      </c>
      <c r="J2032" s="407">
        <f t="shared" si="496"/>
        <v>7.6799999994039538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8.07</v>
      </c>
      <c r="N2032" s="410">
        <f t="shared" si="499"/>
        <v>8.1799999994039538</v>
      </c>
      <c r="O2032" s="411"/>
      <c r="P2032" s="485">
        <f t="shared" ca="1" si="500"/>
        <v>1.1967592592592351</v>
      </c>
      <c r="Q2032" s="484">
        <f t="shared" ca="1" si="501"/>
        <v>1.1969328703703461</v>
      </c>
      <c r="R2032" s="486">
        <v>0.10999999940395355</v>
      </c>
      <c r="S2032" s="486"/>
      <c r="T2032">
        <v>25</v>
      </c>
      <c r="U2032" s="469" t="str">
        <f t="shared" si="502"/>
        <v>C-R</v>
      </c>
      <c r="V2032"/>
      <c r="W2032" s="470" t="s">
        <v>493</v>
      </c>
      <c r="X2032" s="470" t="s">
        <v>494</v>
      </c>
      <c r="Y2032"/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2"/>
      <c r="C2033" s="404" t="str">
        <f t="shared" si="494"/>
        <v>C-R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5.87</v>
      </c>
      <c r="H2033" s="407">
        <f t="shared" si="492"/>
        <v>1.2</v>
      </c>
      <c r="I2033" s="407">
        <f t="shared" si="495"/>
        <v>7.57</v>
      </c>
      <c r="J2033" s="407">
        <f t="shared" si="496"/>
        <v>7.6799999994039538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8.07</v>
      </c>
      <c r="N2033" s="410">
        <f t="shared" si="499"/>
        <v>8.1799999994039538</v>
      </c>
      <c r="O2033" s="411"/>
      <c r="P2033" s="485">
        <f t="shared" ca="1" si="500"/>
        <v>1.1971643518518276</v>
      </c>
      <c r="Q2033" s="484">
        <f t="shared" ca="1" si="501"/>
        <v>1.1973263888888646</v>
      </c>
      <c r="R2033" s="486">
        <v>0.10999999940395355</v>
      </c>
      <c r="S2033" s="486"/>
      <c r="T2033">
        <v>25</v>
      </c>
      <c r="U2033" s="469" t="str">
        <f t="shared" si="502"/>
        <v>C-R</v>
      </c>
      <c r="V2033"/>
      <c r="W2033" s="470" t="s">
        <v>493</v>
      </c>
      <c r="X2033" s="470" t="s">
        <v>494</v>
      </c>
      <c r="Y2033"/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2"/>
      <c r="C2034" s="404" t="str">
        <f t="shared" si="494"/>
        <v>C-R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5.87</v>
      </c>
      <c r="H2034" s="407">
        <f t="shared" si="503"/>
        <v>1.2</v>
      </c>
      <c r="I2034" s="407">
        <f t="shared" si="495"/>
        <v>7.57</v>
      </c>
      <c r="J2034" s="407">
        <f t="shared" si="496"/>
        <v>7.6799999994039538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8.07</v>
      </c>
      <c r="N2034" s="410">
        <f t="shared" si="499"/>
        <v>8.1799999994039538</v>
      </c>
      <c r="O2034" s="411"/>
      <c r="P2034" s="485">
        <f t="shared" ca="1" si="500"/>
        <v>1.1976041666666424</v>
      </c>
      <c r="Q2034" s="484">
        <f t="shared" ca="1" si="501"/>
        <v>1.1977662037036794</v>
      </c>
      <c r="R2034" s="486">
        <v>0.10999999940395355</v>
      </c>
      <c r="S2034" s="486"/>
      <c r="T2034">
        <v>25</v>
      </c>
      <c r="U2034" s="469" t="str">
        <f t="shared" si="502"/>
        <v>C-R</v>
      </c>
      <c r="V2034"/>
      <c r="W2034" s="470" t="s">
        <v>493</v>
      </c>
      <c r="X2034" s="470" t="s">
        <v>494</v>
      </c>
      <c r="Y2034"/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2"/>
      <c r="C2035" s="404" t="str">
        <f t="shared" si="494"/>
        <v>C-R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5.87</v>
      </c>
      <c r="H2035" s="407">
        <f t="shared" si="503"/>
        <v>1.2</v>
      </c>
      <c r="I2035" s="407">
        <f t="shared" si="495"/>
        <v>7.57</v>
      </c>
      <c r="J2035" s="407">
        <f t="shared" si="496"/>
        <v>7.6799999994039538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8.07</v>
      </c>
      <c r="N2035" s="410">
        <f t="shared" si="499"/>
        <v>8.1799999994039538</v>
      </c>
      <c r="O2035" s="411"/>
      <c r="P2035" s="485">
        <f t="shared" ca="1" si="500"/>
        <v>1.1979976851851608</v>
      </c>
      <c r="Q2035" s="484">
        <f t="shared" ca="1" si="501"/>
        <v>1.1981712962962718</v>
      </c>
      <c r="R2035" s="486">
        <v>0.10999999940395355</v>
      </c>
      <c r="S2035" s="486"/>
      <c r="T2035">
        <v>25</v>
      </c>
      <c r="U2035" s="469" t="str">
        <f t="shared" si="502"/>
        <v>C-R</v>
      </c>
      <c r="V2035"/>
      <c r="W2035" s="470" t="s">
        <v>493</v>
      </c>
      <c r="X2035" s="470" t="s">
        <v>494</v>
      </c>
      <c r="Y2035"/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2"/>
      <c r="C2036" s="404" t="str">
        <f t="shared" si="494"/>
        <v>C-R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5.87</v>
      </c>
      <c r="H2036" s="407">
        <f t="shared" si="503"/>
        <v>1.2</v>
      </c>
      <c r="I2036" s="407">
        <f t="shared" si="495"/>
        <v>7.57</v>
      </c>
      <c r="J2036" s="407">
        <f t="shared" si="496"/>
        <v>7.6799999994039538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8.07</v>
      </c>
      <c r="N2036" s="410">
        <f t="shared" si="499"/>
        <v>8.1799999994039538</v>
      </c>
      <c r="O2036" s="411"/>
      <c r="P2036" s="485">
        <f t="shared" ca="1" si="500"/>
        <v>1.1984027777777533</v>
      </c>
      <c r="Q2036" s="484">
        <f t="shared" ca="1" si="501"/>
        <v>1.1985763888888643</v>
      </c>
      <c r="R2036" s="486">
        <v>0.10999999940395355</v>
      </c>
      <c r="S2036" s="486"/>
      <c r="T2036">
        <v>25</v>
      </c>
      <c r="U2036" s="469" t="str">
        <f t="shared" si="502"/>
        <v>C-R</v>
      </c>
      <c r="V2036"/>
      <c r="W2036" s="470" t="s">
        <v>493</v>
      </c>
      <c r="X2036" s="470" t="s">
        <v>494</v>
      </c>
      <c r="Y2036"/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2"/>
      <c r="C2037" s="404" t="str">
        <f t="shared" si="494"/>
        <v>C-R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5.87</v>
      </c>
      <c r="H2037" s="407">
        <f t="shared" si="503"/>
        <v>1.2</v>
      </c>
      <c r="I2037" s="407">
        <f t="shared" si="495"/>
        <v>7.57</v>
      </c>
      <c r="J2037" s="407">
        <f t="shared" si="496"/>
        <v>7.6799999994039538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8.07</v>
      </c>
      <c r="N2037" s="410">
        <f t="shared" si="499"/>
        <v>8.1799999994039538</v>
      </c>
      <c r="O2037" s="411"/>
      <c r="P2037" s="485">
        <f t="shared" ca="1" si="500"/>
        <v>1.1988657407407162</v>
      </c>
      <c r="Q2037" s="484">
        <f t="shared" ca="1" si="501"/>
        <v>1.1990393518518272</v>
      </c>
      <c r="R2037" s="486">
        <v>0.10999999940395355</v>
      </c>
      <c r="S2037" s="486"/>
      <c r="T2037">
        <v>25</v>
      </c>
      <c r="U2037" s="469" t="str">
        <f t="shared" si="502"/>
        <v>C-R</v>
      </c>
      <c r="V2037"/>
      <c r="W2037" s="470" t="s">
        <v>493</v>
      </c>
      <c r="X2037" s="470" t="s">
        <v>494</v>
      </c>
      <c r="Y2037"/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2"/>
      <c r="C2038" s="404" t="str">
        <f t="shared" si="494"/>
        <v>C-R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5.87</v>
      </c>
      <c r="H2038" s="407">
        <f t="shared" si="503"/>
        <v>1.2</v>
      </c>
      <c r="I2038" s="407">
        <f t="shared" si="495"/>
        <v>7.57</v>
      </c>
      <c r="J2038" s="407">
        <f t="shared" si="496"/>
        <v>7.6799999994039538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8.07</v>
      </c>
      <c r="N2038" s="410">
        <f t="shared" si="499"/>
        <v>8.1799999994039538</v>
      </c>
      <c r="O2038" s="411"/>
      <c r="P2038" s="485">
        <f t="shared" ca="1" si="500"/>
        <v>1.1992824074073827</v>
      </c>
      <c r="Q2038" s="484">
        <f t="shared" ca="1" si="501"/>
        <v>1.1994212962962716</v>
      </c>
      <c r="R2038" s="486">
        <v>0.10999999940395355</v>
      </c>
      <c r="S2038" s="486"/>
      <c r="T2038">
        <v>25</v>
      </c>
      <c r="U2038" s="469" t="str">
        <f t="shared" si="502"/>
        <v>C-R</v>
      </c>
      <c r="V2038"/>
      <c r="W2038" s="470" t="s">
        <v>493</v>
      </c>
      <c r="X2038" s="470" t="s">
        <v>494</v>
      </c>
      <c r="Y2038"/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2"/>
      <c r="C2039" s="404" t="str">
        <f t="shared" si="494"/>
        <v>C-R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5.87</v>
      </c>
      <c r="H2039" s="407">
        <f t="shared" si="503"/>
        <v>1.2</v>
      </c>
      <c r="I2039" s="407">
        <f t="shared" si="495"/>
        <v>7.57</v>
      </c>
      <c r="J2039" s="407">
        <f t="shared" si="496"/>
        <v>7.6799999994039538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8.07</v>
      </c>
      <c r="N2039" s="410">
        <f t="shared" si="499"/>
        <v>8.1799999994039538</v>
      </c>
      <c r="O2039" s="411"/>
      <c r="P2039" s="485">
        <f t="shared" ca="1" si="500"/>
        <v>1.1997106481481234</v>
      </c>
      <c r="Q2039" s="484">
        <f t="shared" ca="1" si="501"/>
        <v>1.1998611111110864</v>
      </c>
      <c r="R2039" s="486">
        <v>0.10999999940395355</v>
      </c>
      <c r="S2039" s="486"/>
      <c r="T2039">
        <v>25</v>
      </c>
      <c r="U2039" s="469" t="str">
        <f t="shared" si="502"/>
        <v>C-R</v>
      </c>
      <c r="V2039"/>
      <c r="W2039" s="470" t="s">
        <v>493</v>
      </c>
      <c r="X2039" s="470" t="s">
        <v>494</v>
      </c>
      <c r="Y2039"/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2"/>
      <c r="C2040" s="404" t="str">
        <f t="shared" si="494"/>
        <v>C-R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5.87</v>
      </c>
      <c r="H2040" s="407">
        <f t="shared" si="503"/>
        <v>1.2</v>
      </c>
      <c r="I2040" s="407">
        <f t="shared" si="495"/>
        <v>7.57</v>
      </c>
      <c r="J2040" s="407">
        <f t="shared" si="496"/>
        <v>7.6799999994039538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8.07</v>
      </c>
      <c r="N2040" s="410">
        <f t="shared" si="499"/>
        <v>8.1799999994039538</v>
      </c>
      <c r="O2040" s="411"/>
      <c r="P2040" s="485">
        <f t="shared" ca="1" si="500"/>
        <v>1.2001388888888642</v>
      </c>
      <c r="Q2040" s="484">
        <f t="shared" ca="1" si="501"/>
        <v>1.2002777777777531</v>
      </c>
      <c r="R2040" s="486">
        <v>0.10999999940395355</v>
      </c>
      <c r="S2040" s="486"/>
      <c r="T2040">
        <v>25</v>
      </c>
      <c r="U2040" s="469" t="str">
        <f t="shared" si="502"/>
        <v>C-R</v>
      </c>
      <c r="V2040"/>
      <c r="W2040" s="470" t="s">
        <v>493</v>
      </c>
      <c r="X2040" s="470" t="s">
        <v>494</v>
      </c>
      <c r="Y2040"/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2"/>
      <c r="C2041" s="404" t="str">
        <f t="shared" si="494"/>
        <v>C-R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5.87</v>
      </c>
      <c r="H2041" s="407">
        <f t="shared" si="503"/>
        <v>1.2</v>
      </c>
      <c r="I2041" s="407">
        <f t="shared" si="495"/>
        <v>7.57</v>
      </c>
      <c r="J2041" s="407">
        <f t="shared" si="496"/>
        <v>7.6799999994039538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8.07</v>
      </c>
      <c r="N2041" s="410">
        <f t="shared" si="499"/>
        <v>8.1799999994039538</v>
      </c>
      <c r="O2041" s="411"/>
      <c r="P2041" s="485">
        <f t="shared" ca="1" si="500"/>
        <v>1.2005324074073827</v>
      </c>
      <c r="Q2041" s="484">
        <f t="shared" ca="1" si="501"/>
        <v>1.2007060185184937</v>
      </c>
      <c r="R2041" s="486">
        <v>0.10999999940395355</v>
      </c>
      <c r="S2041" s="486"/>
      <c r="T2041">
        <v>25</v>
      </c>
      <c r="U2041" s="469" t="str">
        <f t="shared" si="502"/>
        <v>C-R</v>
      </c>
      <c r="V2041"/>
      <c r="W2041" s="470" t="s">
        <v>493</v>
      </c>
      <c r="X2041" s="470" t="s">
        <v>494</v>
      </c>
      <c r="Y2041"/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2"/>
      <c r="C2042" s="404" t="str">
        <f t="shared" si="494"/>
        <v>C-R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5.87</v>
      </c>
      <c r="H2042" s="407">
        <f t="shared" si="503"/>
        <v>1.2</v>
      </c>
      <c r="I2042" s="407">
        <f t="shared" si="495"/>
        <v>7.57</v>
      </c>
      <c r="J2042" s="407">
        <f t="shared" si="496"/>
        <v>7.6799999994039538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8.07</v>
      </c>
      <c r="N2042" s="410">
        <f t="shared" si="499"/>
        <v>8.1799999994039538</v>
      </c>
      <c r="O2042" s="411"/>
      <c r="P2042" s="485">
        <f t="shared" ca="1" si="500"/>
        <v>1.2009490740740492</v>
      </c>
      <c r="Q2042" s="484">
        <f t="shared" ca="1" si="501"/>
        <v>1.2011111111110861</v>
      </c>
      <c r="R2042" s="486">
        <v>0.10999999940395355</v>
      </c>
      <c r="S2042" s="486"/>
      <c r="T2042">
        <v>25</v>
      </c>
      <c r="U2042" s="469" t="str">
        <f t="shared" si="502"/>
        <v>C-R</v>
      </c>
      <c r="V2042"/>
      <c r="W2042" s="470" t="s">
        <v>493</v>
      </c>
      <c r="X2042" s="470" t="s">
        <v>494</v>
      </c>
      <c r="Y2042"/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2"/>
      <c r="C2043" s="404" t="str">
        <f t="shared" si="494"/>
        <v>C-R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5.87</v>
      </c>
      <c r="H2043" s="407">
        <f t="shared" si="503"/>
        <v>1.2</v>
      </c>
      <c r="I2043" s="407">
        <f t="shared" si="495"/>
        <v>7.57</v>
      </c>
      <c r="J2043" s="407">
        <f t="shared" si="496"/>
        <v>7.6799999994039538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8.07</v>
      </c>
      <c r="N2043" s="410">
        <f t="shared" si="499"/>
        <v>8.1799999994039538</v>
      </c>
      <c r="O2043" s="411"/>
      <c r="P2043" s="485">
        <f t="shared" ca="1" si="500"/>
        <v>1.201400462962938</v>
      </c>
      <c r="Q2043" s="484">
        <f t="shared" ca="1" si="501"/>
        <v>1.2015393518518269</v>
      </c>
      <c r="R2043" s="486">
        <v>0.10999999940395355</v>
      </c>
      <c r="S2043" s="486"/>
      <c r="T2043">
        <v>25</v>
      </c>
      <c r="U2043" s="469" t="str">
        <f t="shared" si="502"/>
        <v>C-R</v>
      </c>
      <c r="V2043"/>
      <c r="W2043" s="470" t="s">
        <v>493</v>
      </c>
      <c r="X2043" s="470" t="s">
        <v>494</v>
      </c>
      <c r="Y2043"/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2"/>
      <c r="C2044" s="404" t="str">
        <f t="shared" si="494"/>
        <v>C-R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5.87</v>
      </c>
      <c r="H2044" s="407">
        <f t="shared" si="503"/>
        <v>1.2</v>
      </c>
      <c r="I2044" s="407">
        <f t="shared" si="495"/>
        <v>7.57</v>
      </c>
      <c r="J2044" s="407">
        <f t="shared" si="496"/>
        <v>7.6799999994039538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8.07</v>
      </c>
      <c r="N2044" s="410">
        <f t="shared" si="499"/>
        <v>8.1799999994039538</v>
      </c>
      <c r="O2044" s="411"/>
      <c r="P2044" s="485">
        <f t="shared" ca="1" si="500"/>
        <v>1.2018171296296047</v>
      </c>
      <c r="Q2044" s="484">
        <f t="shared" ca="1" si="501"/>
        <v>1.2019560185184937</v>
      </c>
      <c r="R2044" s="486">
        <v>0.10999999940395355</v>
      </c>
      <c r="S2044" s="486"/>
      <c r="T2044">
        <v>25</v>
      </c>
      <c r="U2044" s="469" t="str">
        <f t="shared" si="502"/>
        <v>C-R</v>
      </c>
      <c r="V2044"/>
      <c r="W2044" s="470" t="s">
        <v>493</v>
      </c>
      <c r="X2044" s="470" t="s">
        <v>494</v>
      </c>
      <c r="Y2044"/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2"/>
      <c r="C2045" s="404" t="str">
        <f t="shared" si="494"/>
        <v>C-R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5.87</v>
      </c>
      <c r="H2045" s="407">
        <f t="shared" si="503"/>
        <v>1.2</v>
      </c>
      <c r="I2045" s="407">
        <f t="shared" si="495"/>
        <v>7.57</v>
      </c>
      <c r="J2045" s="407">
        <f t="shared" si="496"/>
        <v>7.6799999994039538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8.07</v>
      </c>
      <c r="N2045" s="410">
        <f t="shared" si="499"/>
        <v>8.1799999994039538</v>
      </c>
      <c r="O2045" s="411"/>
      <c r="P2045" s="485">
        <f t="shared" ca="1" si="500"/>
        <v>1.2022222222221974</v>
      </c>
      <c r="Q2045" s="484">
        <f t="shared" ca="1" si="501"/>
        <v>1.2023726851851604</v>
      </c>
      <c r="R2045" s="486">
        <v>0.10999999940395355</v>
      </c>
      <c r="S2045" s="486"/>
      <c r="T2045">
        <v>25</v>
      </c>
      <c r="U2045" s="469" t="str">
        <f t="shared" si="502"/>
        <v>C-R</v>
      </c>
      <c r="V2045"/>
      <c r="W2045" s="470" t="s">
        <v>493</v>
      </c>
      <c r="X2045" s="470" t="s">
        <v>494</v>
      </c>
      <c r="Y2045"/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2"/>
      <c r="C2046" s="404" t="str">
        <f t="shared" si="494"/>
        <v>C-R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5.87</v>
      </c>
      <c r="H2046" s="407">
        <f t="shared" si="503"/>
        <v>1.2</v>
      </c>
      <c r="I2046" s="407">
        <f t="shared" si="495"/>
        <v>7.57</v>
      </c>
      <c r="J2046" s="407">
        <f t="shared" si="496"/>
        <v>7.6799999994039538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8.07</v>
      </c>
      <c r="N2046" s="410">
        <f t="shared" si="499"/>
        <v>8.1799999994039538</v>
      </c>
      <c r="O2046" s="411"/>
      <c r="P2046" s="485">
        <f t="shared" ca="1" si="500"/>
        <v>1.2026504629629382</v>
      </c>
      <c r="Q2046" s="484">
        <f t="shared" ca="1" si="501"/>
        <v>1.2028240740740492</v>
      </c>
      <c r="R2046" s="486">
        <v>0.10999999940395355</v>
      </c>
      <c r="S2046" s="486"/>
      <c r="T2046">
        <v>25</v>
      </c>
      <c r="U2046" s="469" t="str">
        <f t="shared" si="502"/>
        <v>C-R</v>
      </c>
      <c r="V2046"/>
      <c r="W2046" s="470" t="s">
        <v>493</v>
      </c>
      <c r="X2046" s="470" t="s">
        <v>494</v>
      </c>
      <c r="Y2046"/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2"/>
      <c r="C2047" s="404" t="str">
        <f t="shared" si="494"/>
        <v>C-R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5.87</v>
      </c>
      <c r="H2047" s="407">
        <f t="shared" si="503"/>
        <v>1.2</v>
      </c>
      <c r="I2047" s="407">
        <f t="shared" si="495"/>
        <v>7.57</v>
      </c>
      <c r="J2047" s="407">
        <f t="shared" si="496"/>
        <v>7.6799999994039538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8.07</v>
      </c>
      <c r="N2047" s="410">
        <f t="shared" si="499"/>
        <v>8.1799999994039538</v>
      </c>
      <c r="O2047" s="411"/>
      <c r="P2047" s="485">
        <f t="shared" ca="1" si="500"/>
        <v>1.2031018518518271</v>
      </c>
      <c r="Q2047" s="484">
        <f t="shared" ca="1" si="501"/>
        <v>1.2032754629629381</v>
      </c>
      <c r="R2047" s="486">
        <v>0.10999999940395355</v>
      </c>
      <c r="S2047" s="486"/>
      <c r="T2047">
        <v>25</v>
      </c>
      <c r="U2047" s="469" t="str">
        <f t="shared" si="502"/>
        <v>C-R</v>
      </c>
      <c r="V2047"/>
      <c r="W2047" s="470" t="s">
        <v>493</v>
      </c>
      <c r="X2047" s="470" t="s">
        <v>494</v>
      </c>
      <c r="Y2047"/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2"/>
      <c r="C2048" s="404" t="str">
        <f t="shared" si="494"/>
        <v>C-R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5.87</v>
      </c>
      <c r="H2048" s="407">
        <f t="shared" si="503"/>
        <v>1.2</v>
      </c>
      <c r="I2048" s="407">
        <f t="shared" si="495"/>
        <v>7.57</v>
      </c>
      <c r="J2048" s="407">
        <f t="shared" si="496"/>
        <v>7.6799999994039538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8.07</v>
      </c>
      <c r="N2048" s="410">
        <f t="shared" si="499"/>
        <v>8.1799999994039538</v>
      </c>
      <c r="O2048" s="411"/>
      <c r="P2048" s="485">
        <f t="shared" ca="1" si="500"/>
        <v>1.2035532407407159</v>
      </c>
      <c r="Q2048" s="484">
        <f t="shared" ca="1" si="501"/>
        <v>1.2037268518518269</v>
      </c>
      <c r="R2048" s="486">
        <v>0.10999999940395355</v>
      </c>
      <c r="S2048" s="486"/>
      <c r="T2048">
        <v>25</v>
      </c>
      <c r="U2048" s="469" t="str">
        <f t="shared" si="502"/>
        <v>C-R</v>
      </c>
      <c r="V2048"/>
      <c r="W2048" s="470" t="s">
        <v>493</v>
      </c>
      <c r="X2048" s="470" t="s">
        <v>494</v>
      </c>
      <c r="Y2048"/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2"/>
      <c r="C2049" s="404" t="str">
        <f t="shared" si="494"/>
        <v>C-R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5.87</v>
      </c>
      <c r="H2049" s="407">
        <f t="shared" si="503"/>
        <v>1.2</v>
      </c>
      <c r="I2049" s="407">
        <f t="shared" si="495"/>
        <v>7.57</v>
      </c>
      <c r="J2049" s="407">
        <f t="shared" si="496"/>
        <v>7.6799999994039538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8.07</v>
      </c>
      <c r="N2049" s="410">
        <f t="shared" si="499"/>
        <v>8.1799999994039538</v>
      </c>
      <c r="O2049" s="411"/>
      <c r="P2049" s="485">
        <f t="shared" ca="1" si="500"/>
        <v>1.2040162037036788</v>
      </c>
      <c r="Q2049" s="484">
        <f t="shared" ca="1" si="501"/>
        <v>1.2041782407407158</v>
      </c>
      <c r="R2049" s="486">
        <v>0.10999999940395355</v>
      </c>
      <c r="S2049" s="486"/>
      <c r="T2049">
        <v>25</v>
      </c>
      <c r="U2049" s="469" t="str">
        <f t="shared" si="502"/>
        <v>C-R</v>
      </c>
      <c r="V2049"/>
      <c r="W2049" s="470" t="s">
        <v>493</v>
      </c>
      <c r="X2049" s="470" t="s">
        <v>494</v>
      </c>
      <c r="Y2049"/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2"/>
      <c r="C2050" s="404" t="str">
        <f t="shared" si="494"/>
        <v>C-R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5.87</v>
      </c>
      <c r="H2050" s="407">
        <f t="shared" si="504"/>
        <v>1.2</v>
      </c>
      <c r="I2050" s="407">
        <f t="shared" si="495"/>
        <v>7.57</v>
      </c>
      <c r="J2050" s="407">
        <f t="shared" si="496"/>
        <v>7.6799999994039538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8.07</v>
      </c>
      <c r="N2050" s="410">
        <f t="shared" si="499"/>
        <v>8.1799999994039538</v>
      </c>
      <c r="O2050" s="411"/>
      <c r="P2050" s="485">
        <f t="shared" ca="1" si="500"/>
        <v>1.2044328703703453</v>
      </c>
      <c r="Q2050" s="484">
        <f t="shared" ca="1" si="501"/>
        <v>1.2045717592592342</v>
      </c>
      <c r="R2050" s="486">
        <v>0.10999999940395355</v>
      </c>
      <c r="S2050" s="486"/>
      <c r="T2050">
        <v>25</v>
      </c>
      <c r="U2050" s="469" t="str">
        <f t="shared" si="502"/>
        <v>C-R</v>
      </c>
      <c r="V2050"/>
      <c r="W2050" s="470" t="s">
        <v>493</v>
      </c>
      <c r="X2050" s="470" t="s">
        <v>494</v>
      </c>
      <c r="Y2050"/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2"/>
      <c r="C2051" s="404" t="str">
        <f t="shared" si="494"/>
        <v>C-R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5.87</v>
      </c>
      <c r="H2051" s="407">
        <f t="shared" si="504"/>
        <v>1.2</v>
      </c>
      <c r="I2051" s="407">
        <f t="shared" si="495"/>
        <v>7.57</v>
      </c>
      <c r="J2051" s="407">
        <f t="shared" si="496"/>
        <v>7.6799999994039538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8.07</v>
      </c>
      <c r="N2051" s="410">
        <f t="shared" si="499"/>
        <v>8.1799999994039538</v>
      </c>
      <c r="O2051" s="411"/>
      <c r="P2051" s="485">
        <f t="shared" ca="1" si="500"/>
        <v>1.2048263888888637</v>
      </c>
      <c r="Q2051" s="484">
        <f t="shared" ca="1" si="501"/>
        <v>1.2049884259259007</v>
      </c>
      <c r="R2051" s="486">
        <v>0.10999999940395355</v>
      </c>
      <c r="S2051" s="486"/>
      <c r="T2051">
        <v>25</v>
      </c>
      <c r="U2051" s="469" t="str">
        <f t="shared" si="502"/>
        <v>C-R</v>
      </c>
      <c r="V2051"/>
      <c r="W2051" s="470" t="s">
        <v>493</v>
      </c>
      <c r="X2051" s="470" t="s">
        <v>494</v>
      </c>
      <c r="Y2051"/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2"/>
      <c r="C2052" s="404" t="str">
        <f t="shared" si="494"/>
        <v>C-R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5.87</v>
      </c>
      <c r="H2052" s="407">
        <f t="shared" si="504"/>
        <v>1.2</v>
      </c>
      <c r="I2052" s="407">
        <f t="shared" si="495"/>
        <v>7.57</v>
      </c>
      <c r="J2052" s="407">
        <f t="shared" si="496"/>
        <v>7.6799999994039538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8.07</v>
      </c>
      <c r="N2052" s="410">
        <f t="shared" si="499"/>
        <v>8.1799999994039538</v>
      </c>
      <c r="O2052" s="411"/>
      <c r="P2052" s="485">
        <f t="shared" ca="1" si="500"/>
        <v>1.2052430555555302</v>
      </c>
      <c r="Q2052" s="484">
        <f t="shared" ca="1" si="501"/>
        <v>1.2054166666666413</v>
      </c>
      <c r="R2052" s="486">
        <v>0.10999999940395355</v>
      </c>
      <c r="S2052" s="486"/>
      <c r="T2052">
        <v>25</v>
      </c>
      <c r="U2052" s="469" t="str">
        <f t="shared" si="502"/>
        <v>C-R</v>
      </c>
      <c r="V2052"/>
      <c r="W2052" s="470" t="s">
        <v>493</v>
      </c>
      <c r="X2052" s="470" t="s">
        <v>494</v>
      </c>
      <c r="Y2052"/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2"/>
      <c r="C2053" s="404" t="str">
        <f t="shared" si="494"/>
        <v>C-R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5.87</v>
      </c>
      <c r="H2053" s="407">
        <f t="shared" si="504"/>
        <v>1.2</v>
      </c>
      <c r="I2053" s="407">
        <f t="shared" si="495"/>
        <v>7.57</v>
      </c>
      <c r="J2053" s="407">
        <f t="shared" si="496"/>
        <v>7.6799999994039538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8.07</v>
      </c>
      <c r="N2053" s="410">
        <f t="shared" si="499"/>
        <v>8.1799999994039538</v>
      </c>
      <c r="O2053" s="411"/>
      <c r="P2053" s="485">
        <f t="shared" ca="1" si="500"/>
        <v>1.2056481481481227</v>
      </c>
      <c r="Q2053" s="484">
        <f t="shared" ca="1" si="501"/>
        <v>1.2058217592592337</v>
      </c>
      <c r="R2053" s="486">
        <v>0.10999999940395355</v>
      </c>
      <c r="S2053" s="486"/>
      <c r="T2053">
        <v>25</v>
      </c>
      <c r="U2053" s="469" t="str">
        <f t="shared" si="502"/>
        <v>C-R</v>
      </c>
      <c r="V2053"/>
      <c r="W2053" s="470" t="s">
        <v>493</v>
      </c>
      <c r="X2053" s="470" t="s">
        <v>494</v>
      </c>
      <c r="Y2053"/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2"/>
      <c r="C2054" s="404" t="str">
        <f t="shared" si="494"/>
        <v>C-R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5.87</v>
      </c>
      <c r="H2054" s="407">
        <f t="shared" si="504"/>
        <v>1.2</v>
      </c>
      <c r="I2054" s="407">
        <f t="shared" si="495"/>
        <v>7.57</v>
      </c>
      <c r="J2054" s="407">
        <f t="shared" si="496"/>
        <v>7.6799999994039538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8.07</v>
      </c>
      <c r="N2054" s="410">
        <f t="shared" si="499"/>
        <v>8.1799999994039538</v>
      </c>
      <c r="O2054" s="411"/>
      <c r="P2054" s="485">
        <f t="shared" ca="1" si="500"/>
        <v>1.2061111111110856</v>
      </c>
      <c r="Q2054" s="484">
        <f t="shared" ca="1" si="501"/>
        <v>1.2062615740740485</v>
      </c>
      <c r="R2054" s="486">
        <v>0.10999999940395355</v>
      </c>
      <c r="S2054" s="486"/>
      <c r="T2054">
        <v>25</v>
      </c>
      <c r="U2054" s="469" t="str">
        <f t="shared" si="502"/>
        <v>C-R</v>
      </c>
      <c r="V2054"/>
      <c r="W2054" s="470" t="s">
        <v>493</v>
      </c>
      <c r="X2054" s="470" t="s">
        <v>494</v>
      </c>
      <c r="Y2054"/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2"/>
      <c r="C2055" s="404" t="str">
        <f t="shared" si="494"/>
        <v>C-R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5.87</v>
      </c>
      <c r="H2055" s="407">
        <f t="shared" si="504"/>
        <v>1.2</v>
      </c>
      <c r="I2055" s="407">
        <f t="shared" si="495"/>
        <v>7.57</v>
      </c>
      <c r="J2055" s="407">
        <f t="shared" si="496"/>
        <v>7.6799999994039538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8.07</v>
      </c>
      <c r="N2055" s="410">
        <f t="shared" si="499"/>
        <v>8.1799999994039538</v>
      </c>
      <c r="O2055" s="411"/>
      <c r="P2055" s="485">
        <f t="shared" ca="1" si="500"/>
        <v>1.20649305555553</v>
      </c>
      <c r="Q2055" s="484">
        <f t="shared" ca="1" si="501"/>
        <v>1.206666666666641</v>
      </c>
      <c r="R2055" s="486">
        <v>0.10999999940395355</v>
      </c>
      <c r="S2055" s="486"/>
      <c r="T2055">
        <v>25</v>
      </c>
      <c r="U2055" s="469" t="str">
        <f t="shared" si="502"/>
        <v>C-R</v>
      </c>
      <c r="V2055"/>
      <c r="W2055" s="470" t="s">
        <v>493</v>
      </c>
      <c r="X2055" s="470" t="s">
        <v>494</v>
      </c>
      <c r="Y2055"/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2"/>
      <c r="C2056" s="404" t="str">
        <f t="shared" si="494"/>
        <v>C-R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5.87</v>
      </c>
      <c r="H2056" s="407">
        <f t="shared" si="504"/>
        <v>1.2</v>
      </c>
      <c r="I2056" s="407">
        <f t="shared" si="495"/>
        <v>7.57</v>
      </c>
      <c r="J2056" s="407">
        <f t="shared" si="496"/>
        <v>7.6799999994039538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8.07</v>
      </c>
      <c r="N2056" s="410">
        <f t="shared" si="499"/>
        <v>8.1799999994039538</v>
      </c>
      <c r="O2056" s="411"/>
      <c r="P2056" s="485">
        <f t="shared" ca="1" si="500"/>
        <v>1.2069212962962705</v>
      </c>
      <c r="Q2056" s="484">
        <f t="shared" ca="1" si="501"/>
        <v>1.2070949074073816</v>
      </c>
      <c r="R2056" s="486">
        <v>0.10999999940395355</v>
      </c>
      <c r="S2056" s="486"/>
      <c r="T2056">
        <v>25</v>
      </c>
      <c r="U2056" s="469" t="str">
        <f t="shared" si="502"/>
        <v>C-R</v>
      </c>
      <c r="V2056"/>
      <c r="W2056" s="470" t="s">
        <v>493</v>
      </c>
      <c r="X2056" s="470" t="s">
        <v>494</v>
      </c>
      <c r="Y2056"/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2"/>
      <c r="C2057" s="404" t="str">
        <f t="shared" si="494"/>
        <v>C-R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5.87</v>
      </c>
      <c r="H2057" s="407">
        <f t="shared" si="504"/>
        <v>1.2</v>
      </c>
      <c r="I2057" s="407">
        <f t="shared" si="495"/>
        <v>7.57</v>
      </c>
      <c r="J2057" s="407">
        <f t="shared" si="496"/>
        <v>7.6799999994039538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8.07</v>
      </c>
      <c r="N2057" s="410">
        <f t="shared" si="499"/>
        <v>8.1799999994039538</v>
      </c>
      <c r="O2057" s="411"/>
      <c r="P2057" s="485">
        <f t="shared" ca="1" si="500"/>
        <v>1.2073726851851594</v>
      </c>
      <c r="Q2057" s="484">
        <f t="shared" ca="1" si="501"/>
        <v>1.2075115740740483</v>
      </c>
      <c r="R2057" s="486">
        <v>0.10999999940395355</v>
      </c>
      <c r="S2057" s="486"/>
      <c r="T2057">
        <v>25</v>
      </c>
      <c r="U2057" s="469" t="str">
        <f t="shared" si="502"/>
        <v>C-R</v>
      </c>
      <c r="V2057"/>
      <c r="W2057" s="470" t="s">
        <v>493</v>
      </c>
      <c r="X2057" s="470" t="s">
        <v>494</v>
      </c>
      <c r="Y2057"/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2"/>
      <c r="C2058" s="404" t="str">
        <f t="shared" si="494"/>
        <v>C-R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5.87</v>
      </c>
      <c r="H2058" s="407">
        <f t="shared" si="504"/>
        <v>1.2</v>
      </c>
      <c r="I2058" s="407">
        <f t="shared" si="495"/>
        <v>7.57</v>
      </c>
      <c r="J2058" s="407">
        <f t="shared" si="496"/>
        <v>7.6799999994039538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8.07</v>
      </c>
      <c r="N2058" s="410">
        <f t="shared" si="499"/>
        <v>8.1799999994039538</v>
      </c>
      <c r="O2058" s="411"/>
      <c r="P2058" s="485">
        <f t="shared" ca="1" si="500"/>
        <v>1.2077662037036778</v>
      </c>
      <c r="Q2058" s="484">
        <f t="shared" ca="1" si="501"/>
        <v>1.2079050925925667</v>
      </c>
      <c r="R2058" s="486">
        <v>0.10999999940395355</v>
      </c>
      <c r="S2058" s="486"/>
      <c r="T2058">
        <v>25</v>
      </c>
      <c r="U2058" s="469" t="str">
        <f t="shared" si="502"/>
        <v>C-R</v>
      </c>
      <c r="V2058"/>
      <c r="W2058" s="470" t="s">
        <v>493</v>
      </c>
      <c r="X2058" s="470" t="s">
        <v>494</v>
      </c>
      <c r="Y2058"/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2"/>
      <c r="C2059" s="404" t="str">
        <f t="shared" si="494"/>
        <v>C-R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5.87</v>
      </c>
      <c r="H2059" s="407">
        <f t="shared" si="504"/>
        <v>1.2</v>
      </c>
      <c r="I2059" s="407">
        <f t="shared" si="495"/>
        <v>7.57</v>
      </c>
      <c r="J2059" s="407">
        <f t="shared" si="496"/>
        <v>7.6799999994039538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8.07</v>
      </c>
      <c r="N2059" s="410">
        <f t="shared" si="499"/>
        <v>8.1799999994039538</v>
      </c>
      <c r="O2059" s="411"/>
      <c r="P2059" s="485">
        <f t="shared" ca="1" si="500"/>
        <v>1.2081597222221963</v>
      </c>
      <c r="Q2059" s="484">
        <f t="shared" ca="1" si="501"/>
        <v>1.2083101851851592</v>
      </c>
      <c r="R2059" s="486">
        <v>0.10999999940395355</v>
      </c>
      <c r="S2059" s="486"/>
      <c r="T2059">
        <v>25</v>
      </c>
      <c r="U2059" s="469" t="str">
        <f t="shared" si="502"/>
        <v>C-R</v>
      </c>
      <c r="V2059"/>
      <c r="W2059" s="470" t="s">
        <v>493</v>
      </c>
      <c r="X2059" s="470" t="s">
        <v>494</v>
      </c>
      <c r="Y2059"/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2"/>
      <c r="C2060" s="404" t="str">
        <f t="shared" si="494"/>
        <v>C-R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5.87</v>
      </c>
      <c r="H2060" s="407">
        <f t="shared" si="504"/>
        <v>1.2</v>
      </c>
      <c r="I2060" s="407">
        <f t="shared" si="495"/>
        <v>7.57</v>
      </c>
      <c r="J2060" s="407">
        <f t="shared" si="496"/>
        <v>7.6799999994039538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8.07</v>
      </c>
      <c r="N2060" s="410">
        <f t="shared" si="499"/>
        <v>8.1799999994039538</v>
      </c>
      <c r="O2060" s="411"/>
      <c r="P2060" s="485">
        <f t="shared" ca="1" si="500"/>
        <v>1.208576388888863</v>
      </c>
      <c r="Q2060" s="484">
        <f t="shared" ca="1" si="501"/>
        <v>1.2087384259259</v>
      </c>
      <c r="R2060" s="486">
        <v>0.10999999940395355</v>
      </c>
      <c r="S2060" s="486"/>
      <c r="T2060">
        <v>25</v>
      </c>
      <c r="U2060" s="469" t="str">
        <f t="shared" si="502"/>
        <v>C-R</v>
      </c>
      <c r="V2060"/>
      <c r="W2060" s="470" t="s">
        <v>493</v>
      </c>
      <c r="X2060" s="470" t="s">
        <v>494</v>
      </c>
      <c r="Y2060"/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2"/>
      <c r="C2061" s="404" t="str">
        <f t="shared" si="494"/>
        <v>C-R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5.87</v>
      </c>
      <c r="H2061" s="407">
        <f t="shared" si="504"/>
        <v>1.2</v>
      </c>
      <c r="I2061" s="407">
        <f t="shared" si="495"/>
        <v>7.57</v>
      </c>
      <c r="J2061" s="407">
        <f t="shared" si="496"/>
        <v>7.6799999994039538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8.07</v>
      </c>
      <c r="N2061" s="410">
        <f t="shared" si="499"/>
        <v>8.1799999994039538</v>
      </c>
      <c r="O2061" s="411"/>
      <c r="P2061" s="485">
        <f t="shared" ca="1" si="500"/>
        <v>1.2090162037036778</v>
      </c>
      <c r="Q2061" s="484">
        <f t="shared" ca="1" si="501"/>
        <v>1.2091782407407148</v>
      </c>
      <c r="R2061" s="486">
        <v>0.10999999940395355</v>
      </c>
      <c r="S2061" s="486"/>
      <c r="T2061">
        <v>25</v>
      </c>
      <c r="U2061" s="469" t="str">
        <f t="shared" si="502"/>
        <v>C-R</v>
      </c>
      <c r="V2061"/>
      <c r="W2061" s="470" t="s">
        <v>493</v>
      </c>
      <c r="X2061" s="470" t="s">
        <v>494</v>
      </c>
      <c r="Y2061"/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2"/>
      <c r="C2062" s="404" t="str">
        <f t="shared" si="494"/>
        <v>C-R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5.87</v>
      </c>
      <c r="H2062" s="407">
        <f t="shared" si="504"/>
        <v>1.2</v>
      </c>
      <c r="I2062" s="407">
        <f t="shared" si="495"/>
        <v>7.57</v>
      </c>
      <c r="J2062" s="407">
        <f t="shared" si="496"/>
        <v>7.6799999994039538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8.07</v>
      </c>
      <c r="N2062" s="410">
        <f t="shared" si="499"/>
        <v>8.1799999994039538</v>
      </c>
      <c r="O2062" s="411"/>
      <c r="P2062" s="485">
        <f t="shared" ca="1" si="500"/>
        <v>1.2094097222221962</v>
      </c>
      <c r="Q2062" s="484">
        <f t="shared" ca="1" si="501"/>
        <v>1.2095833333333073</v>
      </c>
      <c r="R2062" s="486">
        <v>0.10999999940395355</v>
      </c>
      <c r="S2062" s="486"/>
      <c r="T2062">
        <v>25</v>
      </c>
      <c r="U2062" s="469" t="str">
        <f t="shared" si="502"/>
        <v>C-R</v>
      </c>
      <c r="V2062"/>
      <c r="W2062" s="470" t="s">
        <v>493</v>
      </c>
      <c r="X2062" s="470" t="s">
        <v>494</v>
      </c>
      <c r="Y2062"/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2"/>
      <c r="C2063" s="404" t="str">
        <f t="shared" si="494"/>
        <v>C-R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5.87</v>
      </c>
      <c r="H2063" s="407">
        <f t="shared" si="504"/>
        <v>1.2</v>
      </c>
      <c r="I2063" s="407">
        <f t="shared" si="495"/>
        <v>7.57</v>
      </c>
      <c r="J2063" s="407">
        <f t="shared" si="496"/>
        <v>7.6799999994039538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8.07</v>
      </c>
      <c r="N2063" s="410">
        <f t="shared" si="499"/>
        <v>8.1799999994039538</v>
      </c>
      <c r="O2063" s="411"/>
      <c r="P2063" s="485">
        <f t="shared" ca="1" si="500"/>
        <v>1.2098379629629368</v>
      </c>
      <c r="Q2063" s="484">
        <f t="shared" ca="1" si="501"/>
        <v>1.2100115740740478</v>
      </c>
      <c r="R2063" s="486">
        <v>0.10999999940395355</v>
      </c>
      <c r="S2063" s="486"/>
      <c r="T2063">
        <v>25</v>
      </c>
      <c r="U2063" s="469" t="str">
        <f t="shared" si="502"/>
        <v>C-R</v>
      </c>
      <c r="V2063"/>
      <c r="W2063" s="470" t="s">
        <v>493</v>
      </c>
      <c r="X2063" s="470" t="s">
        <v>494</v>
      </c>
      <c r="Y2063"/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2"/>
      <c r="C2064" s="404" t="str">
        <f t="shared" si="494"/>
        <v>C-R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5.87</v>
      </c>
      <c r="H2064" s="407">
        <f t="shared" si="504"/>
        <v>1.2</v>
      </c>
      <c r="I2064" s="407">
        <f t="shared" si="495"/>
        <v>7.57</v>
      </c>
      <c r="J2064" s="407">
        <f t="shared" si="496"/>
        <v>7.6799999994039538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8.07</v>
      </c>
      <c r="N2064" s="410">
        <f t="shared" si="499"/>
        <v>8.1799999994039538</v>
      </c>
      <c r="O2064" s="411"/>
      <c r="P2064" s="485">
        <f t="shared" ca="1" si="500"/>
        <v>1.2102430555555292</v>
      </c>
      <c r="Q2064" s="484">
        <f t="shared" ca="1" si="501"/>
        <v>1.2104166666666403</v>
      </c>
      <c r="R2064" s="486">
        <v>0.10999999940395355</v>
      </c>
      <c r="S2064" s="486"/>
      <c r="T2064">
        <v>25</v>
      </c>
      <c r="U2064" s="469" t="str">
        <f t="shared" si="502"/>
        <v>C-R</v>
      </c>
      <c r="V2064"/>
      <c r="W2064" s="470" t="s">
        <v>493</v>
      </c>
      <c r="X2064" s="470" t="s">
        <v>494</v>
      </c>
      <c r="Y2064"/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2"/>
      <c r="C2065" s="404" t="str">
        <f t="shared" si="494"/>
        <v>C-R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5.87</v>
      </c>
      <c r="H2065" s="407">
        <f t="shared" si="504"/>
        <v>1.2</v>
      </c>
      <c r="I2065" s="407">
        <f t="shared" si="495"/>
        <v>7.57</v>
      </c>
      <c r="J2065" s="407">
        <f t="shared" si="496"/>
        <v>7.6799999994039538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8.07</v>
      </c>
      <c r="N2065" s="410">
        <f t="shared" si="499"/>
        <v>8.1799999994039538</v>
      </c>
      <c r="O2065" s="411"/>
      <c r="P2065" s="485">
        <f t="shared" ca="1" si="500"/>
        <v>1.2106944444444181</v>
      </c>
      <c r="Q2065" s="484">
        <f t="shared" ca="1" si="501"/>
        <v>1.210844907407381</v>
      </c>
      <c r="R2065" s="486">
        <v>0.10999999940395355</v>
      </c>
      <c r="S2065" s="486"/>
      <c r="T2065">
        <v>25</v>
      </c>
      <c r="U2065" s="469" t="str">
        <f t="shared" si="502"/>
        <v>C-R</v>
      </c>
      <c r="V2065"/>
      <c r="W2065" s="470" t="s">
        <v>493</v>
      </c>
      <c r="X2065" s="470" t="s">
        <v>494</v>
      </c>
      <c r="Y2065"/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2"/>
      <c r="C2066" s="404" t="str">
        <f t="shared" si="494"/>
        <v>C-R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5.87</v>
      </c>
      <c r="H2066" s="407">
        <f t="shared" si="505"/>
        <v>1.2</v>
      </c>
      <c r="I2066" s="407">
        <f t="shared" si="495"/>
        <v>7.57</v>
      </c>
      <c r="J2066" s="407">
        <f t="shared" si="496"/>
        <v>7.6799999994039538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8.07</v>
      </c>
      <c r="N2066" s="410">
        <f t="shared" si="499"/>
        <v>8.1799999994039538</v>
      </c>
      <c r="O2066" s="411"/>
      <c r="P2066" s="485">
        <f t="shared" ca="1" si="500"/>
        <v>1.2111226851851589</v>
      </c>
      <c r="Q2066" s="484">
        <f t="shared" ca="1" si="501"/>
        <v>1.2112847222221959</v>
      </c>
      <c r="R2066" s="486">
        <v>0.10999999940395355</v>
      </c>
      <c r="S2066" s="486"/>
      <c r="T2066">
        <v>25</v>
      </c>
      <c r="U2066" s="469" t="str">
        <f t="shared" si="502"/>
        <v>C-R</v>
      </c>
      <c r="V2066"/>
      <c r="W2066" s="470" t="s">
        <v>493</v>
      </c>
      <c r="X2066" s="470" t="s">
        <v>494</v>
      </c>
      <c r="Y2066"/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2"/>
      <c r="C2067" s="404" t="str">
        <f t="shared" si="494"/>
        <v>C-R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5.87</v>
      </c>
      <c r="H2067" s="407">
        <f t="shared" si="505"/>
        <v>1.2</v>
      </c>
      <c r="I2067" s="407">
        <f t="shared" si="495"/>
        <v>7.57</v>
      </c>
      <c r="J2067" s="407">
        <f t="shared" si="496"/>
        <v>7.6799999994039538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8.07</v>
      </c>
      <c r="N2067" s="410">
        <f t="shared" si="499"/>
        <v>8.1799999994039538</v>
      </c>
      <c r="O2067" s="411"/>
      <c r="P2067" s="485">
        <f t="shared" ca="1" si="500"/>
        <v>1.2115393518518254</v>
      </c>
      <c r="Q2067" s="484">
        <f t="shared" ca="1" si="501"/>
        <v>1.2116898148147883</v>
      </c>
      <c r="R2067" s="486">
        <v>0.10999999940395355</v>
      </c>
      <c r="S2067" s="486"/>
      <c r="T2067">
        <v>25</v>
      </c>
      <c r="U2067" s="469" t="str">
        <f t="shared" si="502"/>
        <v>C-R</v>
      </c>
      <c r="V2067"/>
      <c r="W2067" s="470" t="s">
        <v>493</v>
      </c>
      <c r="X2067" s="470" t="s">
        <v>494</v>
      </c>
      <c r="Y2067"/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2"/>
      <c r="C2068" s="404" t="str">
        <f t="shared" si="494"/>
        <v>C-R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5.87</v>
      </c>
      <c r="H2068" s="407">
        <f t="shared" si="505"/>
        <v>1.2</v>
      </c>
      <c r="I2068" s="407">
        <f t="shared" si="495"/>
        <v>7.57</v>
      </c>
      <c r="J2068" s="407">
        <f t="shared" si="496"/>
        <v>7.6799999994039538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8.07</v>
      </c>
      <c r="N2068" s="410">
        <f t="shared" si="499"/>
        <v>8.1799999994039538</v>
      </c>
      <c r="O2068" s="411"/>
      <c r="P2068" s="485">
        <f t="shared" ca="1" si="500"/>
        <v>1.2119560185184921</v>
      </c>
      <c r="Q2068" s="484">
        <f t="shared" ca="1" si="501"/>
        <v>1.212094907407381</v>
      </c>
      <c r="R2068" s="486">
        <v>0.10999999940395355</v>
      </c>
      <c r="S2068" s="486"/>
      <c r="T2068">
        <v>25</v>
      </c>
      <c r="U2068" s="469" t="str">
        <f t="shared" si="502"/>
        <v>C-R</v>
      </c>
      <c r="V2068"/>
      <c r="W2068" s="470" t="s">
        <v>493</v>
      </c>
      <c r="X2068" s="470" t="s">
        <v>494</v>
      </c>
      <c r="Y2068"/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2"/>
      <c r="C2069" s="404" t="str">
        <f t="shared" si="494"/>
        <v>C-R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5.87</v>
      </c>
      <c r="H2069" s="407">
        <f t="shared" si="505"/>
        <v>1.2</v>
      </c>
      <c r="I2069" s="407">
        <f t="shared" si="495"/>
        <v>7.57</v>
      </c>
      <c r="J2069" s="407">
        <f t="shared" si="496"/>
        <v>7.6799999994039538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8.07</v>
      </c>
      <c r="N2069" s="410">
        <f t="shared" si="499"/>
        <v>8.1799999994039538</v>
      </c>
      <c r="O2069" s="411"/>
      <c r="P2069" s="485">
        <f t="shared" ca="1" si="500"/>
        <v>1.2123263888888625</v>
      </c>
      <c r="Q2069" s="484">
        <f t="shared" ca="1" si="501"/>
        <v>1.2124884259258994</v>
      </c>
      <c r="R2069" s="486">
        <v>0.10999999940395355</v>
      </c>
      <c r="S2069" s="486"/>
      <c r="T2069">
        <v>25</v>
      </c>
      <c r="U2069" s="469" t="str">
        <f t="shared" si="502"/>
        <v>C-R</v>
      </c>
      <c r="V2069"/>
      <c r="W2069" s="470" t="s">
        <v>493</v>
      </c>
      <c r="X2069" s="470" t="s">
        <v>494</v>
      </c>
      <c r="Y2069"/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2"/>
      <c r="C2070" s="404" t="str">
        <f t="shared" si="494"/>
        <v>C-R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5.87</v>
      </c>
      <c r="H2070" s="407">
        <f t="shared" si="505"/>
        <v>1.2</v>
      </c>
      <c r="I2070" s="407">
        <f t="shared" si="495"/>
        <v>7.57</v>
      </c>
      <c r="J2070" s="407">
        <f t="shared" si="496"/>
        <v>7.6799999994039538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8.07</v>
      </c>
      <c r="N2070" s="410">
        <f t="shared" si="499"/>
        <v>8.1799999994039538</v>
      </c>
      <c r="O2070" s="411"/>
      <c r="P2070" s="485">
        <f t="shared" ca="1" si="500"/>
        <v>1.2127777777777513</v>
      </c>
      <c r="Q2070" s="484">
        <f t="shared" ca="1" si="501"/>
        <v>1.2129166666666402</v>
      </c>
      <c r="R2070" s="486">
        <v>0.10999999940395355</v>
      </c>
      <c r="S2070" s="486"/>
      <c r="T2070">
        <v>25</v>
      </c>
      <c r="U2070" s="469" t="str">
        <f t="shared" si="502"/>
        <v>C-R</v>
      </c>
      <c r="V2070"/>
      <c r="W2070" s="470" t="s">
        <v>493</v>
      </c>
      <c r="X2070" s="470" t="s">
        <v>494</v>
      </c>
      <c r="Y2070"/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2"/>
      <c r="C2071" s="404" t="str">
        <f t="shared" si="494"/>
        <v>C-R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5.87</v>
      </c>
      <c r="H2071" s="407">
        <f t="shared" si="505"/>
        <v>1.2</v>
      </c>
      <c r="I2071" s="407">
        <f t="shared" si="495"/>
        <v>7.57</v>
      </c>
      <c r="J2071" s="407">
        <f t="shared" si="496"/>
        <v>7.6799999994039538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8.07</v>
      </c>
      <c r="N2071" s="410">
        <f t="shared" si="499"/>
        <v>8.1799999994039538</v>
      </c>
      <c r="O2071" s="411"/>
      <c r="P2071" s="485">
        <f t="shared" ca="1" si="500"/>
        <v>1.2131712962962697</v>
      </c>
      <c r="Q2071" s="484">
        <f t="shared" ca="1" si="501"/>
        <v>1.2133449074073808</v>
      </c>
      <c r="R2071" s="486">
        <v>0.10999999940395355</v>
      </c>
      <c r="S2071" s="486"/>
      <c r="T2071">
        <v>25</v>
      </c>
      <c r="U2071" s="469" t="str">
        <f t="shared" si="502"/>
        <v>C-R</v>
      </c>
      <c r="V2071"/>
      <c r="W2071" s="470" t="s">
        <v>493</v>
      </c>
      <c r="X2071" s="470" t="s">
        <v>494</v>
      </c>
      <c r="Y2071"/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2"/>
      <c r="C2072" s="404" t="str">
        <f t="shared" si="494"/>
        <v>C-R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5.87</v>
      </c>
      <c r="H2072" s="407">
        <f t="shared" si="505"/>
        <v>1.2</v>
      </c>
      <c r="I2072" s="407">
        <f t="shared" si="495"/>
        <v>7.57</v>
      </c>
      <c r="J2072" s="407">
        <f t="shared" si="496"/>
        <v>7.6799999994039538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8.07</v>
      </c>
      <c r="N2072" s="410">
        <f t="shared" si="499"/>
        <v>8.1799999994039538</v>
      </c>
      <c r="O2072" s="411"/>
      <c r="P2072" s="485">
        <f t="shared" ca="1" si="500"/>
        <v>1.2135995370370103</v>
      </c>
      <c r="Q2072" s="484">
        <f t="shared" ca="1" si="501"/>
        <v>1.2137499999999732</v>
      </c>
      <c r="R2072" s="486">
        <v>0.10999999940395355</v>
      </c>
      <c r="S2072" s="486"/>
      <c r="T2072">
        <v>25</v>
      </c>
      <c r="U2072" s="469" t="str">
        <f t="shared" si="502"/>
        <v>C-R</v>
      </c>
      <c r="V2072"/>
      <c r="W2072" s="470" t="s">
        <v>493</v>
      </c>
      <c r="X2072" s="470" t="s">
        <v>494</v>
      </c>
      <c r="Y2072"/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2"/>
      <c r="C2073" s="404" t="str">
        <f t="shared" si="494"/>
        <v>C-R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5.87</v>
      </c>
      <c r="H2073" s="407">
        <f t="shared" si="505"/>
        <v>1.2</v>
      </c>
      <c r="I2073" s="407">
        <f t="shared" si="495"/>
        <v>7.57</v>
      </c>
      <c r="J2073" s="407">
        <f t="shared" si="496"/>
        <v>7.6799999994039538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8.07</v>
      </c>
      <c r="N2073" s="410">
        <f t="shared" si="499"/>
        <v>8.1799999994039538</v>
      </c>
      <c r="O2073" s="411"/>
      <c r="P2073" s="485">
        <f t="shared" ca="1" si="500"/>
        <v>1.2139930555555287</v>
      </c>
      <c r="Q2073" s="484">
        <f t="shared" ca="1" si="501"/>
        <v>1.2141319444444176</v>
      </c>
      <c r="R2073" s="486">
        <v>0.10999999940395355</v>
      </c>
      <c r="S2073" s="486"/>
      <c r="T2073">
        <v>25</v>
      </c>
      <c r="U2073" s="469" t="str">
        <f t="shared" si="502"/>
        <v>C-R</v>
      </c>
      <c r="V2073"/>
      <c r="W2073" s="470" t="s">
        <v>493</v>
      </c>
      <c r="X2073" s="470" t="s">
        <v>494</v>
      </c>
      <c r="Y2073"/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2"/>
      <c r="C2074" s="404" t="str">
        <f t="shared" si="494"/>
        <v>C-R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5.87</v>
      </c>
      <c r="H2074" s="407">
        <f t="shared" si="505"/>
        <v>1.2</v>
      </c>
      <c r="I2074" s="407">
        <f t="shared" si="495"/>
        <v>7.57</v>
      </c>
      <c r="J2074" s="407">
        <f t="shared" si="496"/>
        <v>7.6799999994039538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8.07</v>
      </c>
      <c r="N2074" s="410">
        <f t="shared" si="499"/>
        <v>8.1799999994039538</v>
      </c>
      <c r="O2074" s="411"/>
      <c r="P2074" s="485">
        <f t="shared" ca="1" si="500"/>
        <v>1.2144212962962695</v>
      </c>
      <c r="Q2074" s="484">
        <f t="shared" ca="1" si="501"/>
        <v>1.2145949074073805</v>
      </c>
      <c r="R2074" s="486">
        <v>0.10999999940395355</v>
      </c>
      <c r="S2074" s="486"/>
      <c r="T2074">
        <v>25</v>
      </c>
      <c r="U2074" s="469" t="str">
        <f t="shared" si="502"/>
        <v>C-R</v>
      </c>
      <c r="V2074"/>
      <c r="W2074" s="470" t="s">
        <v>493</v>
      </c>
      <c r="X2074" s="470" t="s">
        <v>494</v>
      </c>
      <c r="Y2074"/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2"/>
      <c r="C2075" s="404" t="str">
        <f t="shared" si="494"/>
        <v>C-R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5.87</v>
      </c>
      <c r="H2075" s="407">
        <f t="shared" si="505"/>
        <v>1.2</v>
      </c>
      <c r="I2075" s="407">
        <f t="shared" si="495"/>
        <v>7.57</v>
      </c>
      <c r="J2075" s="407">
        <f t="shared" si="496"/>
        <v>7.6799999994039538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8.07</v>
      </c>
      <c r="N2075" s="410">
        <f t="shared" si="499"/>
        <v>8.1799999994039538</v>
      </c>
      <c r="O2075" s="411"/>
      <c r="P2075" s="485">
        <f t="shared" ca="1" si="500"/>
        <v>1.214826388888862</v>
      </c>
      <c r="Q2075" s="484">
        <f t="shared" ca="1" si="501"/>
        <v>1.2149652777777509</v>
      </c>
      <c r="R2075" s="486">
        <v>0.10999999940395355</v>
      </c>
      <c r="S2075" s="486"/>
      <c r="T2075">
        <v>25</v>
      </c>
      <c r="U2075" s="469" t="str">
        <f t="shared" si="502"/>
        <v>C-R</v>
      </c>
      <c r="V2075"/>
      <c r="W2075" s="470" t="s">
        <v>493</v>
      </c>
      <c r="X2075" s="470" t="s">
        <v>494</v>
      </c>
      <c r="Y2075"/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2"/>
      <c r="C2076" s="404" t="str">
        <f t="shared" si="494"/>
        <v>C-R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5.87</v>
      </c>
      <c r="H2076" s="407">
        <f t="shared" si="505"/>
        <v>1.2</v>
      </c>
      <c r="I2076" s="407">
        <f t="shared" si="495"/>
        <v>7.57</v>
      </c>
      <c r="J2076" s="407">
        <f t="shared" si="496"/>
        <v>7.6799999994039538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8.07</v>
      </c>
      <c r="N2076" s="410">
        <f t="shared" si="499"/>
        <v>8.1799999994039538</v>
      </c>
      <c r="O2076" s="411"/>
      <c r="P2076" s="485">
        <f t="shared" ca="1" si="500"/>
        <v>1.2152199074073804</v>
      </c>
      <c r="Q2076" s="484">
        <f t="shared" ca="1" si="501"/>
        <v>1.2153587962962693</v>
      </c>
      <c r="R2076" s="486">
        <v>0.10999999940395355</v>
      </c>
      <c r="S2076" s="486"/>
      <c r="T2076">
        <v>25</v>
      </c>
      <c r="U2076" s="469" t="str">
        <f t="shared" si="502"/>
        <v>C-R</v>
      </c>
      <c r="V2076"/>
      <c r="W2076" s="470" t="s">
        <v>493</v>
      </c>
      <c r="X2076" s="470" t="s">
        <v>494</v>
      </c>
      <c r="Y2076"/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2"/>
      <c r="C2077" s="404" t="str">
        <f t="shared" si="494"/>
        <v>C-R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5.87</v>
      </c>
      <c r="H2077" s="407">
        <f t="shared" si="505"/>
        <v>1.2</v>
      </c>
      <c r="I2077" s="407">
        <f t="shared" si="495"/>
        <v>7.57</v>
      </c>
      <c r="J2077" s="407">
        <f t="shared" si="496"/>
        <v>7.6799999994039538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8.07</v>
      </c>
      <c r="N2077" s="410">
        <f t="shared" si="499"/>
        <v>8.1799999994039538</v>
      </c>
      <c r="O2077" s="411"/>
      <c r="P2077" s="485">
        <f t="shared" ca="1" si="500"/>
        <v>1.2156365740740471</v>
      </c>
      <c r="Q2077" s="484">
        <f t="shared" ca="1" si="501"/>
        <v>1.2157986111110841</v>
      </c>
      <c r="R2077" s="486">
        <v>0.10999999940395355</v>
      </c>
      <c r="S2077" s="486"/>
      <c r="T2077">
        <v>25</v>
      </c>
      <c r="U2077" s="469" t="str">
        <f t="shared" si="502"/>
        <v>C-R</v>
      </c>
      <c r="V2077"/>
      <c r="W2077" s="470" t="s">
        <v>493</v>
      </c>
      <c r="X2077" s="470" t="s">
        <v>494</v>
      </c>
      <c r="Y2077"/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2"/>
      <c r="C2078" s="404" t="str">
        <f t="shared" si="494"/>
        <v>C-R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5.87</v>
      </c>
      <c r="H2078" s="407">
        <f t="shared" si="505"/>
        <v>1.2</v>
      </c>
      <c r="I2078" s="407">
        <f t="shared" si="495"/>
        <v>7.57</v>
      </c>
      <c r="J2078" s="407">
        <f t="shared" si="496"/>
        <v>7.6799999994039538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8.07</v>
      </c>
      <c r="N2078" s="410">
        <f t="shared" si="499"/>
        <v>8.1799999994039538</v>
      </c>
      <c r="O2078" s="411"/>
      <c r="P2078" s="485">
        <f t="shared" ca="1" si="500"/>
        <v>1.2160763888888619</v>
      </c>
      <c r="Q2078" s="484">
        <f t="shared" ca="1" si="501"/>
        <v>1.2162384259258989</v>
      </c>
      <c r="R2078" s="486">
        <v>0.10999999940395355</v>
      </c>
      <c r="S2078" s="486"/>
      <c r="T2078">
        <v>25</v>
      </c>
      <c r="U2078" s="469" t="str">
        <f t="shared" si="502"/>
        <v>C-R</v>
      </c>
      <c r="V2078"/>
      <c r="W2078" s="470" t="s">
        <v>493</v>
      </c>
      <c r="X2078" s="470" t="s">
        <v>494</v>
      </c>
      <c r="Y2078"/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2"/>
      <c r="C2079" s="404" t="str">
        <f t="shared" si="494"/>
        <v>C-R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5.87</v>
      </c>
      <c r="H2079" s="407">
        <f t="shared" si="505"/>
        <v>1.2</v>
      </c>
      <c r="I2079" s="407">
        <f t="shared" si="495"/>
        <v>7.57</v>
      </c>
      <c r="J2079" s="407">
        <f t="shared" si="496"/>
        <v>7.6799999994039538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8.07</v>
      </c>
      <c r="N2079" s="410">
        <f t="shared" si="499"/>
        <v>8.1799999994039538</v>
      </c>
      <c r="O2079" s="411"/>
      <c r="P2079" s="485">
        <f t="shared" ca="1" si="500"/>
        <v>1.2164699074073804</v>
      </c>
      <c r="Q2079" s="484">
        <f t="shared" ca="1" si="501"/>
        <v>1.2166435185184914</v>
      </c>
      <c r="R2079" s="486">
        <v>0.10999999940395355</v>
      </c>
      <c r="S2079" s="486"/>
      <c r="T2079">
        <v>25</v>
      </c>
      <c r="U2079" s="469" t="str">
        <f t="shared" si="502"/>
        <v>C-R</v>
      </c>
      <c r="V2079"/>
      <c r="W2079" s="470" t="s">
        <v>493</v>
      </c>
      <c r="X2079" s="470" t="s">
        <v>494</v>
      </c>
      <c r="Y2079"/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2"/>
      <c r="C2080" s="404" t="str">
        <f t="shared" si="494"/>
        <v>C-R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5.87</v>
      </c>
      <c r="H2080" s="407">
        <f t="shared" si="505"/>
        <v>1.2</v>
      </c>
      <c r="I2080" s="407">
        <f t="shared" si="495"/>
        <v>7.57</v>
      </c>
      <c r="J2080" s="407">
        <f t="shared" si="496"/>
        <v>7.6799999994039538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8.07</v>
      </c>
      <c r="N2080" s="410">
        <f t="shared" si="499"/>
        <v>8.1799999994039538</v>
      </c>
      <c r="O2080" s="411"/>
      <c r="P2080" s="485">
        <f t="shared" ca="1" si="500"/>
        <v>1.2169328703703433</v>
      </c>
      <c r="Q2080" s="484">
        <f t="shared" ca="1" si="501"/>
        <v>1.2170717592592322</v>
      </c>
      <c r="R2080" s="486">
        <v>0.10999999940395355</v>
      </c>
      <c r="S2080" s="486"/>
      <c r="T2080">
        <v>25</v>
      </c>
      <c r="U2080" s="469" t="str">
        <f t="shared" si="502"/>
        <v>C-R</v>
      </c>
      <c r="V2080"/>
      <c r="W2080" s="470" t="s">
        <v>493</v>
      </c>
      <c r="X2080" s="470" t="s">
        <v>494</v>
      </c>
      <c r="Y2080"/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2"/>
      <c r="C2081" s="404" t="str">
        <f t="shared" si="494"/>
        <v>C-R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5.87</v>
      </c>
      <c r="H2081" s="407">
        <f t="shared" si="505"/>
        <v>1.2</v>
      </c>
      <c r="I2081" s="407">
        <f t="shared" si="495"/>
        <v>7.57</v>
      </c>
      <c r="J2081" s="407">
        <f t="shared" si="496"/>
        <v>7.6799999994039538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8.07</v>
      </c>
      <c r="N2081" s="410">
        <f t="shared" si="499"/>
        <v>8.1799999994039538</v>
      </c>
      <c r="O2081" s="411"/>
      <c r="P2081" s="485">
        <f t="shared" ca="1" si="500"/>
        <v>1.2173263888888617</v>
      </c>
      <c r="Q2081" s="484">
        <f t="shared" ca="1" si="501"/>
        <v>1.2174999999999727</v>
      </c>
      <c r="R2081" s="486">
        <v>0.10999999940395355</v>
      </c>
      <c r="S2081" s="486"/>
      <c r="T2081">
        <v>25</v>
      </c>
      <c r="U2081" s="469" t="str">
        <f t="shared" si="502"/>
        <v>C-R</v>
      </c>
      <c r="V2081"/>
      <c r="W2081" s="470" t="s">
        <v>493</v>
      </c>
      <c r="X2081" s="470" t="s">
        <v>494</v>
      </c>
      <c r="Y2081"/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2"/>
      <c r="C2082" s="404" t="str">
        <f t="shared" si="494"/>
        <v>C-R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5.87</v>
      </c>
      <c r="H2082" s="407">
        <f t="shared" si="507"/>
        <v>1.2</v>
      </c>
      <c r="I2082" s="407">
        <f t="shared" si="495"/>
        <v>7.57</v>
      </c>
      <c r="J2082" s="407">
        <f t="shared" si="496"/>
        <v>7.6799999994039538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8.07</v>
      </c>
      <c r="N2082" s="410">
        <f t="shared" si="499"/>
        <v>8.1799999994039538</v>
      </c>
      <c r="O2082" s="411"/>
      <c r="P2082" s="485">
        <f t="shared" ca="1" si="500"/>
        <v>1.2177777777777505</v>
      </c>
      <c r="Q2082" s="484">
        <f t="shared" ca="1" si="501"/>
        <v>1.2179513888888616</v>
      </c>
      <c r="R2082" s="486">
        <v>0.10999999940395355</v>
      </c>
      <c r="S2082" s="486"/>
      <c r="T2082">
        <v>25</v>
      </c>
      <c r="U2082" s="469" t="str">
        <f t="shared" si="502"/>
        <v>C-R</v>
      </c>
      <c r="V2082"/>
      <c r="W2082" s="470" t="s">
        <v>493</v>
      </c>
      <c r="X2082" s="470" t="s">
        <v>494</v>
      </c>
      <c r="Y2082"/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2"/>
      <c r="C2083" s="404" t="str">
        <f t="shared" si="494"/>
        <v>C-R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5.87</v>
      </c>
      <c r="H2083" s="407">
        <f t="shared" si="507"/>
        <v>1.2</v>
      </c>
      <c r="I2083" s="407">
        <f t="shared" si="495"/>
        <v>7.57</v>
      </c>
      <c r="J2083" s="407">
        <f t="shared" si="496"/>
        <v>7.6799999994039538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8.07</v>
      </c>
      <c r="N2083" s="410">
        <f t="shared" si="499"/>
        <v>8.1799999994039538</v>
      </c>
      <c r="O2083" s="411"/>
      <c r="P2083" s="485">
        <f t="shared" ca="1" si="500"/>
        <v>1.218194444444417</v>
      </c>
      <c r="Q2083" s="484">
        <f t="shared" ca="1" si="501"/>
        <v>1.21834490740738</v>
      </c>
      <c r="R2083" s="486">
        <v>0.10999999940395355</v>
      </c>
      <c r="S2083" s="486"/>
      <c r="T2083">
        <v>25</v>
      </c>
      <c r="U2083" s="469" t="str">
        <f t="shared" si="502"/>
        <v>C-R</v>
      </c>
      <c r="V2083"/>
      <c r="W2083" s="470" t="s">
        <v>493</v>
      </c>
      <c r="X2083" s="470" t="s">
        <v>494</v>
      </c>
      <c r="Y2083"/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2"/>
      <c r="C2084" s="404" t="str">
        <f t="shared" ref="C2084:C2147" si="509">U2084</f>
        <v>C-R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5.87</v>
      </c>
      <c r="H2084" s="407">
        <f t="shared" si="507"/>
        <v>1.2</v>
      </c>
      <c r="I2084" s="407">
        <f t="shared" ref="I2084:I2147" si="510">F2084+G2084</f>
        <v>7.57</v>
      </c>
      <c r="J2084" s="407">
        <f t="shared" ref="J2084:J2147" si="511">I2084+R2084</f>
        <v>7.6799999994039538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8.07</v>
      </c>
      <c r="N2084" s="410">
        <f t="shared" ref="N2084:N2147" si="514">J2084+L2084</f>
        <v>8.1799999994039538</v>
      </c>
      <c r="O2084" s="411"/>
      <c r="P2084" s="485">
        <f t="shared" ref="P2084:P2147" ca="1" si="515">Q2083+TIME(0,0,RANDBETWEEN(20,25))</f>
        <v>1.2185995370370095</v>
      </c>
      <c r="Q2084" s="484">
        <f t="shared" ref="Q2084:Q2147" ca="1" si="516">P2084+TIME(0,0,RANDBETWEEN(12,15))</f>
        <v>1.2187384259258984</v>
      </c>
      <c r="R2084" s="486">
        <v>0.10999999940395355</v>
      </c>
      <c r="S2084" s="486"/>
      <c r="T2084">
        <v>25</v>
      </c>
      <c r="U2084" s="469" t="str">
        <f t="shared" ref="U2084:U2147" si="517">W2084&amp;V2084&amp;"-"&amp;X2084&amp;Y2084</f>
        <v>C-R</v>
      </c>
      <c r="V2084"/>
      <c r="W2084" s="470" t="s">
        <v>493</v>
      </c>
      <c r="X2084" s="470" t="s">
        <v>494</v>
      </c>
      <c r="Y2084"/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2"/>
      <c r="C2085" s="404" t="str">
        <f t="shared" si="509"/>
        <v>C-R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5.87</v>
      </c>
      <c r="H2085" s="407">
        <f t="shared" si="507"/>
        <v>1.2</v>
      </c>
      <c r="I2085" s="407">
        <f t="shared" si="510"/>
        <v>7.57</v>
      </c>
      <c r="J2085" s="407">
        <f t="shared" si="511"/>
        <v>7.6799999994039538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8.07</v>
      </c>
      <c r="N2085" s="410">
        <f t="shared" si="514"/>
        <v>8.1799999994039538</v>
      </c>
      <c r="O2085" s="411"/>
      <c r="P2085" s="485">
        <f t="shared" ca="1" si="515"/>
        <v>1.2190046296296022</v>
      </c>
      <c r="Q2085" s="484">
        <f t="shared" ca="1" si="516"/>
        <v>1.2191435185184911</v>
      </c>
      <c r="R2085" s="486">
        <v>0.10999999940395355</v>
      </c>
      <c r="S2085" s="486"/>
      <c r="T2085">
        <v>25</v>
      </c>
      <c r="U2085" s="469" t="str">
        <f t="shared" si="517"/>
        <v>C-R</v>
      </c>
      <c r="V2085"/>
      <c r="W2085" s="470" t="s">
        <v>493</v>
      </c>
      <c r="X2085" s="470" t="s">
        <v>494</v>
      </c>
      <c r="Y2085"/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2"/>
      <c r="C2086" s="404" t="str">
        <f t="shared" si="509"/>
        <v>C-R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5.87</v>
      </c>
      <c r="H2086" s="407">
        <f t="shared" si="507"/>
        <v>1.2</v>
      </c>
      <c r="I2086" s="407">
        <f t="shared" si="510"/>
        <v>7.57</v>
      </c>
      <c r="J2086" s="407">
        <f t="shared" si="511"/>
        <v>7.6799999994039538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8.07</v>
      </c>
      <c r="N2086" s="410">
        <f t="shared" si="514"/>
        <v>8.1799999994039538</v>
      </c>
      <c r="O2086" s="411"/>
      <c r="P2086" s="485">
        <f t="shared" ca="1" si="515"/>
        <v>1.2193865740740466</v>
      </c>
      <c r="Q2086" s="484">
        <f t="shared" ca="1" si="516"/>
        <v>1.2195601851851576</v>
      </c>
      <c r="R2086" s="486">
        <v>0.10999999940395355</v>
      </c>
      <c r="S2086" s="486"/>
      <c r="T2086">
        <v>25</v>
      </c>
      <c r="U2086" s="469" t="str">
        <f t="shared" si="517"/>
        <v>C-R</v>
      </c>
      <c r="V2086"/>
      <c r="W2086" s="470" t="s">
        <v>493</v>
      </c>
      <c r="X2086" s="470" t="s">
        <v>494</v>
      </c>
      <c r="Y2086"/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2"/>
      <c r="C2087" s="404" t="str">
        <f t="shared" si="509"/>
        <v>C-R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5.87</v>
      </c>
      <c r="H2087" s="407">
        <f t="shared" si="507"/>
        <v>1.2</v>
      </c>
      <c r="I2087" s="407">
        <f t="shared" si="510"/>
        <v>7.57</v>
      </c>
      <c r="J2087" s="407">
        <f t="shared" si="511"/>
        <v>7.6799999994039538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8.07</v>
      </c>
      <c r="N2087" s="410">
        <f t="shared" si="514"/>
        <v>8.1799999994039538</v>
      </c>
      <c r="O2087" s="411"/>
      <c r="P2087" s="485">
        <f t="shared" ca="1" si="515"/>
        <v>1.2198032407407131</v>
      </c>
      <c r="Q2087" s="484">
        <f t="shared" ca="1" si="516"/>
        <v>1.219942129629602</v>
      </c>
      <c r="R2087" s="486">
        <v>0.10999999940395355</v>
      </c>
      <c r="S2087" s="486"/>
      <c r="T2087">
        <v>25</v>
      </c>
      <c r="U2087" s="469" t="str">
        <f t="shared" si="517"/>
        <v>C-R</v>
      </c>
      <c r="V2087"/>
      <c r="W2087" s="470" t="s">
        <v>493</v>
      </c>
      <c r="X2087" s="470" t="s">
        <v>494</v>
      </c>
      <c r="Y2087"/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2"/>
      <c r="C2088" s="404" t="str">
        <f t="shared" si="509"/>
        <v>C-R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5.87</v>
      </c>
      <c r="H2088" s="407">
        <f t="shared" si="507"/>
        <v>1.2</v>
      </c>
      <c r="I2088" s="407">
        <f t="shared" si="510"/>
        <v>7.57</v>
      </c>
      <c r="J2088" s="407">
        <f t="shared" si="511"/>
        <v>7.6799999994039538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8.07</v>
      </c>
      <c r="N2088" s="410">
        <f t="shared" si="514"/>
        <v>8.1799999994039538</v>
      </c>
      <c r="O2088" s="411"/>
      <c r="P2088" s="485">
        <f t="shared" ca="1" si="515"/>
        <v>1.2201851851851575</v>
      </c>
      <c r="Q2088" s="484">
        <f t="shared" ca="1" si="516"/>
        <v>1.2203240740740464</v>
      </c>
      <c r="R2088" s="486">
        <v>0.10999999940395355</v>
      </c>
      <c r="S2088" s="486"/>
      <c r="T2088">
        <v>25</v>
      </c>
      <c r="U2088" s="469" t="str">
        <f t="shared" si="517"/>
        <v>C-R</v>
      </c>
      <c r="V2088"/>
      <c r="W2088" s="470" t="s">
        <v>493</v>
      </c>
      <c r="X2088" s="470" t="s">
        <v>494</v>
      </c>
      <c r="Y2088"/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2"/>
      <c r="C2089" s="404" t="str">
        <f t="shared" si="509"/>
        <v>C-R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5.87</v>
      </c>
      <c r="H2089" s="407">
        <f t="shared" si="507"/>
        <v>1.2</v>
      </c>
      <c r="I2089" s="407">
        <f t="shared" si="510"/>
        <v>7.57</v>
      </c>
      <c r="J2089" s="407">
        <f t="shared" si="511"/>
        <v>7.6799999994039538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8.07</v>
      </c>
      <c r="N2089" s="410">
        <f t="shared" si="514"/>
        <v>8.1799999994039538</v>
      </c>
      <c r="O2089" s="411"/>
      <c r="P2089" s="485">
        <f t="shared" ca="1" si="515"/>
        <v>1.2205555555555279</v>
      </c>
      <c r="Q2089" s="484">
        <f t="shared" ca="1" si="516"/>
        <v>1.2207060185184908</v>
      </c>
      <c r="R2089" s="486">
        <v>0.10999999940395355</v>
      </c>
      <c r="S2089" s="486"/>
      <c r="T2089">
        <v>25</v>
      </c>
      <c r="U2089" s="469" t="str">
        <f t="shared" si="517"/>
        <v>C-R</v>
      </c>
      <c r="V2089"/>
      <c r="W2089" s="470" t="s">
        <v>493</v>
      </c>
      <c r="X2089" s="470" t="s">
        <v>494</v>
      </c>
      <c r="Y2089"/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2"/>
      <c r="C2090" s="404" t="str">
        <f t="shared" si="509"/>
        <v>C-R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5.87</v>
      </c>
      <c r="H2090" s="407">
        <f t="shared" si="507"/>
        <v>1.2</v>
      </c>
      <c r="I2090" s="407">
        <f t="shared" si="510"/>
        <v>7.57</v>
      </c>
      <c r="J2090" s="407">
        <f t="shared" si="511"/>
        <v>7.6799999994039538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8.07</v>
      </c>
      <c r="N2090" s="410">
        <f t="shared" si="514"/>
        <v>8.1799999994039538</v>
      </c>
      <c r="O2090" s="411"/>
      <c r="P2090" s="485">
        <f t="shared" ca="1" si="515"/>
        <v>1.2209490740740463</v>
      </c>
      <c r="Q2090" s="484">
        <f t="shared" ca="1" si="516"/>
        <v>1.2211226851851573</v>
      </c>
      <c r="R2090" s="486">
        <v>0.10999999940395355</v>
      </c>
      <c r="S2090" s="486"/>
      <c r="T2090">
        <v>25</v>
      </c>
      <c r="U2090" s="469" t="str">
        <f t="shared" si="517"/>
        <v>C-R</v>
      </c>
      <c r="V2090"/>
      <c r="W2090" s="470" t="s">
        <v>493</v>
      </c>
      <c r="X2090" s="470" t="s">
        <v>494</v>
      </c>
      <c r="Y2090"/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2"/>
      <c r="C2091" s="404" t="str">
        <f t="shared" si="509"/>
        <v>C-R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5.87</v>
      </c>
      <c r="H2091" s="407">
        <f t="shared" si="507"/>
        <v>1.2</v>
      </c>
      <c r="I2091" s="407">
        <f t="shared" si="510"/>
        <v>7.57</v>
      </c>
      <c r="J2091" s="407">
        <f t="shared" si="511"/>
        <v>7.6799999994039538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8.07</v>
      </c>
      <c r="N2091" s="410">
        <f t="shared" si="514"/>
        <v>8.1799999994039538</v>
      </c>
      <c r="O2091" s="411"/>
      <c r="P2091" s="485">
        <f t="shared" ca="1" si="515"/>
        <v>1.2213541666666388</v>
      </c>
      <c r="Q2091" s="484">
        <f t="shared" ca="1" si="516"/>
        <v>1.2215162037036758</v>
      </c>
      <c r="R2091" s="486">
        <v>0.10999999940395355</v>
      </c>
      <c r="S2091" s="486"/>
      <c r="T2091">
        <v>25</v>
      </c>
      <c r="U2091" s="469" t="str">
        <f t="shared" si="517"/>
        <v>C-R</v>
      </c>
      <c r="V2091"/>
      <c r="W2091" s="470" t="s">
        <v>493</v>
      </c>
      <c r="X2091" s="470" t="s">
        <v>494</v>
      </c>
      <c r="Y2091"/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2"/>
      <c r="C2092" s="404" t="str">
        <f t="shared" si="509"/>
        <v>C-R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5.87</v>
      </c>
      <c r="H2092" s="407">
        <f t="shared" si="507"/>
        <v>1.2</v>
      </c>
      <c r="I2092" s="407">
        <f t="shared" si="510"/>
        <v>7.57</v>
      </c>
      <c r="J2092" s="407">
        <f t="shared" si="511"/>
        <v>7.6799999994039538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8.07</v>
      </c>
      <c r="N2092" s="410">
        <f t="shared" si="514"/>
        <v>8.1799999994039538</v>
      </c>
      <c r="O2092" s="411"/>
      <c r="P2092" s="485">
        <f t="shared" ca="1" si="515"/>
        <v>1.2217476851851572</v>
      </c>
      <c r="Q2092" s="484">
        <f t="shared" ca="1" si="516"/>
        <v>1.2219212962962682</v>
      </c>
      <c r="R2092" s="486">
        <v>0.10999999940395355</v>
      </c>
      <c r="S2092" s="486"/>
      <c r="T2092">
        <v>25</v>
      </c>
      <c r="U2092" s="469" t="str">
        <f t="shared" si="517"/>
        <v>C-R</v>
      </c>
      <c r="V2092"/>
      <c r="W2092" s="470" t="s">
        <v>493</v>
      </c>
      <c r="X2092" s="470" t="s">
        <v>494</v>
      </c>
      <c r="Y2092"/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2"/>
      <c r="C2093" s="404" t="str">
        <f t="shared" si="509"/>
        <v>C-R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5.87</v>
      </c>
      <c r="H2093" s="407">
        <f t="shared" si="507"/>
        <v>1.2</v>
      </c>
      <c r="I2093" s="407">
        <f t="shared" si="510"/>
        <v>7.57</v>
      </c>
      <c r="J2093" s="407">
        <f t="shared" si="511"/>
        <v>7.6799999994039538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8.07</v>
      </c>
      <c r="N2093" s="410">
        <f t="shared" si="514"/>
        <v>8.1799999994039538</v>
      </c>
      <c r="O2093" s="411"/>
      <c r="P2093" s="485">
        <f t="shared" ca="1" si="515"/>
        <v>1.222199074074046</v>
      </c>
      <c r="Q2093" s="484">
        <f t="shared" ca="1" si="516"/>
        <v>1.222361111111083</v>
      </c>
      <c r="R2093" s="486">
        <v>0.10999999940395355</v>
      </c>
      <c r="S2093" s="486"/>
      <c r="T2093">
        <v>25</v>
      </c>
      <c r="U2093" s="469" t="str">
        <f t="shared" si="517"/>
        <v>C-R</v>
      </c>
      <c r="V2093"/>
      <c r="W2093" s="470" t="s">
        <v>493</v>
      </c>
      <c r="X2093" s="470" t="s">
        <v>494</v>
      </c>
      <c r="Y2093"/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2"/>
      <c r="C2094" s="404" t="str">
        <f t="shared" si="509"/>
        <v>C-R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5.87</v>
      </c>
      <c r="H2094" s="407">
        <f t="shared" si="507"/>
        <v>1.2</v>
      </c>
      <c r="I2094" s="407">
        <f t="shared" si="510"/>
        <v>7.57</v>
      </c>
      <c r="J2094" s="407">
        <f t="shared" si="511"/>
        <v>7.6799999994039538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8.07</v>
      </c>
      <c r="N2094" s="410">
        <f t="shared" si="514"/>
        <v>8.1799999994039538</v>
      </c>
      <c r="O2094" s="411"/>
      <c r="P2094" s="485">
        <f t="shared" ca="1" si="515"/>
        <v>1.2226504629629349</v>
      </c>
      <c r="Q2094" s="484">
        <f t="shared" ca="1" si="516"/>
        <v>1.2228124999999719</v>
      </c>
      <c r="R2094" s="486">
        <v>0.10999999940395355</v>
      </c>
      <c r="S2094" s="486"/>
      <c r="T2094">
        <v>25</v>
      </c>
      <c r="U2094" s="469" t="str">
        <f t="shared" si="517"/>
        <v>C-R</v>
      </c>
      <c r="V2094"/>
      <c r="W2094" s="470" t="s">
        <v>493</v>
      </c>
      <c r="X2094" s="470" t="s">
        <v>494</v>
      </c>
      <c r="Y2094"/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2"/>
      <c r="C2095" s="404" t="str">
        <f t="shared" si="509"/>
        <v>C-R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5.87</v>
      </c>
      <c r="H2095" s="407">
        <f t="shared" si="507"/>
        <v>1.2</v>
      </c>
      <c r="I2095" s="407">
        <f t="shared" si="510"/>
        <v>7.57</v>
      </c>
      <c r="J2095" s="407">
        <f t="shared" si="511"/>
        <v>7.6799999994039538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8.07</v>
      </c>
      <c r="N2095" s="410">
        <f t="shared" si="514"/>
        <v>8.1799999994039538</v>
      </c>
      <c r="O2095" s="411"/>
      <c r="P2095" s="485">
        <f t="shared" ca="1" si="515"/>
        <v>1.2230439814814533</v>
      </c>
      <c r="Q2095" s="484">
        <f t="shared" ca="1" si="516"/>
        <v>1.2232060185184903</v>
      </c>
      <c r="R2095" s="486">
        <v>0.10999999940395355</v>
      </c>
      <c r="S2095" s="486"/>
      <c r="T2095">
        <v>25</v>
      </c>
      <c r="U2095" s="469" t="str">
        <f t="shared" si="517"/>
        <v>C-R</v>
      </c>
      <c r="V2095"/>
      <c r="W2095" s="470" t="s">
        <v>493</v>
      </c>
      <c r="X2095" s="470" t="s">
        <v>494</v>
      </c>
      <c r="Y2095"/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2"/>
      <c r="C2096" s="404" t="str">
        <f t="shared" si="509"/>
        <v>C-R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5.87</v>
      </c>
      <c r="H2096" s="407">
        <f t="shared" si="507"/>
        <v>1.2</v>
      </c>
      <c r="I2096" s="407">
        <f t="shared" si="510"/>
        <v>7.57</v>
      </c>
      <c r="J2096" s="407">
        <f t="shared" si="511"/>
        <v>7.6799999994039538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8.07</v>
      </c>
      <c r="N2096" s="410">
        <f t="shared" si="514"/>
        <v>8.1799999994039538</v>
      </c>
      <c r="O2096" s="411"/>
      <c r="P2096" s="485">
        <f t="shared" ca="1" si="515"/>
        <v>1.2234606481481198</v>
      </c>
      <c r="Q2096" s="484">
        <f t="shared" ca="1" si="516"/>
        <v>1.2236111111110828</v>
      </c>
      <c r="R2096" s="486">
        <v>0.10999999940395355</v>
      </c>
      <c r="S2096" s="486"/>
      <c r="T2096">
        <v>25</v>
      </c>
      <c r="U2096" s="469" t="str">
        <f t="shared" si="517"/>
        <v>C-R</v>
      </c>
      <c r="V2096"/>
      <c r="W2096" s="470" t="s">
        <v>493</v>
      </c>
      <c r="X2096" s="470" t="s">
        <v>494</v>
      </c>
      <c r="Y2096"/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2"/>
      <c r="C2097" s="404" t="str">
        <f t="shared" si="509"/>
        <v>C-R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5.87</v>
      </c>
      <c r="H2097" s="407">
        <f t="shared" si="507"/>
        <v>1.2</v>
      </c>
      <c r="I2097" s="407">
        <f t="shared" si="510"/>
        <v>7.57</v>
      </c>
      <c r="J2097" s="407">
        <f t="shared" si="511"/>
        <v>7.6799999994039538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8.07</v>
      </c>
      <c r="N2097" s="410">
        <f t="shared" si="514"/>
        <v>8.1799999994039538</v>
      </c>
      <c r="O2097" s="411"/>
      <c r="P2097" s="485">
        <f t="shared" ca="1" si="515"/>
        <v>1.2238773148147866</v>
      </c>
      <c r="Q2097" s="484">
        <f t="shared" ca="1" si="516"/>
        <v>1.2240393518518236</v>
      </c>
      <c r="R2097" s="486">
        <v>0.10999999940395355</v>
      </c>
      <c r="S2097" s="486"/>
      <c r="T2097">
        <v>25</v>
      </c>
      <c r="U2097" s="469" t="str">
        <f t="shared" si="517"/>
        <v>C-R</v>
      </c>
      <c r="V2097"/>
      <c r="W2097" s="470" t="s">
        <v>493</v>
      </c>
      <c r="X2097" s="470" t="s">
        <v>494</v>
      </c>
      <c r="Y2097"/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2"/>
      <c r="C2098" s="404" t="str">
        <f t="shared" si="509"/>
        <v>C-R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5.87</v>
      </c>
      <c r="H2098" s="407">
        <f t="shared" si="518"/>
        <v>1.2</v>
      </c>
      <c r="I2098" s="407">
        <f t="shared" si="510"/>
        <v>7.57</v>
      </c>
      <c r="J2098" s="407">
        <f t="shared" si="511"/>
        <v>7.6799999994039538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8.07</v>
      </c>
      <c r="N2098" s="410">
        <f t="shared" si="514"/>
        <v>8.1799999994039538</v>
      </c>
      <c r="O2098" s="411"/>
      <c r="P2098" s="485">
        <f t="shared" ca="1" si="515"/>
        <v>1.2242939814814531</v>
      </c>
      <c r="Q2098" s="484">
        <f t="shared" ca="1" si="516"/>
        <v>1.2244675925925641</v>
      </c>
      <c r="R2098" s="486">
        <v>0.10999999940395355</v>
      </c>
      <c r="S2098" s="486"/>
      <c r="T2098">
        <v>25</v>
      </c>
      <c r="U2098" s="469" t="str">
        <f t="shared" si="517"/>
        <v>C-R</v>
      </c>
      <c r="V2098"/>
      <c r="W2098" s="470" t="s">
        <v>493</v>
      </c>
      <c r="X2098" s="470" t="s">
        <v>494</v>
      </c>
      <c r="Y2098"/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2"/>
      <c r="C2099" s="404" t="str">
        <f t="shared" si="509"/>
        <v>C-R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5.87</v>
      </c>
      <c r="H2099" s="407">
        <f t="shared" si="518"/>
        <v>1.2</v>
      </c>
      <c r="I2099" s="407">
        <f t="shared" si="510"/>
        <v>7.57</v>
      </c>
      <c r="J2099" s="407">
        <f t="shared" si="511"/>
        <v>7.6799999994039538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8.07</v>
      </c>
      <c r="N2099" s="410">
        <f t="shared" si="514"/>
        <v>8.1799999994039538</v>
      </c>
      <c r="O2099" s="411"/>
      <c r="P2099" s="485">
        <f t="shared" ca="1" si="515"/>
        <v>1.2247222222221936</v>
      </c>
      <c r="Q2099" s="484">
        <f t="shared" ca="1" si="516"/>
        <v>1.2248958333333047</v>
      </c>
      <c r="R2099" s="486">
        <v>0.10999999940395355</v>
      </c>
      <c r="S2099" s="486"/>
      <c r="T2099">
        <v>25</v>
      </c>
      <c r="U2099" s="469" t="str">
        <f t="shared" si="517"/>
        <v>C-R</v>
      </c>
      <c r="V2099"/>
      <c r="W2099" s="470" t="s">
        <v>493</v>
      </c>
      <c r="X2099" s="470" t="s">
        <v>494</v>
      </c>
      <c r="Y2099"/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2"/>
      <c r="C2100" s="404" t="str">
        <f t="shared" si="509"/>
        <v>C-R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5.87</v>
      </c>
      <c r="H2100" s="407">
        <f t="shared" si="518"/>
        <v>1.2</v>
      </c>
      <c r="I2100" s="407">
        <f t="shared" si="510"/>
        <v>7.57</v>
      </c>
      <c r="J2100" s="407">
        <f t="shared" si="511"/>
        <v>7.6799999994039538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8.07</v>
      </c>
      <c r="N2100" s="410">
        <f t="shared" si="514"/>
        <v>8.1799999994039538</v>
      </c>
      <c r="O2100" s="411"/>
      <c r="P2100" s="485">
        <f t="shared" ca="1" si="515"/>
        <v>1.2251388888888601</v>
      </c>
      <c r="Q2100" s="484">
        <f t="shared" ca="1" si="516"/>
        <v>1.225277777777749</v>
      </c>
      <c r="R2100" s="486">
        <v>0.10999999940395355</v>
      </c>
      <c r="S2100" s="486"/>
      <c r="T2100">
        <v>25</v>
      </c>
      <c r="U2100" s="469" t="str">
        <f t="shared" si="517"/>
        <v>C-R</v>
      </c>
      <c r="V2100"/>
      <c r="W2100" s="470" t="s">
        <v>493</v>
      </c>
      <c r="X2100" s="470" t="s">
        <v>494</v>
      </c>
      <c r="Y2100"/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2"/>
      <c r="C2101" s="404" t="str">
        <f t="shared" si="509"/>
        <v>C-R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5.87</v>
      </c>
      <c r="H2101" s="407">
        <f t="shared" si="518"/>
        <v>1.2</v>
      </c>
      <c r="I2101" s="407">
        <f t="shared" si="510"/>
        <v>7.57</v>
      </c>
      <c r="J2101" s="407">
        <f t="shared" si="511"/>
        <v>7.6799999994039538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8.07</v>
      </c>
      <c r="N2101" s="410">
        <f t="shared" si="514"/>
        <v>8.1799999994039538</v>
      </c>
      <c r="O2101" s="411"/>
      <c r="P2101" s="485">
        <f t="shared" ca="1" si="515"/>
        <v>1.2255208333333045</v>
      </c>
      <c r="Q2101" s="484">
        <f t="shared" ca="1" si="516"/>
        <v>1.2256712962962675</v>
      </c>
      <c r="R2101" s="486">
        <v>0.10999999940395355</v>
      </c>
      <c r="S2101" s="486"/>
      <c r="T2101">
        <v>25</v>
      </c>
      <c r="U2101" s="469" t="str">
        <f t="shared" si="517"/>
        <v>C-R</v>
      </c>
      <c r="V2101"/>
      <c r="W2101" s="470" t="s">
        <v>493</v>
      </c>
      <c r="X2101" s="470" t="s">
        <v>494</v>
      </c>
      <c r="Y2101"/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2"/>
      <c r="C2102" s="404" t="str">
        <f t="shared" si="509"/>
        <v>C-R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5.87</v>
      </c>
      <c r="H2102" s="407">
        <f t="shared" si="518"/>
        <v>1.2</v>
      </c>
      <c r="I2102" s="407">
        <f t="shared" si="510"/>
        <v>7.57</v>
      </c>
      <c r="J2102" s="407">
        <f t="shared" si="511"/>
        <v>7.6799999994039538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8.07</v>
      </c>
      <c r="N2102" s="410">
        <f t="shared" si="514"/>
        <v>8.1799999994039538</v>
      </c>
      <c r="O2102" s="411"/>
      <c r="P2102" s="485">
        <f t="shared" ca="1" si="515"/>
        <v>1.225925925925897</v>
      </c>
      <c r="Q2102" s="484">
        <f t="shared" ca="1" si="516"/>
        <v>1.226087962962934</v>
      </c>
      <c r="R2102" s="486">
        <v>0.10999999940395355</v>
      </c>
      <c r="S2102" s="486"/>
      <c r="T2102">
        <v>25</v>
      </c>
      <c r="U2102" s="469" t="str">
        <f t="shared" si="517"/>
        <v>C-R</v>
      </c>
      <c r="V2102"/>
      <c r="W2102" s="470" t="s">
        <v>493</v>
      </c>
      <c r="X2102" s="470" t="s">
        <v>494</v>
      </c>
      <c r="Y2102"/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2"/>
      <c r="C2103" s="404" t="str">
        <f t="shared" si="509"/>
        <v>C-R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5.87</v>
      </c>
      <c r="H2103" s="407">
        <f t="shared" si="518"/>
        <v>1.2</v>
      </c>
      <c r="I2103" s="407">
        <f t="shared" si="510"/>
        <v>7.57</v>
      </c>
      <c r="J2103" s="407">
        <f t="shared" si="511"/>
        <v>7.6799999994039538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8.07</v>
      </c>
      <c r="N2103" s="410">
        <f t="shared" si="514"/>
        <v>8.1799999994039538</v>
      </c>
      <c r="O2103" s="411"/>
      <c r="P2103" s="485">
        <f t="shared" ca="1" si="515"/>
        <v>1.2263425925925635</v>
      </c>
      <c r="Q2103" s="484">
        <f t="shared" ca="1" si="516"/>
        <v>1.2265046296296005</v>
      </c>
      <c r="R2103" s="486">
        <v>0.10999999940395355</v>
      </c>
      <c r="S2103" s="486"/>
      <c r="T2103">
        <v>25</v>
      </c>
      <c r="U2103" s="469" t="str">
        <f t="shared" si="517"/>
        <v>C-R</v>
      </c>
      <c r="V2103"/>
      <c r="W2103" s="470" t="s">
        <v>493</v>
      </c>
      <c r="X2103" s="470" t="s">
        <v>494</v>
      </c>
      <c r="Y2103"/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2"/>
      <c r="C2104" s="404" t="str">
        <f t="shared" si="509"/>
        <v>C-R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5.87</v>
      </c>
      <c r="H2104" s="407">
        <f t="shared" si="518"/>
        <v>1.2</v>
      </c>
      <c r="I2104" s="407">
        <f t="shared" si="510"/>
        <v>7.57</v>
      </c>
      <c r="J2104" s="407">
        <f t="shared" si="511"/>
        <v>7.6799999994039538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8.07</v>
      </c>
      <c r="N2104" s="410">
        <f t="shared" si="514"/>
        <v>8.1799999994039538</v>
      </c>
      <c r="O2104" s="411"/>
      <c r="P2104" s="485">
        <f t="shared" ca="1" si="515"/>
        <v>1.2267939814814524</v>
      </c>
      <c r="Q2104" s="484">
        <f t="shared" ca="1" si="516"/>
        <v>1.2269328703703413</v>
      </c>
      <c r="R2104" s="486">
        <v>0.10999999940395355</v>
      </c>
      <c r="S2104" s="486"/>
      <c r="T2104">
        <v>25</v>
      </c>
      <c r="U2104" s="469" t="str">
        <f t="shared" si="517"/>
        <v>C-R</v>
      </c>
      <c r="V2104"/>
      <c r="W2104" s="470" t="s">
        <v>493</v>
      </c>
      <c r="X2104" s="470" t="s">
        <v>494</v>
      </c>
      <c r="Y2104"/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2"/>
      <c r="C2105" s="404" t="str">
        <f t="shared" si="509"/>
        <v>C-R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5.87</v>
      </c>
      <c r="H2105" s="407">
        <f t="shared" si="518"/>
        <v>1.2</v>
      </c>
      <c r="I2105" s="407">
        <f t="shared" si="510"/>
        <v>7.57</v>
      </c>
      <c r="J2105" s="407">
        <f t="shared" si="511"/>
        <v>7.6799999994039538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8.07</v>
      </c>
      <c r="N2105" s="410">
        <f t="shared" si="514"/>
        <v>8.1799999994039538</v>
      </c>
      <c r="O2105" s="411"/>
      <c r="P2105" s="485">
        <f t="shared" ca="1" si="515"/>
        <v>1.2271759259258967</v>
      </c>
      <c r="Q2105" s="484">
        <f t="shared" ca="1" si="516"/>
        <v>1.2273148148147857</v>
      </c>
      <c r="R2105" s="486">
        <v>0.10999999940395355</v>
      </c>
      <c r="S2105" s="486"/>
      <c r="T2105">
        <v>25</v>
      </c>
      <c r="U2105" s="469" t="str">
        <f t="shared" si="517"/>
        <v>C-R</v>
      </c>
      <c r="V2105"/>
      <c r="W2105" s="470" t="s">
        <v>493</v>
      </c>
      <c r="X2105" s="470" t="s">
        <v>494</v>
      </c>
      <c r="Y2105"/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2"/>
      <c r="C2106" s="404" t="str">
        <f t="shared" si="509"/>
        <v>C-R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5.87</v>
      </c>
      <c r="H2106" s="407">
        <f t="shared" si="518"/>
        <v>1.2</v>
      </c>
      <c r="I2106" s="407">
        <f t="shared" si="510"/>
        <v>7.57</v>
      </c>
      <c r="J2106" s="407">
        <f t="shared" si="511"/>
        <v>7.6799999994039538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8.07</v>
      </c>
      <c r="N2106" s="410">
        <f t="shared" si="514"/>
        <v>8.1799999994039538</v>
      </c>
      <c r="O2106" s="411"/>
      <c r="P2106" s="485">
        <f t="shared" ca="1" si="515"/>
        <v>1.2275925925925635</v>
      </c>
      <c r="Q2106" s="484">
        <f t="shared" ca="1" si="516"/>
        <v>1.2277662037036745</v>
      </c>
      <c r="R2106" s="486">
        <v>0.10999999940395355</v>
      </c>
      <c r="S2106" s="486"/>
      <c r="T2106">
        <v>25</v>
      </c>
      <c r="U2106" s="469" t="str">
        <f t="shared" si="517"/>
        <v>C-R</v>
      </c>
      <c r="V2106"/>
      <c r="W2106" s="470" t="s">
        <v>493</v>
      </c>
      <c r="X2106" s="470" t="s">
        <v>494</v>
      </c>
      <c r="Y2106"/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2"/>
      <c r="C2107" s="404" t="str">
        <f t="shared" si="509"/>
        <v>C-R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5.87</v>
      </c>
      <c r="H2107" s="407">
        <f t="shared" si="518"/>
        <v>1.2</v>
      </c>
      <c r="I2107" s="407">
        <f t="shared" si="510"/>
        <v>7.57</v>
      </c>
      <c r="J2107" s="407">
        <f t="shared" si="511"/>
        <v>7.6799999994039538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8.07</v>
      </c>
      <c r="N2107" s="410">
        <f t="shared" si="514"/>
        <v>8.1799999994039538</v>
      </c>
      <c r="O2107" s="411"/>
      <c r="P2107" s="485">
        <f t="shared" ca="1" si="515"/>
        <v>1.2280555555555264</v>
      </c>
      <c r="Q2107" s="484">
        <f t="shared" ca="1" si="516"/>
        <v>1.2281944444444153</v>
      </c>
      <c r="R2107" s="486">
        <v>0.10999999940395355</v>
      </c>
      <c r="S2107" s="486"/>
      <c r="T2107">
        <v>25</v>
      </c>
      <c r="U2107" s="469" t="str">
        <f t="shared" si="517"/>
        <v>C-R</v>
      </c>
      <c r="V2107"/>
      <c r="W2107" s="470" t="s">
        <v>493</v>
      </c>
      <c r="X2107" s="470" t="s">
        <v>494</v>
      </c>
      <c r="Y2107"/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2"/>
      <c r="C2108" s="404" t="str">
        <f t="shared" si="509"/>
        <v>C-R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5.87</v>
      </c>
      <c r="H2108" s="407">
        <f t="shared" si="518"/>
        <v>1.2</v>
      </c>
      <c r="I2108" s="407">
        <f t="shared" si="510"/>
        <v>7.57</v>
      </c>
      <c r="J2108" s="407">
        <f t="shared" si="511"/>
        <v>7.6799999994039538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8.07</v>
      </c>
      <c r="N2108" s="410">
        <f t="shared" si="514"/>
        <v>8.1799999994039538</v>
      </c>
      <c r="O2108" s="411"/>
      <c r="P2108" s="485">
        <f t="shared" ca="1" si="515"/>
        <v>1.2284722222221931</v>
      </c>
      <c r="Q2108" s="484">
        <f t="shared" ca="1" si="516"/>
        <v>1.2286458333333041</v>
      </c>
      <c r="R2108" s="486">
        <v>0.10999999940395355</v>
      </c>
      <c r="S2108" s="486"/>
      <c r="T2108">
        <v>25</v>
      </c>
      <c r="U2108" s="469" t="str">
        <f t="shared" si="517"/>
        <v>C-R</v>
      </c>
      <c r="V2108"/>
      <c r="W2108" s="470" t="s">
        <v>493</v>
      </c>
      <c r="X2108" s="470" t="s">
        <v>494</v>
      </c>
      <c r="Y2108"/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2"/>
      <c r="C2109" s="404" t="str">
        <f t="shared" si="509"/>
        <v>C-R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5.87</v>
      </c>
      <c r="H2109" s="407">
        <f t="shared" si="518"/>
        <v>1.2</v>
      </c>
      <c r="I2109" s="407">
        <f t="shared" si="510"/>
        <v>7.57</v>
      </c>
      <c r="J2109" s="407">
        <f t="shared" si="511"/>
        <v>7.6799999994039538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8.07</v>
      </c>
      <c r="N2109" s="410">
        <f t="shared" si="514"/>
        <v>8.1799999994039538</v>
      </c>
      <c r="O2109" s="411"/>
      <c r="P2109" s="485">
        <f t="shared" ca="1" si="515"/>
        <v>1.228935185185156</v>
      </c>
      <c r="Q2109" s="484">
        <f t="shared" ca="1" si="516"/>
        <v>1.229108796296267</v>
      </c>
      <c r="R2109" s="486">
        <v>0.10999999940395355</v>
      </c>
      <c r="S2109" s="486"/>
      <c r="T2109">
        <v>25</v>
      </c>
      <c r="U2109" s="469" t="str">
        <f t="shared" si="517"/>
        <v>C-R</v>
      </c>
      <c r="V2109"/>
      <c r="W2109" s="470" t="s">
        <v>493</v>
      </c>
      <c r="X2109" s="470" t="s">
        <v>494</v>
      </c>
      <c r="Y2109"/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2"/>
      <c r="C2110" s="404" t="str">
        <f t="shared" si="509"/>
        <v>C-R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5.87</v>
      </c>
      <c r="H2110" s="407">
        <f t="shared" si="518"/>
        <v>1.2</v>
      </c>
      <c r="I2110" s="407">
        <f t="shared" si="510"/>
        <v>7.57</v>
      </c>
      <c r="J2110" s="407">
        <f t="shared" si="511"/>
        <v>7.6799999994039538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8.07</v>
      </c>
      <c r="N2110" s="410">
        <f t="shared" si="514"/>
        <v>8.1799999994039538</v>
      </c>
      <c r="O2110" s="411"/>
      <c r="P2110" s="485">
        <f t="shared" ca="1" si="515"/>
        <v>1.2293634259258965</v>
      </c>
      <c r="Q2110" s="484">
        <f t="shared" ca="1" si="516"/>
        <v>1.2295370370370076</v>
      </c>
      <c r="R2110" s="486">
        <v>0.10999999940395355</v>
      </c>
      <c r="S2110" s="486"/>
      <c r="T2110">
        <v>25</v>
      </c>
      <c r="U2110" s="469" t="str">
        <f t="shared" si="517"/>
        <v>C-R</v>
      </c>
      <c r="V2110"/>
      <c r="W2110" s="470" t="s">
        <v>493</v>
      </c>
      <c r="X2110" s="470" t="s">
        <v>494</v>
      </c>
      <c r="Y2110"/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2"/>
      <c r="C2111" s="404" t="str">
        <f t="shared" si="509"/>
        <v>C-R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5.87</v>
      </c>
      <c r="H2111" s="407">
        <f t="shared" si="518"/>
        <v>1.2</v>
      </c>
      <c r="I2111" s="407">
        <f t="shared" si="510"/>
        <v>7.57</v>
      </c>
      <c r="J2111" s="407">
        <f t="shared" si="511"/>
        <v>7.6799999994039538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8.07</v>
      </c>
      <c r="N2111" s="410">
        <f t="shared" si="514"/>
        <v>8.1799999994039538</v>
      </c>
      <c r="O2111" s="411"/>
      <c r="P2111" s="485">
        <f t="shared" ca="1" si="515"/>
        <v>1.2298032407407113</v>
      </c>
      <c r="Q2111" s="484">
        <f t="shared" ca="1" si="516"/>
        <v>1.2299421296296003</v>
      </c>
      <c r="R2111" s="486">
        <v>0.10999999940395355</v>
      </c>
      <c r="S2111" s="486"/>
      <c r="T2111">
        <v>25</v>
      </c>
      <c r="U2111" s="469" t="str">
        <f t="shared" si="517"/>
        <v>C-R</v>
      </c>
      <c r="V2111"/>
      <c r="W2111" s="470" t="s">
        <v>493</v>
      </c>
      <c r="X2111" s="470" t="s">
        <v>494</v>
      </c>
      <c r="Y2111"/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2"/>
      <c r="C2112" s="404" t="str">
        <f t="shared" si="509"/>
        <v>C-R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5.87</v>
      </c>
      <c r="H2112" s="407">
        <f t="shared" si="518"/>
        <v>1.2</v>
      </c>
      <c r="I2112" s="407">
        <f t="shared" si="510"/>
        <v>7.57</v>
      </c>
      <c r="J2112" s="407">
        <f t="shared" si="511"/>
        <v>7.6799999994039538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8.07</v>
      </c>
      <c r="N2112" s="410">
        <f t="shared" si="514"/>
        <v>8.1799999994039538</v>
      </c>
      <c r="O2112" s="411"/>
      <c r="P2112" s="485">
        <f t="shared" ca="1" si="515"/>
        <v>1.230208333333304</v>
      </c>
      <c r="Q2112" s="484">
        <f t="shared" ca="1" si="516"/>
        <v>1.230370370370341</v>
      </c>
      <c r="R2112" s="486">
        <v>0.10999999940395355</v>
      </c>
      <c r="S2112" s="486"/>
      <c r="T2112">
        <v>25</v>
      </c>
      <c r="U2112" s="469" t="str">
        <f t="shared" si="517"/>
        <v>C-R</v>
      </c>
      <c r="V2112"/>
      <c r="W2112" s="470" t="s">
        <v>493</v>
      </c>
      <c r="X2112" s="470" t="s">
        <v>494</v>
      </c>
      <c r="Y2112"/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2"/>
      <c r="C2113" s="404" t="str">
        <f t="shared" si="509"/>
        <v>C-R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5.87</v>
      </c>
      <c r="H2113" s="407">
        <f t="shared" si="518"/>
        <v>1.2</v>
      </c>
      <c r="I2113" s="407">
        <f t="shared" si="510"/>
        <v>7.57</v>
      </c>
      <c r="J2113" s="407">
        <f t="shared" si="511"/>
        <v>7.6799999994039538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8.07</v>
      </c>
      <c r="N2113" s="410">
        <f t="shared" si="514"/>
        <v>8.1799999994039538</v>
      </c>
      <c r="O2113" s="411"/>
      <c r="P2113" s="485">
        <f t="shared" ca="1" si="515"/>
        <v>1.2306134259258965</v>
      </c>
      <c r="Q2113" s="484">
        <f t="shared" ca="1" si="516"/>
        <v>1.2307638888888595</v>
      </c>
      <c r="R2113" s="486">
        <v>0.10999999940395355</v>
      </c>
      <c r="S2113" s="486"/>
      <c r="T2113">
        <v>25</v>
      </c>
      <c r="U2113" s="469" t="str">
        <f t="shared" si="517"/>
        <v>C-R</v>
      </c>
      <c r="V2113"/>
      <c r="W2113" s="470" t="s">
        <v>493</v>
      </c>
      <c r="X2113" s="470" t="s">
        <v>494</v>
      </c>
      <c r="Y2113"/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2"/>
      <c r="C2114" s="404" t="str">
        <f t="shared" si="509"/>
        <v>C-R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5.87</v>
      </c>
      <c r="H2114" s="407">
        <f t="shared" si="519"/>
        <v>1.2</v>
      </c>
      <c r="I2114" s="407">
        <f t="shared" si="510"/>
        <v>7.57</v>
      </c>
      <c r="J2114" s="407">
        <f t="shared" si="511"/>
        <v>7.6799999994039538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8.07</v>
      </c>
      <c r="N2114" s="410">
        <f t="shared" si="514"/>
        <v>8.1799999994039538</v>
      </c>
      <c r="O2114" s="411"/>
      <c r="P2114" s="485">
        <f t="shared" ca="1" si="515"/>
        <v>1.2310069444444149</v>
      </c>
      <c r="Q2114" s="484">
        <f t="shared" ca="1" si="516"/>
        <v>1.231180555555526</v>
      </c>
      <c r="R2114" s="486">
        <v>0.10999999940395355</v>
      </c>
      <c r="S2114" s="486"/>
      <c r="T2114">
        <v>25</v>
      </c>
      <c r="U2114" s="469" t="str">
        <f t="shared" si="517"/>
        <v>C-R</v>
      </c>
      <c r="V2114"/>
      <c r="W2114" s="470" t="s">
        <v>493</v>
      </c>
      <c r="X2114" s="470" t="s">
        <v>494</v>
      </c>
      <c r="Y2114"/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2"/>
      <c r="C2115" s="404" t="str">
        <f t="shared" si="509"/>
        <v>C-R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5.87</v>
      </c>
      <c r="H2115" s="407">
        <f t="shared" si="519"/>
        <v>1.2</v>
      </c>
      <c r="I2115" s="407">
        <f t="shared" si="510"/>
        <v>7.57</v>
      </c>
      <c r="J2115" s="407">
        <f t="shared" si="511"/>
        <v>7.6799999994039538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8.07</v>
      </c>
      <c r="N2115" s="410">
        <f t="shared" si="514"/>
        <v>8.1799999994039538</v>
      </c>
      <c r="O2115" s="411"/>
      <c r="P2115" s="485">
        <f t="shared" ca="1" si="515"/>
        <v>1.2314467592592298</v>
      </c>
      <c r="Q2115" s="484">
        <f t="shared" ca="1" si="516"/>
        <v>1.2316087962962667</v>
      </c>
      <c r="R2115" s="486">
        <v>0.10999999940395355</v>
      </c>
      <c r="S2115" s="486"/>
      <c r="T2115">
        <v>25</v>
      </c>
      <c r="U2115" s="469" t="str">
        <f t="shared" si="517"/>
        <v>C-R</v>
      </c>
      <c r="V2115"/>
      <c r="W2115" s="470" t="s">
        <v>493</v>
      </c>
      <c r="X2115" s="470" t="s">
        <v>494</v>
      </c>
      <c r="Y2115"/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2"/>
      <c r="C2116" s="404" t="str">
        <f t="shared" si="509"/>
        <v>C-R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5.87</v>
      </c>
      <c r="H2116" s="407">
        <f t="shared" si="519"/>
        <v>1.2</v>
      </c>
      <c r="I2116" s="407">
        <f t="shared" si="510"/>
        <v>7.57</v>
      </c>
      <c r="J2116" s="407">
        <f t="shared" si="511"/>
        <v>7.6799999994039538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8.07</v>
      </c>
      <c r="N2116" s="410">
        <f t="shared" si="514"/>
        <v>8.1799999994039538</v>
      </c>
      <c r="O2116" s="411"/>
      <c r="P2116" s="485">
        <f t="shared" ca="1" si="515"/>
        <v>1.2318518518518222</v>
      </c>
      <c r="Q2116" s="484">
        <f t="shared" ca="1" si="516"/>
        <v>1.2320138888888592</v>
      </c>
      <c r="R2116" s="486">
        <v>0.10999999940395355</v>
      </c>
      <c r="S2116" s="486"/>
      <c r="T2116">
        <v>25</v>
      </c>
      <c r="U2116" s="469" t="str">
        <f t="shared" si="517"/>
        <v>C-R</v>
      </c>
      <c r="V2116"/>
      <c r="W2116" s="470" t="s">
        <v>493</v>
      </c>
      <c r="X2116" s="470" t="s">
        <v>494</v>
      </c>
      <c r="Y2116"/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2"/>
      <c r="C2117" s="404" t="str">
        <f t="shared" si="509"/>
        <v>C-R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5.87</v>
      </c>
      <c r="H2117" s="407">
        <f t="shared" si="519"/>
        <v>1.2</v>
      </c>
      <c r="I2117" s="407">
        <f t="shared" si="510"/>
        <v>7.57</v>
      </c>
      <c r="J2117" s="407">
        <f t="shared" si="511"/>
        <v>7.6799999994039538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8.07</v>
      </c>
      <c r="N2117" s="410">
        <f t="shared" si="514"/>
        <v>8.1799999994039538</v>
      </c>
      <c r="O2117" s="411"/>
      <c r="P2117" s="485">
        <f t="shared" ca="1" si="515"/>
        <v>1.2322685185184887</v>
      </c>
      <c r="Q2117" s="484">
        <f t="shared" ca="1" si="516"/>
        <v>1.2324189814814517</v>
      </c>
      <c r="R2117" s="486">
        <v>0.10999999940395355</v>
      </c>
      <c r="S2117" s="486"/>
      <c r="T2117">
        <v>25</v>
      </c>
      <c r="U2117" s="469" t="str">
        <f t="shared" si="517"/>
        <v>C-R</v>
      </c>
      <c r="V2117"/>
      <c r="W2117" s="470" t="s">
        <v>493</v>
      </c>
      <c r="X2117" s="470" t="s">
        <v>494</v>
      </c>
      <c r="Y2117"/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2"/>
      <c r="C2118" s="404" t="str">
        <f t="shared" si="509"/>
        <v>C-R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5.87</v>
      </c>
      <c r="H2118" s="407">
        <f t="shared" si="519"/>
        <v>1.2</v>
      </c>
      <c r="I2118" s="407">
        <f t="shared" si="510"/>
        <v>7.57</v>
      </c>
      <c r="J2118" s="407">
        <f t="shared" si="511"/>
        <v>7.6799999994039538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8.07</v>
      </c>
      <c r="N2118" s="410">
        <f t="shared" si="514"/>
        <v>8.1799999994039538</v>
      </c>
      <c r="O2118" s="411"/>
      <c r="P2118" s="485">
        <f t="shared" ca="1" si="515"/>
        <v>1.2326736111110812</v>
      </c>
      <c r="Q2118" s="484">
        <f t="shared" ca="1" si="516"/>
        <v>1.2328356481481182</v>
      </c>
      <c r="R2118" s="486">
        <v>0.10999999940395355</v>
      </c>
      <c r="S2118" s="486"/>
      <c r="T2118">
        <v>25</v>
      </c>
      <c r="U2118" s="469" t="str">
        <f t="shared" si="517"/>
        <v>C-R</v>
      </c>
      <c r="V2118"/>
      <c r="W2118" s="470" t="s">
        <v>493</v>
      </c>
      <c r="X2118" s="470" t="s">
        <v>494</v>
      </c>
      <c r="Y2118"/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2"/>
      <c r="C2119" s="404" t="str">
        <f t="shared" si="509"/>
        <v>C-R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5.87</v>
      </c>
      <c r="H2119" s="407">
        <f t="shared" si="519"/>
        <v>1.2</v>
      </c>
      <c r="I2119" s="407">
        <f t="shared" si="510"/>
        <v>7.57</v>
      </c>
      <c r="J2119" s="407">
        <f t="shared" si="511"/>
        <v>7.6799999994039538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8.07</v>
      </c>
      <c r="N2119" s="410">
        <f t="shared" si="514"/>
        <v>8.1799999994039538</v>
      </c>
      <c r="O2119" s="411"/>
      <c r="P2119" s="485">
        <f t="shared" ca="1" si="515"/>
        <v>1.2330787037036737</v>
      </c>
      <c r="Q2119" s="484">
        <f t="shared" ca="1" si="516"/>
        <v>1.2332407407407107</v>
      </c>
      <c r="R2119" s="486">
        <v>0.10999999940395355</v>
      </c>
      <c r="S2119" s="486"/>
      <c r="T2119">
        <v>25</v>
      </c>
      <c r="U2119" s="469" t="str">
        <f t="shared" si="517"/>
        <v>C-R</v>
      </c>
      <c r="V2119"/>
      <c r="W2119" s="470" t="s">
        <v>493</v>
      </c>
      <c r="X2119" s="470" t="s">
        <v>494</v>
      </c>
      <c r="Y2119"/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2"/>
      <c r="C2120" s="404" t="str">
        <f t="shared" si="509"/>
        <v>C-R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5.87</v>
      </c>
      <c r="H2120" s="407">
        <f t="shared" si="519"/>
        <v>1.2</v>
      </c>
      <c r="I2120" s="407">
        <f t="shared" si="510"/>
        <v>7.57</v>
      </c>
      <c r="J2120" s="407">
        <f t="shared" si="511"/>
        <v>7.6799999994039538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8.07</v>
      </c>
      <c r="N2120" s="410">
        <f t="shared" si="514"/>
        <v>8.1799999994039538</v>
      </c>
      <c r="O2120" s="411"/>
      <c r="P2120" s="485">
        <f t="shared" ca="1" si="515"/>
        <v>1.2335185185184885</v>
      </c>
      <c r="Q2120" s="484">
        <f t="shared" ca="1" si="516"/>
        <v>1.2336805555555255</v>
      </c>
      <c r="R2120" s="486">
        <v>0.10999999940395355</v>
      </c>
      <c r="S2120" s="486"/>
      <c r="T2120">
        <v>25</v>
      </c>
      <c r="U2120" s="469" t="str">
        <f t="shared" si="517"/>
        <v>C-R</v>
      </c>
      <c r="V2120"/>
      <c r="W2120" s="470" t="s">
        <v>493</v>
      </c>
      <c r="X2120" s="470" t="s">
        <v>494</v>
      </c>
      <c r="Y2120"/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2"/>
      <c r="C2121" s="404" t="str">
        <f t="shared" si="509"/>
        <v>C-R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5.87</v>
      </c>
      <c r="H2121" s="407">
        <f t="shared" si="519"/>
        <v>1.2</v>
      </c>
      <c r="I2121" s="407">
        <f t="shared" si="510"/>
        <v>7.57</v>
      </c>
      <c r="J2121" s="407">
        <f t="shared" si="511"/>
        <v>7.6799999994039538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8.07</v>
      </c>
      <c r="N2121" s="410">
        <f t="shared" si="514"/>
        <v>8.1799999994039538</v>
      </c>
      <c r="O2121" s="411"/>
      <c r="P2121" s="485">
        <f t="shared" ca="1" si="515"/>
        <v>1.2339583333333033</v>
      </c>
      <c r="Q2121" s="484">
        <f t="shared" ca="1" si="516"/>
        <v>1.2341319444444143</v>
      </c>
      <c r="R2121" s="486">
        <v>0.10999999940395355</v>
      </c>
      <c r="S2121" s="486"/>
      <c r="T2121">
        <v>25</v>
      </c>
      <c r="U2121" s="469" t="str">
        <f t="shared" si="517"/>
        <v>C-R</v>
      </c>
      <c r="V2121"/>
      <c r="W2121" s="470" t="s">
        <v>493</v>
      </c>
      <c r="X2121" s="470" t="s">
        <v>494</v>
      </c>
      <c r="Y2121"/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2"/>
      <c r="C2122" s="404" t="str">
        <f t="shared" si="509"/>
        <v>C-R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5.87</v>
      </c>
      <c r="H2122" s="407">
        <f t="shared" si="519"/>
        <v>1.2</v>
      </c>
      <c r="I2122" s="407">
        <f t="shared" si="510"/>
        <v>7.57</v>
      </c>
      <c r="J2122" s="407">
        <f t="shared" si="511"/>
        <v>7.6799999994039538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8.07</v>
      </c>
      <c r="N2122" s="410">
        <f t="shared" si="514"/>
        <v>8.1799999994039538</v>
      </c>
      <c r="O2122" s="411"/>
      <c r="P2122" s="485">
        <f t="shared" ca="1" si="515"/>
        <v>1.2344212962962662</v>
      </c>
      <c r="Q2122" s="484">
        <f t="shared" ca="1" si="516"/>
        <v>1.2345717592592291</v>
      </c>
      <c r="R2122" s="486">
        <v>0.10999999940395355</v>
      </c>
      <c r="S2122" s="486"/>
      <c r="T2122">
        <v>25</v>
      </c>
      <c r="U2122" s="469" t="str">
        <f t="shared" si="517"/>
        <v>C-R</v>
      </c>
      <c r="V2122"/>
      <c r="W2122" s="470" t="s">
        <v>493</v>
      </c>
      <c r="X2122" s="470" t="s">
        <v>494</v>
      </c>
      <c r="Y2122"/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2"/>
      <c r="C2123" s="404" t="str">
        <f t="shared" si="509"/>
        <v>C-R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5.87</v>
      </c>
      <c r="H2123" s="407">
        <f t="shared" si="519"/>
        <v>1.2</v>
      </c>
      <c r="I2123" s="407">
        <f t="shared" si="510"/>
        <v>7.57</v>
      </c>
      <c r="J2123" s="407">
        <f t="shared" si="511"/>
        <v>7.6799999994039538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8.07</v>
      </c>
      <c r="N2123" s="410">
        <f t="shared" si="514"/>
        <v>8.1799999994039538</v>
      </c>
      <c r="O2123" s="411"/>
      <c r="P2123" s="485">
        <f t="shared" ca="1" si="515"/>
        <v>1.234861111111081</v>
      </c>
      <c r="Q2123" s="484">
        <f t="shared" ca="1" si="516"/>
        <v>1.2349999999999699</v>
      </c>
      <c r="R2123" s="486">
        <v>0.10999999940395355</v>
      </c>
      <c r="S2123" s="486"/>
      <c r="T2123">
        <v>25</v>
      </c>
      <c r="U2123" s="469" t="str">
        <f t="shared" si="517"/>
        <v>C-R</v>
      </c>
      <c r="V2123"/>
      <c r="W2123" s="470" t="s">
        <v>493</v>
      </c>
      <c r="X2123" s="470" t="s">
        <v>494</v>
      </c>
      <c r="Y2123"/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2"/>
      <c r="C2124" s="404" t="str">
        <f t="shared" si="509"/>
        <v>C-R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5.87</v>
      </c>
      <c r="H2124" s="407">
        <f t="shared" si="519"/>
        <v>1.2</v>
      </c>
      <c r="I2124" s="407">
        <f t="shared" si="510"/>
        <v>7.57</v>
      </c>
      <c r="J2124" s="407">
        <f t="shared" si="511"/>
        <v>7.6799999994039538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8.07</v>
      </c>
      <c r="N2124" s="410">
        <f t="shared" si="514"/>
        <v>8.1799999994039538</v>
      </c>
      <c r="O2124" s="411"/>
      <c r="P2124" s="485">
        <f t="shared" ca="1" si="515"/>
        <v>1.2352430555555254</v>
      </c>
      <c r="Q2124" s="484">
        <f t="shared" ca="1" si="516"/>
        <v>1.2354050925925624</v>
      </c>
      <c r="R2124" s="486">
        <v>0.10999999940395355</v>
      </c>
      <c r="S2124" s="486"/>
      <c r="T2124">
        <v>25</v>
      </c>
      <c r="U2124" s="469" t="str">
        <f t="shared" si="517"/>
        <v>C-R</v>
      </c>
      <c r="V2124"/>
      <c r="W2124" s="470" t="s">
        <v>493</v>
      </c>
      <c r="X2124" s="470" t="s">
        <v>494</v>
      </c>
      <c r="Y2124"/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2"/>
      <c r="C2125" s="404" t="str">
        <f t="shared" si="509"/>
        <v>C-R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5.87</v>
      </c>
      <c r="H2125" s="407">
        <f t="shared" si="519"/>
        <v>1.2</v>
      </c>
      <c r="I2125" s="407">
        <f t="shared" si="510"/>
        <v>7.57</v>
      </c>
      <c r="J2125" s="407">
        <f t="shared" si="511"/>
        <v>7.6799999994039538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8.07</v>
      </c>
      <c r="N2125" s="410">
        <f t="shared" si="514"/>
        <v>8.1799999994039538</v>
      </c>
      <c r="O2125" s="411"/>
      <c r="P2125" s="485">
        <f t="shared" ca="1" si="515"/>
        <v>1.2356365740740438</v>
      </c>
      <c r="Q2125" s="484">
        <f t="shared" ca="1" si="516"/>
        <v>1.2357986111110808</v>
      </c>
      <c r="R2125" s="486">
        <v>0.10999999940395355</v>
      </c>
      <c r="S2125" s="486"/>
      <c r="T2125">
        <v>25</v>
      </c>
      <c r="U2125" s="469" t="str">
        <f t="shared" si="517"/>
        <v>C-R</v>
      </c>
      <c r="V2125"/>
      <c r="W2125" s="470" t="s">
        <v>493</v>
      </c>
      <c r="X2125" s="470" t="s">
        <v>494</v>
      </c>
      <c r="Y2125"/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2"/>
      <c r="C2126" s="404" t="str">
        <f t="shared" si="509"/>
        <v>C-R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5.87</v>
      </c>
      <c r="H2126" s="407">
        <f t="shared" si="519"/>
        <v>1.2</v>
      </c>
      <c r="I2126" s="407">
        <f t="shared" si="510"/>
        <v>7.57</v>
      </c>
      <c r="J2126" s="407">
        <f t="shared" si="511"/>
        <v>7.6799999994039538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8.07</v>
      </c>
      <c r="N2126" s="410">
        <f t="shared" si="514"/>
        <v>8.1799999994039538</v>
      </c>
      <c r="O2126" s="411"/>
      <c r="P2126" s="485">
        <f t="shared" ca="1" si="515"/>
        <v>1.2360416666666363</v>
      </c>
      <c r="Q2126" s="484">
        <f t="shared" ca="1" si="516"/>
        <v>1.2361805555555252</v>
      </c>
      <c r="R2126" s="486">
        <v>0.10999999940395355</v>
      </c>
      <c r="S2126" s="486"/>
      <c r="T2126">
        <v>25</v>
      </c>
      <c r="U2126" s="469" t="str">
        <f t="shared" si="517"/>
        <v>C-R</v>
      </c>
      <c r="V2126"/>
      <c r="W2126" s="470" t="s">
        <v>493</v>
      </c>
      <c r="X2126" s="470" t="s">
        <v>494</v>
      </c>
      <c r="Y2126"/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2"/>
      <c r="C2127" s="404" t="str">
        <f t="shared" si="509"/>
        <v>C-R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5.87</v>
      </c>
      <c r="H2127" s="407">
        <f t="shared" si="519"/>
        <v>1.2</v>
      </c>
      <c r="I2127" s="407">
        <f t="shared" si="510"/>
        <v>7.57</v>
      </c>
      <c r="J2127" s="407">
        <f t="shared" si="511"/>
        <v>7.6799999994039538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8.07</v>
      </c>
      <c r="N2127" s="410">
        <f t="shared" si="514"/>
        <v>8.1799999994039538</v>
      </c>
      <c r="O2127" s="411"/>
      <c r="P2127" s="485">
        <f t="shared" ca="1" si="515"/>
        <v>1.2364351851851547</v>
      </c>
      <c r="Q2127" s="484">
        <f t="shared" ca="1" si="516"/>
        <v>1.2365740740740436</v>
      </c>
      <c r="R2127" s="486">
        <v>0.10999999940395355</v>
      </c>
      <c r="S2127" s="486"/>
      <c r="T2127">
        <v>25</v>
      </c>
      <c r="U2127" s="469" t="str">
        <f t="shared" si="517"/>
        <v>C-R</v>
      </c>
      <c r="V2127"/>
      <c r="W2127" s="470" t="s">
        <v>493</v>
      </c>
      <c r="X2127" s="470" t="s">
        <v>494</v>
      </c>
      <c r="Y2127"/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2"/>
      <c r="C2128" s="404" t="str">
        <f t="shared" si="509"/>
        <v>C-R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5.87</v>
      </c>
      <c r="H2128" s="407">
        <f t="shared" si="519"/>
        <v>1.2</v>
      </c>
      <c r="I2128" s="407">
        <f t="shared" si="510"/>
        <v>7.57</v>
      </c>
      <c r="J2128" s="407">
        <f t="shared" si="511"/>
        <v>7.6799999994039538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8.07</v>
      </c>
      <c r="N2128" s="410">
        <f t="shared" si="514"/>
        <v>8.1799999994039538</v>
      </c>
      <c r="O2128" s="411"/>
      <c r="P2128" s="485">
        <f t="shared" ca="1" si="515"/>
        <v>1.2368055555555251</v>
      </c>
      <c r="Q2128" s="484">
        <f t="shared" ca="1" si="516"/>
        <v>1.2369791666666361</v>
      </c>
      <c r="R2128" s="486">
        <v>0.10999999940395355</v>
      </c>
      <c r="S2128" s="486"/>
      <c r="T2128">
        <v>25</v>
      </c>
      <c r="U2128" s="469" t="str">
        <f t="shared" si="517"/>
        <v>C-R</v>
      </c>
      <c r="V2128"/>
      <c r="W2128" s="470" t="s">
        <v>493</v>
      </c>
      <c r="X2128" s="470" t="s">
        <v>494</v>
      </c>
      <c r="Y2128"/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2"/>
      <c r="C2129" s="404" t="str">
        <f t="shared" si="509"/>
        <v>C-R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5.87</v>
      </c>
      <c r="H2129" s="407">
        <f t="shared" si="519"/>
        <v>1.2</v>
      </c>
      <c r="I2129" s="407">
        <f t="shared" si="510"/>
        <v>7.57</v>
      </c>
      <c r="J2129" s="407">
        <f t="shared" si="511"/>
        <v>7.6799999994039538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8.07</v>
      </c>
      <c r="N2129" s="410">
        <f t="shared" si="514"/>
        <v>8.1799999994039538</v>
      </c>
      <c r="O2129" s="411"/>
      <c r="P2129" s="485">
        <f t="shared" ca="1" si="515"/>
        <v>1.237268518518488</v>
      </c>
      <c r="Q2129" s="484">
        <f t="shared" ca="1" si="516"/>
        <v>1.2374074074073769</v>
      </c>
      <c r="R2129" s="486">
        <v>0.10999999940395355</v>
      </c>
      <c r="S2129" s="486"/>
      <c r="T2129">
        <v>25</v>
      </c>
      <c r="U2129" s="469" t="str">
        <f t="shared" si="517"/>
        <v>C-R</v>
      </c>
      <c r="V2129"/>
      <c r="W2129" s="470" t="s">
        <v>493</v>
      </c>
      <c r="X2129" s="470" t="s">
        <v>494</v>
      </c>
      <c r="Y2129"/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2"/>
      <c r="C2130" s="404" t="str">
        <f t="shared" si="509"/>
        <v>C-R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5.87</v>
      </c>
      <c r="H2130" s="407">
        <f t="shared" si="520"/>
        <v>1.2</v>
      </c>
      <c r="I2130" s="407">
        <f t="shared" si="510"/>
        <v>7.57</v>
      </c>
      <c r="J2130" s="407">
        <f t="shared" si="511"/>
        <v>7.6799999994039538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8.07</v>
      </c>
      <c r="N2130" s="410">
        <f t="shared" si="514"/>
        <v>8.1799999994039538</v>
      </c>
      <c r="O2130" s="411"/>
      <c r="P2130" s="485">
        <f t="shared" ca="1" si="515"/>
        <v>1.2376388888888583</v>
      </c>
      <c r="Q2130" s="484">
        <f t="shared" ca="1" si="516"/>
        <v>1.2378009259258953</v>
      </c>
      <c r="R2130" s="486">
        <v>0.10999999940395355</v>
      </c>
      <c r="S2130" s="486"/>
      <c r="T2130">
        <v>25</v>
      </c>
      <c r="U2130" s="469" t="str">
        <f t="shared" si="517"/>
        <v>C-R</v>
      </c>
      <c r="V2130"/>
      <c r="W2130" s="470" t="s">
        <v>493</v>
      </c>
      <c r="X2130" s="470" t="s">
        <v>494</v>
      </c>
      <c r="Y2130"/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2"/>
      <c r="C2131" s="404" t="str">
        <f t="shared" si="509"/>
        <v>C-R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5.87</v>
      </c>
      <c r="H2131" s="407">
        <f t="shared" si="520"/>
        <v>1.2</v>
      </c>
      <c r="I2131" s="407">
        <f t="shared" si="510"/>
        <v>7.57</v>
      </c>
      <c r="J2131" s="407">
        <f t="shared" si="511"/>
        <v>7.6799999994039538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8.07</v>
      </c>
      <c r="N2131" s="410">
        <f t="shared" si="514"/>
        <v>8.1799999994039538</v>
      </c>
      <c r="O2131" s="411"/>
      <c r="P2131" s="485">
        <f t="shared" ca="1" si="515"/>
        <v>1.2380439814814508</v>
      </c>
      <c r="Q2131" s="484">
        <f t="shared" ca="1" si="516"/>
        <v>1.2382175925925618</v>
      </c>
      <c r="R2131" s="486">
        <v>0.10999999940395355</v>
      </c>
      <c r="S2131" s="486"/>
      <c r="T2131">
        <v>25</v>
      </c>
      <c r="U2131" s="469" t="str">
        <f t="shared" si="517"/>
        <v>C-R</v>
      </c>
      <c r="V2131"/>
      <c r="W2131" s="470" t="s">
        <v>493</v>
      </c>
      <c r="X2131" s="470" t="s">
        <v>494</v>
      </c>
      <c r="Y2131"/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2"/>
      <c r="C2132" s="404" t="str">
        <f t="shared" si="509"/>
        <v>C-R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5.87</v>
      </c>
      <c r="H2132" s="407">
        <f t="shared" si="520"/>
        <v>1.2</v>
      </c>
      <c r="I2132" s="407">
        <f t="shared" si="510"/>
        <v>7.57</v>
      </c>
      <c r="J2132" s="407">
        <f t="shared" si="511"/>
        <v>7.6799999994039538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8.07</v>
      </c>
      <c r="N2132" s="410">
        <f t="shared" si="514"/>
        <v>8.1799999994039538</v>
      </c>
      <c r="O2132" s="411"/>
      <c r="P2132" s="485">
        <f t="shared" ca="1" si="515"/>
        <v>1.2384953703703396</v>
      </c>
      <c r="Q2132" s="484">
        <f t="shared" ca="1" si="516"/>
        <v>1.2386342592592285</v>
      </c>
      <c r="R2132" s="486">
        <v>0.10999999940395355</v>
      </c>
      <c r="S2132" s="486"/>
      <c r="T2132">
        <v>25</v>
      </c>
      <c r="U2132" s="469" t="str">
        <f t="shared" si="517"/>
        <v>C-R</v>
      </c>
      <c r="V2132"/>
      <c r="W2132" s="470" t="s">
        <v>493</v>
      </c>
      <c r="X2132" s="470" t="s">
        <v>494</v>
      </c>
      <c r="Y2132"/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2"/>
      <c r="C2133" s="404" t="str">
        <f t="shared" si="509"/>
        <v>C-R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5.87</v>
      </c>
      <c r="H2133" s="407">
        <f t="shared" si="520"/>
        <v>1.2</v>
      </c>
      <c r="I2133" s="407">
        <f t="shared" si="510"/>
        <v>7.57</v>
      </c>
      <c r="J2133" s="407">
        <f t="shared" si="511"/>
        <v>7.6799999994039538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8.07</v>
      </c>
      <c r="N2133" s="410">
        <f t="shared" si="514"/>
        <v>8.1799999994039538</v>
      </c>
      <c r="O2133" s="411"/>
      <c r="P2133" s="485">
        <f t="shared" ca="1" si="515"/>
        <v>1.23886574074071</v>
      </c>
      <c r="Q2133" s="484">
        <f t="shared" ca="1" si="516"/>
        <v>1.239027777777747</v>
      </c>
      <c r="R2133" s="486">
        <v>0.10999999940395355</v>
      </c>
      <c r="S2133" s="486"/>
      <c r="T2133">
        <v>25</v>
      </c>
      <c r="U2133" s="469" t="str">
        <f t="shared" si="517"/>
        <v>C-R</v>
      </c>
      <c r="V2133"/>
      <c r="W2133" s="470" t="s">
        <v>493</v>
      </c>
      <c r="X2133" s="470" t="s">
        <v>494</v>
      </c>
      <c r="Y2133"/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2"/>
      <c r="C2134" s="404" t="str">
        <f t="shared" si="509"/>
        <v>C-R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5.87</v>
      </c>
      <c r="H2134" s="407">
        <f t="shared" si="520"/>
        <v>1.2</v>
      </c>
      <c r="I2134" s="407">
        <f t="shared" si="510"/>
        <v>7.57</v>
      </c>
      <c r="J2134" s="407">
        <f t="shared" si="511"/>
        <v>7.6799999994039538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8.07</v>
      </c>
      <c r="N2134" s="410">
        <f t="shared" si="514"/>
        <v>8.1799999994039538</v>
      </c>
      <c r="O2134" s="411"/>
      <c r="P2134" s="485">
        <f t="shared" ca="1" si="515"/>
        <v>1.2393171296295988</v>
      </c>
      <c r="Q2134" s="484">
        <f t="shared" ca="1" si="516"/>
        <v>1.2394907407407099</v>
      </c>
      <c r="R2134" s="486">
        <v>0.10999999940395355</v>
      </c>
      <c r="S2134" s="486"/>
      <c r="T2134">
        <v>25</v>
      </c>
      <c r="U2134" s="469" t="str">
        <f t="shared" si="517"/>
        <v>C-R</v>
      </c>
      <c r="V2134"/>
      <c r="W2134" s="470" t="s">
        <v>493</v>
      </c>
      <c r="X2134" s="470" t="s">
        <v>494</v>
      </c>
      <c r="Y2134"/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2"/>
      <c r="C2135" s="404" t="str">
        <f t="shared" si="509"/>
        <v>C-R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5.87</v>
      </c>
      <c r="H2135" s="407">
        <f t="shared" si="520"/>
        <v>1.2</v>
      </c>
      <c r="I2135" s="407">
        <f t="shared" si="510"/>
        <v>7.57</v>
      </c>
      <c r="J2135" s="407">
        <f t="shared" si="511"/>
        <v>7.6799999994039538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8.07</v>
      </c>
      <c r="N2135" s="410">
        <f t="shared" si="514"/>
        <v>8.1799999994039538</v>
      </c>
      <c r="O2135" s="411"/>
      <c r="P2135" s="485">
        <f t="shared" ca="1" si="515"/>
        <v>1.2397453703703394</v>
      </c>
      <c r="Q2135" s="484">
        <f t="shared" ca="1" si="516"/>
        <v>1.2399074074073764</v>
      </c>
      <c r="R2135" s="486">
        <v>0.10999999940395355</v>
      </c>
      <c r="S2135" s="486"/>
      <c r="T2135">
        <v>25</v>
      </c>
      <c r="U2135" s="469" t="str">
        <f t="shared" si="517"/>
        <v>C-R</v>
      </c>
      <c r="V2135"/>
      <c r="W2135" s="470" t="s">
        <v>493</v>
      </c>
      <c r="X2135" s="470" t="s">
        <v>494</v>
      </c>
      <c r="Y2135"/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2"/>
      <c r="C2136" s="404" t="str">
        <f t="shared" si="509"/>
        <v>C-R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5.87</v>
      </c>
      <c r="H2136" s="407">
        <f t="shared" si="520"/>
        <v>1.2</v>
      </c>
      <c r="I2136" s="407">
        <f t="shared" si="510"/>
        <v>7.57</v>
      </c>
      <c r="J2136" s="407">
        <f t="shared" si="511"/>
        <v>7.6799999994039538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8.07</v>
      </c>
      <c r="N2136" s="410">
        <f t="shared" si="514"/>
        <v>8.1799999994039538</v>
      </c>
      <c r="O2136" s="411"/>
      <c r="P2136" s="485">
        <f t="shared" ca="1" si="515"/>
        <v>1.2401851851851542</v>
      </c>
      <c r="Q2136" s="484">
        <f t="shared" ca="1" si="516"/>
        <v>1.2403587962962652</v>
      </c>
      <c r="R2136" s="486">
        <v>0.10999999940395355</v>
      </c>
      <c r="S2136" s="486"/>
      <c r="T2136">
        <v>25</v>
      </c>
      <c r="U2136" s="469" t="str">
        <f t="shared" si="517"/>
        <v>C-R</v>
      </c>
      <c r="V2136"/>
      <c r="W2136" s="470" t="s">
        <v>493</v>
      </c>
      <c r="X2136" s="470" t="s">
        <v>494</v>
      </c>
      <c r="Y2136"/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2"/>
      <c r="C2137" s="404" t="str">
        <f t="shared" si="509"/>
        <v>C-R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5.87</v>
      </c>
      <c r="H2137" s="407">
        <f t="shared" si="520"/>
        <v>1.2</v>
      </c>
      <c r="I2137" s="407">
        <f t="shared" si="510"/>
        <v>7.57</v>
      </c>
      <c r="J2137" s="407">
        <f t="shared" si="511"/>
        <v>7.6799999994039538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8.07</v>
      </c>
      <c r="N2137" s="410">
        <f t="shared" si="514"/>
        <v>8.1799999994039538</v>
      </c>
      <c r="O2137" s="411"/>
      <c r="P2137" s="485">
        <f t="shared" ca="1" si="515"/>
        <v>1.2406481481481171</v>
      </c>
      <c r="Q2137" s="484">
        <f t="shared" ca="1" si="516"/>
        <v>1.2408217592592281</v>
      </c>
      <c r="R2137" s="486">
        <v>0.10999999940395355</v>
      </c>
      <c r="S2137" s="486"/>
      <c r="T2137">
        <v>25</v>
      </c>
      <c r="U2137" s="469" t="str">
        <f t="shared" si="517"/>
        <v>C-R</v>
      </c>
      <c r="V2137"/>
      <c r="W2137" s="470" t="s">
        <v>493</v>
      </c>
      <c r="X2137" s="470" t="s">
        <v>494</v>
      </c>
      <c r="Y2137"/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2"/>
      <c r="C2138" s="404" t="str">
        <f t="shared" si="509"/>
        <v>C-R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5.87</v>
      </c>
      <c r="H2138" s="407">
        <f t="shared" si="520"/>
        <v>1.2</v>
      </c>
      <c r="I2138" s="407">
        <f t="shared" si="510"/>
        <v>7.57</v>
      </c>
      <c r="J2138" s="407">
        <f t="shared" si="511"/>
        <v>7.6799999994039538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8.07</v>
      </c>
      <c r="N2138" s="410">
        <f t="shared" si="514"/>
        <v>8.1799999994039538</v>
      </c>
      <c r="O2138" s="411"/>
      <c r="P2138" s="485">
        <f t="shared" ca="1" si="515"/>
        <v>1.24111111111108</v>
      </c>
      <c r="Q2138" s="484">
        <f t="shared" ca="1" si="516"/>
        <v>1.2412499999999689</v>
      </c>
      <c r="R2138" s="486">
        <v>0.10999999940395355</v>
      </c>
      <c r="S2138" s="486"/>
      <c r="T2138">
        <v>25</v>
      </c>
      <c r="U2138" s="469" t="str">
        <f t="shared" si="517"/>
        <v>C-R</v>
      </c>
      <c r="V2138"/>
      <c r="W2138" s="470" t="s">
        <v>493</v>
      </c>
      <c r="X2138" s="470" t="s">
        <v>494</v>
      </c>
      <c r="Y2138"/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2"/>
      <c r="C2139" s="404" t="str">
        <f t="shared" si="509"/>
        <v>C-R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5.87</v>
      </c>
      <c r="H2139" s="407">
        <f t="shared" si="520"/>
        <v>1.2</v>
      </c>
      <c r="I2139" s="407">
        <f t="shared" si="510"/>
        <v>7.57</v>
      </c>
      <c r="J2139" s="407">
        <f t="shared" si="511"/>
        <v>7.6799999994039538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8.07</v>
      </c>
      <c r="N2139" s="410">
        <f t="shared" si="514"/>
        <v>8.1799999994039538</v>
      </c>
      <c r="O2139" s="411"/>
      <c r="P2139" s="485">
        <f t="shared" ca="1" si="515"/>
        <v>1.2414814814814503</v>
      </c>
      <c r="Q2139" s="484">
        <f t="shared" ca="1" si="516"/>
        <v>1.2416435185184873</v>
      </c>
      <c r="R2139" s="486">
        <v>0.10999999940395355</v>
      </c>
      <c r="S2139" s="486"/>
      <c r="T2139">
        <v>25</v>
      </c>
      <c r="U2139" s="469" t="str">
        <f t="shared" si="517"/>
        <v>C-R</v>
      </c>
      <c r="V2139"/>
      <c r="W2139" s="470" t="s">
        <v>493</v>
      </c>
      <c r="X2139" s="470" t="s">
        <v>494</v>
      </c>
      <c r="Y2139"/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2"/>
      <c r="C2140" s="404" t="str">
        <f t="shared" si="509"/>
        <v>C-R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5.87</v>
      </c>
      <c r="H2140" s="407">
        <f t="shared" si="520"/>
        <v>1.2</v>
      </c>
      <c r="I2140" s="407">
        <f t="shared" si="510"/>
        <v>7.57</v>
      </c>
      <c r="J2140" s="407">
        <f t="shared" si="511"/>
        <v>7.6799999994039538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8.07</v>
      </c>
      <c r="N2140" s="410">
        <f t="shared" si="514"/>
        <v>8.1799999994039538</v>
      </c>
      <c r="O2140" s="411"/>
      <c r="P2140" s="485">
        <f t="shared" ca="1" si="515"/>
        <v>1.2418749999999688</v>
      </c>
      <c r="Q2140" s="484">
        <f t="shared" ca="1" si="516"/>
        <v>1.2420370370370057</v>
      </c>
      <c r="R2140" s="486">
        <v>0.10999999940395355</v>
      </c>
      <c r="S2140" s="486"/>
      <c r="T2140">
        <v>25</v>
      </c>
      <c r="U2140" s="469" t="str">
        <f t="shared" si="517"/>
        <v>C-R</v>
      </c>
      <c r="V2140"/>
      <c r="W2140" s="470" t="s">
        <v>493</v>
      </c>
      <c r="X2140" s="470" t="s">
        <v>494</v>
      </c>
      <c r="Y2140"/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2"/>
      <c r="C2141" s="404" t="str">
        <f t="shared" si="509"/>
        <v>C-R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5.87</v>
      </c>
      <c r="H2141" s="407">
        <f t="shared" si="520"/>
        <v>1.2</v>
      </c>
      <c r="I2141" s="407">
        <f t="shared" si="510"/>
        <v>7.57</v>
      </c>
      <c r="J2141" s="407">
        <f t="shared" si="511"/>
        <v>7.6799999994039538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8.07</v>
      </c>
      <c r="N2141" s="410">
        <f t="shared" si="514"/>
        <v>8.1799999994039538</v>
      </c>
      <c r="O2141" s="411"/>
      <c r="P2141" s="485">
        <f t="shared" ca="1" si="515"/>
        <v>1.2422800925925612</v>
      </c>
      <c r="Q2141" s="484">
        <f t="shared" ca="1" si="516"/>
        <v>1.2424537037036723</v>
      </c>
      <c r="R2141" s="486">
        <v>0.10999999940395355</v>
      </c>
      <c r="S2141" s="486"/>
      <c r="T2141">
        <v>25</v>
      </c>
      <c r="U2141" s="469" t="str">
        <f t="shared" si="517"/>
        <v>C-R</v>
      </c>
      <c r="V2141"/>
      <c r="W2141" s="470" t="s">
        <v>493</v>
      </c>
      <c r="X2141" s="470" t="s">
        <v>494</v>
      </c>
      <c r="Y2141"/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2"/>
      <c r="C2142" s="404" t="str">
        <f t="shared" si="509"/>
        <v>C-R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5.87</v>
      </c>
      <c r="H2142" s="407">
        <f t="shared" si="520"/>
        <v>1.2</v>
      </c>
      <c r="I2142" s="407">
        <f t="shared" si="510"/>
        <v>7.57</v>
      </c>
      <c r="J2142" s="407">
        <f t="shared" si="511"/>
        <v>7.6799999994039538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8.07</v>
      </c>
      <c r="N2142" s="410">
        <f t="shared" si="514"/>
        <v>8.1799999994039538</v>
      </c>
      <c r="O2142" s="411"/>
      <c r="P2142" s="485">
        <f t="shared" ca="1" si="515"/>
        <v>1.2427083333333018</v>
      </c>
      <c r="Q2142" s="484">
        <f t="shared" ca="1" si="516"/>
        <v>1.2428703703703388</v>
      </c>
      <c r="R2142" s="486">
        <v>0.10999999940395355</v>
      </c>
      <c r="S2142" s="486"/>
      <c r="T2142">
        <v>25</v>
      </c>
      <c r="U2142" s="469" t="str">
        <f t="shared" si="517"/>
        <v>C-R</v>
      </c>
      <c r="V2142"/>
      <c r="W2142" s="470" t="s">
        <v>493</v>
      </c>
      <c r="X2142" s="470" t="s">
        <v>494</v>
      </c>
      <c r="Y2142"/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2"/>
      <c r="C2143" s="404" t="str">
        <f t="shared" si="509"/>
        <v>C-R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5.87</v>
      </c>
      <c r="H2143" s="407">
        <f t="shared" si="520"/>
        <v>1.2</v>
      </c>
      <c r="I2143" s="407">
        <f t="shared" si="510"/>
        <v>7.57</v>
      </c>
      <c r="J2143" s="407">
        <f t="shared" si="511"/>
        <v>7.6799999994039538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8.07</v>
      </c>
      <c r="N2143" s="410">
        <f t="shared" si="514"/>
        <v>8.1799999994039538</v>
      </c>
      <c r="O2143" s="411"/>
      <c r="P2143" s="485">
        <f t="shared" ca="1" si="515"/>
        <v>1.2431481481481166</v>
      </c>
      <c r="Q2143" s="484">
        <f t="shared" ca="1" si="516"/>
        <v>1.2432870370370055</v>
      </c>
      <c r="R2143" s="486">
        <v>0.10999999940395355</v>
      </c>
      <c r="S2143" s="486"/>
      <c r="T2143">
        <v>25</v>
      </c>
      <c r="U2143" s="469" t="str">
        <f t="shared" si="517"/>
        <v>C-R</v>
      </c>
      <c r="V2143"/>
      <c r="W2143" s="470" t="s">
        <v>493</v>
      </c>
      <c r="X2143" s="470" t="s">
        <v>494</v>
      </c>
      <c r="Y2143"/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2"/>
      <c r="C2144" s="404" t="str">
        <f t="shared" si="509"/>
        <v>C-R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5.87</v>
      </c>
      <c r="H2144" s="407">
        <f t="shared" si="520"/>
        <v>1.2</v>
      </c>
      <c r="I2144" s="407">
        <f t="shared" si="510"/>
        <v>7.57</v>
      </c>
      <c r="J2144" s="407">
        <f t="shared" si="511"/>
        <v>7.6799999994039538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8.07</v>
      </c>
      <c r="N2144" s="410">
        <f t="shared" si="514"/>
        <v>8.1799999994039538</v>
      </c>
      <c r="O2144" s="411"/>
      <c r="P2144" s="485">
        <f t="shared" ca="1" si="515"/>
        <v>1.2435763888888574</v>
      </c>
      <c r="Q2144" s="484">
        <f t="shared" ca="1" si="516"/>
        <v>1.2437268518518203</v>
      </c>
      <c r="R2144" s="486">
        <v>0.10999999940395355</v>
      </c>
      <c r="S2144" s="486"/>
      <c r="T2144">
        <v>25</v>
      </c>
      <c r="U2144" s="469" t="str">
        <f t="shared" si="517"/>
        <v>C-R</v>
      </c>
      <c r="V2144"/>
      <c r="W2144" s="470" t="s">
        <v>493</v>
      </c>
      <c r="X2144" s="470" t="s">
        <v>494</v>
      </c>
      <c r="Y2144"/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2"/>
      <c r="C2145" s="404" t="str">
        <f t="shared" si="509"/>
        <v>C-R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5.87</v>
      </c>
      <c r="H2145" s="407">
        <f t="shared" si="520"/>
        <v>1.2</v>
      </c>
      <c r="I2145" s="407">
        <f t="shared" si="510"/>
        <v>7.57</v>
      </c>
      <c r="J2145" s="407">
        <f t="shared" si="511"/>
        <v>7.6799999994039538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8.07</v>
      </c>
      <c r="N2145" s="410">
        <f t="shared" si="514"/>
        <v>8.1799999994039538</v>
      </c>
      <c r="O2145" s="411"/>
      <c r="P2145" s="485">
        <f t="shared" ca="1" si="515"/>
        <v>1.2440046296295981</v>
      </c>
      <c r="Q2145" s="484">
        <f t="shared" ca="1" si="516"/>
        <v>1.244143518518487</v>
      </c>
      <c r="R2145" s="486">
        <v>0.10999999940395355</v>
      </c>
      <c r="S2145" s="486"/>
      <c r="T2145">
        <v>25</v>
      </c>
      <c r="U2145" s="469" t="str">
        <f t="shared" si="517"/>
        <v>C-R</v>
      </c>
      <c r="V2145"/>
      <c r="W2145" s="470" t="s">
        <v>493</v>
      </c>
      <c r="X2145" s="470" t="s">
        <v>494</v>
      </c>
      <c r="Y2145"/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2"/>
      <c r="C2146" s="404" t="str">
        <f t="shared" si="509"/>
        <v>C-R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5.87</v>
      </c>
      <c r="H2146" s="407">
        <f t="shared" si="522"/>
        <v>1.2</v>
      </c>
      <c r="I2146" s="407">
        <f t="shared" si="510"/>
        <v>7.57</v>
      </c>
      <c r="J2146" s="407">
        <f t="shared" si="511"/>
        <v>7.6799999994039538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8.07</v>
      </c>
      <c r="N2146" s="410">
        <f t="shared" si="514"/>
        <v>8.1799999994039538</v>
      </c>
      <c r="O2146" s="411"/>
      <c r="P2146" s="485">
        <f t="shared" ca="1" si="515"/>
        <v>1.2444328703703389</v>
      </c>
      <c r="Q2146" s="484">
        <f t="shared" ca="1" si="516"/>
        <v>1.2445717592592278</v>
      </c>
      <c r="R2146" s="486">
        <v>0.10999999940395355</v>
      </c>
      <c r="S2146" s="486"/>
      <c r="T2146">
        <v>25</v>
      </c>
      <c r="U2146" s="469" t="str">
        <f t="shared" si="517"/>
        <v>C-R</v>
      </c>
      <c r="V2146"/>
      <c r="W2146" s="470" t="s">
        <v>493</v>
      </c>
      <c r="X2146" s="470" t="s">
        <v>494</v>
      </c>
      <c r="Y2146"/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2"/>
      <c r="C2147" s="404" t="str">
        <f t="shared" si="509"/>
        <v>C-R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5.87</v>
      </c>
      <c r="H2147" s="407">
        <f t="shared" si="522"/>
        <v>1.2</v>
      </c>
      <c r="I2147" s="407">
        <f t="shared" si="510"/>
        <v>7.57</v>
      </c>
      <c r="J2147" s="407">
        <f t="shared" si="511"/>
        <v>7.6799999994039538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8.07</v>
      </c>
      <c r="N2147" s="410">
        <f t="shared" si="514"/>
        <v>8.1799999994039538</v>
      </c>
      <c r="O2147" s="411"/>
      <c r="P2147" s="485">
        <f t="shared" ca="1" si="515"/>
        <v>1.2448148148147833</v>
      </c>
      <c r="Q2147" s="484">
        <f t="shared" ca="1" si="516"/>
        <v>1.2449537037036722</v>
      </c>
      <c r="R2147" s="486">
        <v>0.10999999940395355</v>
      </c>
      <c r="S2147" s="486"/>
      <c r="T2147">
        <v>25</v>
      </c>
      <c r="U2147" s="469" t="str">
        <f t="shared" si="517"/>
        <v>C-R</v>
      </c>
      <c r="V2147"/>
      <c r="W2147" s="470" t="s">
        <v>493</v>
      </c>
      <c r="X2147" s="470" t="s">
        <v>494</v>
      </c>
      <c r="Y2147"/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2"/>
      <c r="C2148" s="404" t="str">
        <f t="shared" ref="C2148:C2211" si="524">U2148</f>
        <v>C-R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5.87</v>
      </c>
      <c r="H2148" s="407">
        <f t="shared" si="522"/>
        <v>1.2</v>
      </c>
      <c r="I2148" s="407">
        <f t="shared" ref="I2148:I2211" si="525">F2148+G2148</f>
        <v>7.57</v>
      </c>
      <c r="J2148" s="407">
        <f t="shared" ref="J2148:J2211" si="526">I2148+R2148</f>
        <v>7.6799999994039538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8.07</v>
      </c>
      <c r="N2148" s="410">
        <f t="shared" ref="N2148:N2211" si="529">J2148+L2148</f>
        <v>8.1799999994039538</v>
      </c>
      <c r="O2148" s="411"/>
      <c r="P2148" s="485">
        <f t="shared" ref="P2148:P2211" ca="1" si="530">Q2147+TIME(0,0,RANDBETWEEN(20,25))</f>
        <v>1.2451851851851536</v>
      </c>
      <c r="Q2148" s="484">
        <f t="shared" ref="Q2148:Q2211" ca="1" si="531">P2148+TIME(0,0,RANDBETWEEN(12,15))</f>
        <v>1.2453240740740426</v>
      </c>
      <c r="R2148" s="486">
        <v>0.10999999940395355</v>
      </c>
      <c r="S2148" s="486"/>
      <c r="T2148">
        <v>25</v>
      </c>
      <c r="U2148" s="469" t="str">
        <f t="shared" ref="U2148:U2211" si="532">W2148&amp;V2148&amp;"-"&amp;X2148&amp;Y2148</f>
        <v>C-R</v>
      </c>
      <c r="V2148"/>
      <c r="W2148" s="470" t="s">
        <v>493</v>
      </c>
      <c r="X2148" s="470" t="s">
        <v>494</v>
      </c>
      <c r="Y2148"/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2"/>
      <c r="C2149" s="404" t="str">
        <f t="shared" si="524"/>
        <v>C-R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5.87</v>
      </c>
      <c r="H2149" s="407">
        <f t="shared" si="522"/>
        <v>1.2</v>
      </c>
      <c r="I2149" s="407">
        <f t="shared" si="525"/>
        <v>7.57</v>
      </c>
      <c r="J2149" s="407">
        <f t="shared" si="526"/>
        <v>7.6799999994039538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8.07</v>
      </c>
      <c r="N2149" s="410">
        <f t="shared" si="529"/>
        <v>8.1799999994039538</v>
      </c>
      <c r="O2149" s="411"/>
      <c r="P2149" s="485">
        <f t="shared" ca="1" si="530"/>
        <v>1.245555555555524</v>
      </c>
      <c r="Q2149" s="484">
        <f t="shared" ca="1" si="531"/>
        <v>1.245729166666635</v>
      </c>
      <c r="R2149" s="486">
        <v>0.10999999940395355</v>
      </c>
      <c r="S2149" s="486"/>
      <c r="T2149">
        <v>25</v>
      </c>
      <c r="U2149" s="469" t="str">
        <f t="shared" si="532"/>
        <v>C-R</v>
      </c>
      <c r="V2149"/>
      <c r="W2149" s="470" t="s">
        <v>493</v>
      </c>
      <c r="X2149" s="470" t="s">
        <v>494</v>
      </c>
      <c r="Y2149"/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2"/>
      <c r="C2150" s="404" t="str">
        <f t="shared" si="524"/>
        <v>C-R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5.87</v>
      </c>
      <c r="H2150" s="407">
        <f t="shared" si="522"/>
        <v>1.2</v>
      </c>
      <c r="I2150" s="407">
        <f t="shared" si="525"/>
        <v>7.57</v>
      </c>
      <c r="J2150" s="407">
        <f t="shared" si="526"/>
        <v>7.6799999994039538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8.07</v>
      </c>
      <c r="N2150" s="410">
        <f t="shared" si="529"/>
        <v>8.1799999994039538</v>
      </c>
      <c r="O2150" s="411"/>
      <c r="P2150" s="485">
        <f t="shared" ca="1" si="530"/>
        <v>1.2459606481481165</v>
      </c>
      <c r="Q2150" s="484">
        <f t="shared" ca="1" si="531"/>
        <v>1.2461226851851535</v>
      </c>
      <c r="R2150" s="486">
        <v>0.10999999940395355</v>
      </c>
      <c r="S2150" s="486"/>
      <c r="T2150">
        <v>25</v>
      </c>
      <c r="U2150" s="469" t="str">
        <f t="shared" si="532"/>
        <v>C-R</v>
      </c>
      <c r="V2150"/>
      <c r="W2150" s="470" t="s">
        <v>493</v>
      </c>
      <c r="X2150" s="470" t="s">
        <v>494</v>
      </c>
      <c r="Y2150"/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2"/>
      <c r="C2151" s="404" t="str">
        <f t="shared" si="524"/>
        <v>C-R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5.87</v>
      </c>
      <c r="H2151" s="407">
        <f t="shared" si="522"/>
        <v>1.2</v>
      </c>
      <c r="I2151" s="407">
        <f t="shared" si="525"/>
        <v>7.57</v>
      </c>
      <c r="J2151" s="407">
        <f t="shared" si="526"/>
        <v>7.6799999994039538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8.07</v>
      </c>
      <c r="N2151" s="410">
        <f t="shared" si="529"/>
        <v>8.1799999994039538</v>
      </c>
      <c r="O2151" s="411"/>
      <c r="P2151" s="485">
        <f t="shared" ca="1" si="530"/>
        <v>1.2463657407407089</v>
      </c>
      <c r="Q2151" s="484">
        <f t="shared" ca="1" si="531"/>
        <v>1.2465046296295978</v>
      </c>
      <c r="R2151" s="486">
        <v>0.10999999940395355</v>
      </c>
      <c r="S2151" s="486"/>
      <c r="T2151">
        <v>25</v>
      </c>
      <c r="U2151" s="469" t="str">
        <f t="shared" si="532"/>
        <v>C-R</v>
      </c>
      <c r="V2151"/>
      <c r="W2151" s="470" t="s">
        <v>493</v>
      </c>
      <c r="X2151" s="470" t="s">
        <v>494</v>
      </c>
      <c r="Y2151"/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2"/>
      <c r="C2152" s="404" t="str">
        <f t="shared" si="524"/>
        <v>C-R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5.87</v>
      </c>
      <c r="H2152" s="407">
        <f t="shared" si="522"/>
        <v>1.2</v>
      </c>
      <c r="I2152" s="407">
        <f t="shared" si="525"/>
        <v>7.57</v>
      </c>
      <c r="J2152" s="407">
        <f t="shared" si="526"/>
        <v>7.6799999994039538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8.07</v>
      </c>
      <c r="N2152" s="410">
        <f t="shared" si="529"/>
        <v>8.1799999994039538</v>
      </c>
      <c r="O2152" s="411"/>
      <c r="P2152" s="485">
        <f t="shared" ca="1" si="530"/>
        <v>1.2467939814814497</v>
      </c>
      <c r="Q2152" s="484">
        <f t="shared" ca="1" si="531"/>
        <v>1.2469560185184867</v>
      </c>
      <c r="R2152" s="486">
        <v>0.10999999940395355</v>
      </c>
      <c r="S2152" s="486"/>
      <c r="T2152">
        <v>25</v>
      </c>
      <c r="U2152" s="469" t="str">
        <f t="shared" si="532"/>
        <v>C-R</v>
      </c>
      <c r="V2152"/>
      <c r="W2152" s="470" t="s">
        <v>493</v>
      </c>
      <c r="X2152" s="470" t="s">
        <v>494</v>
      </c>
      <c r="Y2152"/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2"/>
      <c r="C2153" s="404" t="str">
        <f t="shared" si="524"/>
        <v>C-R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5.87</v>
      </c>
      <c r="H2153" s="407">
        <f t="shared" si="522"/>
        <v>1.2</v>
      </c>
      <c r="I2153" s="407">
        <f t="shared" si="525"/>
        <v>7.57</v>
      </c>
      <c r="J2153" s="407">
        <f t="shared" si="526"/>
        <v>7.6799999994039538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8.07</v>
      </c>
      <c r="N2153" s="410">
        <f t="shared" si="529"/>
        <v>8.1799999994039538</v>
      </c>
      <c r="O2153" s="411"/>
      <c r="P2153" s="485">
        <f t="shared" ca="1" si="530"/>
        <v>1.2472222222221905</v>
      </c>
      <c r="Q2153" s="484">
        <f t="shared" ca="1" si="531"/>
        <v>1.2473958333333015</v>
      </c>
      <c r="R2153" s="486">
        <v>0.10999999940395355</v>
      </c>
      <c r="S2153" s="486"/>
      <c r="T2153">
        <v>25</v>
      </c>
      <c r="U2153" s="469" t="str">
        <f t="shared" si="532"/>
        <v>C-R</v>
      </c>
      <c r="V2153"/>
      <c r="W2153" s="470" t="s">
        <v>493</v>
      </c>
      <c r="X2153" s="470" t="s">
        <v>494</v>
      </c>
      <c r="Y2153"/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2"/>
      <c r="C2154" s="404" t="str">
        <f t="shared" si="524"/>
        <v>C-R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5.87</v>
      </c>
      <c r="H2154" s="407">
        <f t="shared" si="522"/>
        <v>1.2</v>
      </c>
      <c r="I2154" s="407">
        <f t="shared" si="525"/>
        <v>7.57</v>
      </c>
      <c r="J2154" s="407">
        <f t="shared" si="526"/>
        <v>7.6799999994039538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8.07</v>
      </c>
      <c r="N2154" s="410">
        <f t="shared" si="529"/>
        <v>8.1799999994039538</v>
      </c>
      <c r="O2154" s="411"/>
      <c r="P2154" s="485">
        <f t="shared" ca="1" si="530"/>
        <v>1.2476851851851534</v>
      </c>
      <c r="Q2154" s="484">
        <f t="shared" ca="1" si="531"/>
        <v>1.2478356481481163</v>
      </c>
      <c r="R2154" s="486">
        <v>0.10999999940395355</v>
      </c>
      <c r="S2154" s="486"/>
      <c r="T2154">
        <v>25</v>
      </c>
      <c r="U2154" s="469" t="str">
        <f t="shared" si="532"/>
        <v>C-R</v>
      </c>
      <c r="V2154"/>
      <c r="W2154" s="470" t="s">
        <v>493</v>
      </c>
      <c r="X2154" s="470" t="s">
        <v>494</v>
      </c>
      <c r="Y2154"/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2"/>
      <c r="C2155" s="404" t="str">
        <f t="shared" si="524"/>
        <v>C-R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5.87</v>
      </c>
      <c r="H2155" s="407">
        <f t="shared" si="522"/>
        <v>1.2</v>
      </c>
      <c r="I2155" s="407">
        <f t="shared" si="525"/>
        <v>7.57</v>
      </c>
      <c r="J2155" s="407">
        <f t="shared" si="526"/>
        <v>7.6799999994039538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8.07</v>
      </c>
      <c r="N2155" s="410">
        <f t="shared" si="529"/>
        <v>8.1799999994039538</v>
      </c>
      <c r="O2155" s="411"/>
      <c r="P2155" s="485">
        <f t="shared" ca="1" si="530"/>
        <v>1.2480787037036718</v>
      </c>
      <c r="Q2155" s="484">
        <f t="shared" ca="1" si="531"/>
        <v>1.2482175925925607</v>
      </c>
      <c r="R2155" s="486">
        <v>0.10999999940395355</v>
      </c>
      <c r="S2155" s="486"/>
      <c r="T2155">
        <v>25</v>
      </c>
      <c r="U2155" s="469" t="str">
        <f t="shared" si="532"/>
        <v>C-R</v>
      </c>
      <c r="V2155"/>
      <c r="W2155" s="470" t="s">
        <v>493</v>
      </c>
      <c r="X2155" s="470" t="s">
        <v>494</v>
      </c>
      <c r="Y2155"/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2"/>
      <c r="C2156" s="404" t="str">
        <f t="shared" si="524"/>
        <v>C-R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5.87</v>
      </c>
      <c r="H2156" s="407">
        <f t="shared" si="522"/>
        <v>1.2</v>
      </c>
      <c r="I2156" s="407">
        <f t="shared" si="525"/>
        <v>7.57</v>
      </c>
      <c r="J2156" s="407">
        <f t="shared" si="526"/>
        <v>7.6799999994039538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8.07</v>
      </c>
      <c r="N2156" s="410">
        <f t="shared" si="529"/>
        <v>8.1799999994039538</v>
      </c>
      <c r="O2156" s="411"/>
      <c r="P2156" s="485">
        <f t="shared" ca="1" si="530"/>
        <v>1.2484490740740422</v>
      </c>
      <c r="Q2156" s="484">
        <f t="shared" ca="1" si="531"/>
        <v>1.2486226851851532</v>
      </c>
      <c r="R2156" s="486">
        <v>0.10999999940395355</v>
      </c>
      <c r="S2156" s="486"/>
      <c r="T2156">
        <v>25</v>
      </c>
      <c r="U2156" s="469" t="str">
        <f t="shared" si="532"/>
        <v>C-R</v>
      </c>
      <c r="V2156"/>
      <c r="W2156" s="470" t="s">
        <v>493</v>
      </c>
      <c r="X2156" s="470" t="s">
        <v>494</v>
      </c>
      <c r="Y2156"/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2"/>
      <c r="C2157" s="404" t="str">
        <f t="shared" si="524"/>
        <v>C-R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5.87</v>
      </c>
      <c r="H2157" s="407">
        <f t="shared" si="522"/>
        <v>1.2</v>
      </c>
      <c r="I2157" s="407">
        <f t="shared" si="525"/>
        <v>7.57</v>
      </c>
      <c r="J2157" s="407">
        <f t="shared" si="526"/>
        <v>7.6799999994039538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8.07</v>
      </c>
      <c r="N2157" s="410">
        <f t="shared" si="529"/>
        <v>8.1799999994039538</v>
      </c>
      <c r="O2157" s="411"/>
      <c r="P2157" s="485">
        <f t="shared" ca="1" si="530"/>
        <v>1.2488541666666346</v>
      </c>
      <c r="Q2157" s="484">
        <f t="shared" ca="1" si="531"/>
        <v>1.2489930555555235</v>
      </c>
      <c r="R2157" s="486">
        <v>0.10999999940395355</v>
      </c>
      <c r="S2157" s="486"/>
      <c r="T2157">
        <v>25</v>
      </c>
      <c r="U2157" s="469" t="str">
        <f t="shared" si="532"/>
        <v>C-R</v>
      </c>
      <c r="V2157"/>
      <c r="W2157" s="470" t="s">
        <v>493</v>
      </c>
      <c r="X2157" s="470" t="s">
        <v>494</v>
      </c>
      <c r="Y2157"/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2"/>
      <c r="C2158" s="404" t="str">
        <f t="shared" si="524"/>
        <v>C-R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5.87</v>
      </c>
      <c r="H2158" s="407">
        <f t="shared" si="522"/>
        <v>1.2</v>
      </c>
      <c r="I2158" s="407">
        <f t="shared" si="525"/>
        <v>7.57</v>
      </c>
      <c r="J2158" s="407">
        <f t="shared" si="526"/>
        <v>7.6799999994039538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8.07</v>
      </c>
      <c r="N2158" s="410">
        <f t="shared" si="529"/>
        <v>8.1799999994039538</v>
      </c>
      <c r="O2158" s="411"/>
      <c r="P2158" s="485">
        <f t="shared" ca="1" si="530"/>
        <v>1.249236111111079</v>
      </c>
      <c r="Q2158" s="484">
        <f t="shared" ca="1" si="531"/>
        <v>1.249386574074042</v>
      </c>
      <c r="R2158" s="486">
        <v>0.10999999940395355</v>
      </c>
      <c r="S2158" s="486"/>
      <c r="T2158">
        <v>25</v>
      </c>
      <c r="U2158" s="469" t="str">
        <f t="shared" si="532"/>
        <v>C-R</v>
      </c>
      <c r="V2158"/>
      <c r="W2158" s="470" t="s">
        <v>493</v>
      </c>
      <c r="X2158" s="470" t="s">
        <v>494</v>
      </c>
      <c r="Y2158"/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2"/>
      <c r="C2159" s="404" t="str">
        <f t="shared" si="524"/>
        <v>C-R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5.87</v>
      </c>
      <c r="H2159" s="407">
        <f t="shared" si="522"/>
        <v>1.2</v>
      </c>
      <c r="I2159" s="407">
        <f t="shared" si="525"/>
        <v>7.57</v>
      </c>
      <c r="J2159" s="407">
        <f t="shared" si="526"/>
        <v>7.6799999994039538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8.07</v>
      </c>
      <c r="N2159" s="410">
        <f t="shared" si="529"/>
        <v>8.1799999994039538</v>
      </c>
      <c r="O2159" s="411"/>
      <c r="P2159" s="485">
        <f t="shared" ca="1" si="530"/>
        <v>1.2496412037036715</v>
      </c>
      <c r="Q2159" s="484">
        <f t="shared" ca="1" si="531"/>
        <v>1.2497800925925604</v>
      </c>
      <c r="R2159" s="486">
        <v>0.10999999940395355</v>
      </c>
      <c r="S2159" s="486"/>
      <c r="T2159">
        <v>25</v>
      </c>
      <c r="U2159" s="469" t="str">
        <f t="shared" si="532"/>
        <v>C-R</v>
      </c>
      <c r="V2159"/>
      <c r="W2159" s="470" t="s">
        <v>493</v>
      </c>
      <c r="X2159" s="470" t="s">
        <v>494</v>
      </c>
      <c r="Y2159"/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2"/>
      <c r="C2160" s="404" t="str">
        <f t="shared" si="524"/>
        <v>C-R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5.87</v>
      </c>
      <c r="H2160" s="407">
        <f t="shared" si="522"/>
        <v>1.2</v>
      </c>
      <c r="I2160" s="407">
        <f t="shared" si="525"/>
        <v>7.57</v>
      </c>
      <c r="J2160" s="407">
        <f t="shared" si="526"/>
        <v>7.6799999994039538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8.07</v>
      </c>
      <c r="N2160" s="410">
        <f t="shared" si="529"/>
        <v>8.1799999994039538</v>
      </c>
      <c r="O2160" s="411"/>
      <c r="P2160" s="485">
        <f t="shared" ca="1" si="530"/>
        <v>1.2500115740740418</v>
      </c>
      <c r="Q2160" s="484">
        <f t="shared" ca="1" si="531"/>
        <v>1.2501736111110788</v>
      </c>
      <c r="R2160" s="486">
        <v>0.10999999940395355</v>
      </c>
      <c r="S2160" s="486"/>
      <c r="T2160">
        <v>25</v>
      </c>
      <c r="U2160" s="469" t="str">
        <f t="shared" si="532"/>
        <v>C-R</v>
      </c>
      <c r="V2160"/>
      <c r="W2160" s="470" t="s">
        <v>493</v>
      </c>
      <c r="X2160" s="470" t="s">
        <v>494</v>
      </c>
      <c r="Y2160"/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2"/>
      <c r="C2161" s="404" t="str">
        <f t="shared" si="524"/>
        <v>C-R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5.87</v>
      </c>
      <c r="H2161" s="407">
        <f t="shared" si="522"/>
        <v>1.2</v>
      </c>
      <c r="I2161" s="407">
        <f t="shared" si="525"/>
        <v>7.57</v>
      </c>
      <c r="J2161" s="407">
        <f t="shared" si="526"/>
        <v>7.6799999994039538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8.07</v>
      </c>
      <c r="N2161" s="410">
        <f t="shared" si="529"/>
        <v>8.1799999994039538</v>
      </c>
      <c r="O2161" s="411"/>
      <c r="P2161" s="485">
        <f t="shared" ca="1" si="530"/>
        <v>1.2504629629629307</v>
      </c>
      <c r="Q2161" s="484">
        <f t="shared" ca="1" si="531"/>
        <v>1.2506249999999677</v>
      </c>
      <c r="R2161" s="486">
        <v>0.10999999940395355</v>
      </c>
      <c r="S2161" s="486"/>
      <c r="T2161">
        <v>25</v>
      </c>
      <c r="U2161" s="469" t="str">
        <f t="shared" si="532"/>
        <v>C-R</v>
      </c>
      <c r="V2161"/>
      <c r="W2161" s="470" t="s">
        <v>493</v>
      </c>
      <c r="X2161" s="470" t="s">
        <v>494</v>
      </c>
      <c r="Y2161"/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2"/>
      <c r="C2162" s="404" t="str">
        <f t="shared" si="524"/>
        <v>C-R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5.87</v>
      </c>
      <c r="H2162" s="407">
        <f t="shared" si="533"/>
        <v>1.2</v>
      </c>
      <c r="I2162" s="407">
        <f t="shared" si="525"/>
        <v>7.57</v>
      </c>
      <c r="J2162" s="407">
        <f t="shared" si="526"/>
        <v>7.6799999994039538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8.07</v>
      </c>
      <c r="N2162" s="410">
        <f t="shared" si="529"/>
        <v>8.1799999994039538</v>
      </c>
      <c r="O2162" s="411"/>
      <c r="P2162" s="485">
        <f t="shared" ca="1" si="530"/>
        <v>1.2508796296295972</v>
      </c>
      <c r="Q2162" s="484">
        <f t="shared" ca="1" si="531"/>
        <v>1.2510300925925602</v>
      </c>
      <c r="R2162" s="486">
        <v>0.10999999940395355</v>
      </c>
      <c r="S2162" s="486"/>
      <c r="T2162">
        <v>25</v>
      </c>
      <c r="U2162" s="469" t="str">
        <f t="shared" si="532"/>
        <v>C-R</v>
      </c>
      <c r="V2162"/>
      <c r="W2162" s="470" t="s">
        <v>493</v>
      </c>
      <c r="X2162" s="470" t="s">
        <v>494</v>
      </c>
      <c r="Y2162"/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2"/>
      <c r="C2163" s="404" t="str">
        <f t="shared" si="524"/>
        <v>C-R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5.87</v>
      </c>
      <c r="H2163" s="407">
        <f t="shared" si="533"/>
        <v>1.2</v>
      </c>
      <c r="I2163" s="407">
        <f t="shared" si="525"/>
        <v>7.57</v>
      </c>
      <c r="J2163" s="407">
        <f t="shared" si="526"/>
        <v>7.6799999994039538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8.07</v>
      </c>
      <c r="N2163" s="410">
        <f t="shared" si="529"/>
        <v>8.1799999994039538</v>
      </c>
      <c r="O2163" s="411"/>
      <c r="P2163" s="485">
        <f t="shared" ca="1" si="530"/>
        <v>1.2512615740740416</v>
      </c>
      <c r="Q2163" s="484">
        <f t="shared" ca="1" si="531"/>
        <v>1.2514351851851526</v>
      </c>
      <c r="R2163" s="486">
        <v>0.10999999940395355</v>
      </c>
      <c r="S2163" s="486"/>
      <c r="T2163">
        <v>25</v>
      </c>
      <c r="U2163" s="469" t="str">
        <f t="shared" si="532"/>
        <v>C-R</v>
      </c>
      <c r="V2163"/>
      <c r="W2163" s="470" t="s">
        <v>493</v>
      </c>
      <c r="X2163" s="470" t="s">
        <v>494</v>
      </c>
      <c r="Y2163"/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2"/>
      <c r="C2164" s="404" t="str">
        <f t="shared" si="524"/>
        <v>C-R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5.87</v>
      </c>
      <c r="H2164" s="407">
        <f t="shared" si="533"/>
        <v>1.2</v>
      </c>
      <c r="I2164" s="407">
        <f t="shared" si="525"/>
        <v>7.57</v>
      </c>
      <c r="J2164" s="407">
        <f t="shared" si="526"/>
        <v>7.6799999994039538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8.07</v>
      </c>
      <c r="N2164" s="410">
        <f t="shared" si="529"/>
        <v>8.1799999994039538</v>
      </c>
      <c r="O2164" s="411"/>
      <c r="P2164" s="485">
        <f t="shared" ca="1" si="530"/>
        <v>1.2517013888888564</v>
      </c>
      <c r="Q2164" s="484">
        <f t="shared" ca="1" si="531"/>
        <v>1.2518749999999674</v>
      </c>
      <c r="R2164" s="486">
        <v>0.10999999940395355</v>
      </c>
      <c r="S2164" s="486"/>
      <c r="T2164">
        <v>25</v>
      </c>
      <c r="U2164" s="469" t="str">
        <f t="shared" si="532"/>
        <v>C-R</v>
      </c>
      <c r="V2164"/>
      <c r="W2164" s="470" t="s">
        <v>493</v>
      </c>
      <c r="X2164" s="470" t="s">
        <v>494</v>
      </c>
      <c r="Y2164"/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2"/>
      <c r="C2165" s="404" t="str">
        <f t="shared" si="524"/>
        <v>C-R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5.87</v>
      </c>
      <c r="H2165" s="407">
        <f t="shared" si="533"/>
        <v>1.2</v>
      </c>
      <c r="I2165" s="407">
        <f t="shared" si="525"/>
        <v>7.57</v>
      </c>
      <c r="J2165" s="407">
        <f t="shared" si="526"/>
        <v>7.6799999994039538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8.07</v>
      </c>
      <c r="N2165" s="410">
        <f t="shared" si="529"/>
        <v>8.1799999994039538</v>
      </c>
      <c r="O2165" s="411"/>
      <c r="P2165" s="485">
        <f t="shared" ca="1" si="530"/>
        <v>1.252129629629597</v>
      </c>
      <c r="Q2165" s="484">
        <f t="shared" ca="1" si="531"/>
        <v>1.2522800925925599</v>
      </c>
      <c r="R2165" s="486">
        <v>0.10999999940395355</v>
      </c>
      <c r="S2165" s="486"/>
      <c r="T2165">
        <v>25</v>
      </c>
      <c r="U2165" s="469" t="str">
        <f t="shared" si="532"/>
        <v>C-R</v>
      </c>
      <c r="V2165"/>
      <c r="W2165" s="470" t="s">
        <v>493</v>
      </c>
      <c r="X2165" s="470" t="s">
        <v>494</v>
      </c>
      <c r="Y2165"/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2"/>
      <c r="C2166" s="404" t="str">
        <f t="shared" si="524"/>
        <v>C-R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5.87</v>
      </c>
      <c r="H2166" s="407">
        <f t="shared" si="533"/>
        <v>1.2</v>
      </c>
      <c r="I2166" s="407">
        <f t="shared" si="525"/>
        <v>7.57</v>
      </c>
      <c r="J2166" s="407">
        <f t="shared" si="526"/>
        <v>7.6799999994039538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8.07</v>
      </c>
      <c r="N2166" s="410">
        <f t="shared" si="529"/>
        <v>8.1799999994039538</v>
      </c>
      <c r="O2166" s="411"/>
      <c r="P2166" s="485">
        <f t="shared" ca="1" si="530"/>
        <v>1.2525578703703377</v>
      </c>
      <c r="Q2166" s="484">
        <f t="shared" ca="1" si="531"/>
        <v>1.2526967592592266</v>
      </c>
      <c r="R2166" s="486">
        <v>0.10999999940395355</v>
      </c>
      <c r="S2166" s="486"/>
      <c r="T2166">
        <v>25</v>
      </c>
      <c r="U2166" s="469" t="str">
        <f t="shared" si="532"/>
        <v>C-R</v>
      </c>
      <c r="V2166"/>
      <c r="W2166" s="470" t="s">
        <v>493</v>
      </c>
      <c r="X2166" s="470" t="s">
        <v>494</v>
      </c>
      <c r="Y2166"/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2"/>
      <c r="C2167" s="404" t="str">
        <f t="shared" si="524"/>
        <v>C-R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5.87</v>
      </c>
      <c r="H2167" s="407">
        <f t="shared" si="533"/>
        <v>1.2</v>
      </c>
      <c r="I2167" s="407">
        <f t="shared" si="525"/>
        <v>7.57</v>
      </c>
      <c r="J2167" s="407">
        <f t="shared" si="526"/>
        <v>7.6799999994039538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8.07</v>
      </c>
      <c r="N2167" s="410">
        <f t="shared" si="529"/>
        <v>8.1799999994039538</v>
      </c>
      <c r="O2167" s="411"/>
      <c r="P2167" s="485">
        <f t="shared" ca="1" si="530"/>
        <v>1.2529513888888562</v>
      </c>
      <c r="Q2167" s="484">
        <f t="shared" ca="1" si="531"/>
        <v>1.2531018518518191</v>
      </c>
      <c r="R2167" s="486">
        <v>0.10999999940395355</v>
      </c>
      <c r="S2167" s="486"/>
      <c r="T2167">
        <v>25</v>
      </c>
      <c r="U2167" s="469" t="str">
        <f t="shared" si="532"/>
        <v>C-R</v>
      </c>
      <c r="V2167"/>
      <c r="W2167" s="470" t="s">
        <v>493</v>
      </c>
      <c r="X2167" s="470" t="s">
        <v>494</v>
      </c>
      <c r="Y2167"/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2"/>
      <c r="C2168" s="404" t="str">
        <f t="shared" si="524"/>
        <v>C-R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5.87</v>
      </c>
      <c r="H2168" s="407">
        <f t="shared" si="533"/>
        <v>1.2</v>
      </c>
      <c r="I2168" s="407">
        <f t="shared" si="525"/>
        <v>7.57</v>
      </c>
      <c r="J2168" s="407">
        <f t="shared" si="526"/>
        <v>7.6799999994039538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8.07</v>
      </c>
      <c r="N2168" s="410">
        <f t="shared" si="529"/>
        <v>8.1799999994039538</v>
      </c>
      <c r="O2168" s="411"/>
      <c r="P2168" s="485">
        <f t="shared" ca="1" si="530"/>
        <v>1.2533449074073746</v>
      </c>
      <c r="Q2168" s="484">
        <f t="shared" ca="1" si="531"/>
        <v>1.2535185185184856</v>
      </c>
      <c r="R2168" s="486">
        <v>0.10999999940395355</v>
      </c>
      <c r="S2168" s="486"/>
      <c r="T2168">
        <v>25</v>
      </c>
      <c r="U2168" s="469" t="str">
        <f t="shared" si="532"/>
        <v>C-R</v>
      </c>
      <c r="V2168"/>
      <c r="W2168" s="470" t="s">
        <v>493</v>
      </c>
      <c r="X2168" s="470" t="s">
        <v>494</v>
      </c>
      <c r="Y2168"/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2"/>
      <c r="C2169" s="404" t="str">
        <f t="shared" si="524"/>
        <v>C-R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5.87</v>
      </c>
      <c r="H2169" s="407">
        <f t="shared" si="533"/>
        <v>1.2</v>
      </c>
      <c r="I2169" s="407">
        <f t="shared" si="525"/>
        <v>7.57</v>
      </c>
      <c r="J2169" s="407">
        <f t="shared" si="526"/>
        <v>7.6799999994039538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8.07</v>
      </c>
      <c r="N2169" s="410">
        <f t="shared" si="529"/>
        <v>8.1799999994039538</v>
      </c>
      <c r="O2169" s="411"/>
      <c r="P2169" s="485">
        <f t="shared" ca="1" si="530"/>
        <v>1.2537962962962634</v>
      </c>
      <c r="Q2169" s="484">
        <f t="shared" ca="1" si="531"/>
        <v>1.2539699074073745</v>
      </c>
      <c r="R2169" s="486">
        <v>0.10999999940395355</v>
      </c>
      <c r="S2169" s="486"/>
      <c r="T2169">
        <v>25</v>
      </c>
      <c r="U2169" s="469" t="str">
        <f t="shared" si="532"/>
        <v>C-R</v>
      </c>
      <c r="V2169"/>
      <c r="W2169" s="470" t="s">
        <v>493</v>
      </c>
      <c r="X2169" s="470" t="s">
        <v>494</v>
      </c>
      <c r="Y2169"/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2"/>
      <c r="C2170" s="404" t="str">
        <f t="shared" si="524"/>
        <v>C-R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5.87</v>
      </c>
      <c r="H2170" s="407">
        <f t="shared" si="533"/>
        <v>1.2</v>
      </c>
      <c r="I2170" s="407">
        <f t="shared" si="525"/>
        <v>7.57</v>
      </c>
      <c r="J2170" s="407">
        <f t="shared" si="526"/>
        <v>7.6799999994039538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8.07</v>
      </c>
      <c r="N2170" s="410">
        <f t="shared" si="529"/>
        <v>8.1799999994039538</v>
      </c>
      <c r="O2170" s="411"/>
      <c r="P2170" s="485">
        <f t="shared" ca="1" si="530"/>
        <v>1.2542476851851523</v>
      </c>
      <c r="Q2170" s="484">
        <f t="shared" ca="1" si="531"/>
        <v>1.2544097222221893</v>
      </c>
      <c r="R2170" s="486">
        <v>0.10999999940395355</v>
      </c>
      <c r="S2170" s="486"/>
      <c r="T2170">
        <v>25</v>
      </c>
      <c r="U2170" s="469" t="str">
        <f t="shared" si="532"/>
        <v>C-R</v>
      </c>
      <c r="V2170"/>
      <c r="W2170" s="470" t="s">
        <v>493</v>
      </c>
      <c r="X2170" s="470" t="s">
        <v>494</v>
      </c>
      <c r="Y2170"/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2"/>
      <c r="C2171" s="404" t="str">
        <f t="shared" si="524"/>
        <v>C-R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5.87</v>
      </c>
      <c r="H2171" s="407">
        <f t="shared" si="533"/>
        <v>1.2</v>
      </c>
      <c r="I2171" s="407">
        <f t="shared" si="525"/>
        <v>7.57</v>
      </c>
      <c r="J2171" s="407">
        <f t="shared" si="526"/>
        <v>7.6799999994039538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8.07</v>
      </c>
      <c r="N2171" s="410">
        <f t="shared" si="529"/>
        <v>8.1799999994039538</v>
      </c>
      <c r="O2171" s="411"/>
      <c r="P2171" s="485">
        <f t="shared" ca="1" si="530"/>
        <v>1.2546874999999671</v>
      </c>
      <c r="Q2171" s="484">
        <f t="shared" ca="1" si="531"/>
        <v>1.25483796296293</v>
      </c>
      <c r="R2171" s="486">
        <v>0.10999999940395355</v>
      </c>
      <c r="S2171" s="486"/>
      <c r="T2171">
        <v>25</v>
      </c>
      <c r="U2171" s="469" t="str">
        <f t="shared" si="532"/>
        <v>C-R</v>
      </c>
      <c r="V2171"/>
      <c r="W2171" s="470" t="s">
        <v>493</v>
      </c>
      <c r="X2171" s="470" t="s">
        <v>494</v>
      </c>
      <c r="Y2171"/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2"/>
      <c r="C2172" s="404" t="str">
        <f t="shared" si="524"/>
        <v>C-R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5.87</v>
      </c>
      <c r="H2172" s="407">
        <f t="shared" si="533"/>
        <v>1.2</v>
      </c>
      <c r="I2172" s="407">
        <f t="shared" si="525"/>
        <v>7.57</v>
      </c>
      <c r="J2172" s="407">
        <f t="shared" si="526"/>
        <v>7.6799999994039538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8.07</v>
      </c>
      <c r="N2172" s="410">
        <f t="shared" si="529"/>
        <v>8.1799999994039538</v>
      </c>
      <c r="O2172" s="411"/>
      <c r="P2172" s="485">
        <f t="shared" ca="1" si="530"/>
        <v>1.2551041666666338</v>
      </c>
      <c r="Q2172" s="484">
        <f t="shared" ca="1" si="531"/>
        <v>1.2552662037036708</v>
      </c>
      <c r="R2172" s="486">
        <v>0.10999999940395355</v>
      </c>
      <c r="S2172" s="486"/>
      <c r="T2172">
        <v>25</v>
      </c>
      <c r="U2172" s="469" t="str">
        <f t="shared" si="532"/>
        <v>C-R</v>
      </c>
      <c r="V2172"/>
      <c r="W2172" s="470" t="s">
        <v>493</v>
      </c>
      <c r="X2172" s="470" t="s">
        <v>494</v>
      </c>
      <c r="Y2172"/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2"/>
      <c r="C2173" s="404" t="str">
        <f t="shared" si="524"/>
        <v>C-R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5.87</v>
      </c>
      <c r="H2173" s="407">
        <f t="shared" si="533"/>
        <v>1.2</v>
      </c>
      <c r="I2173" s="407">
        <f t="shared" si="525"/>
        <v>7.57</v>
      </c>
      <c r="J2173" s="407">
        <f t="shared" si="526"/>
        <v>7.6799999994039538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8.07</v>
      </c>
      <c r="N2173" s="410">
        <f t="shared" si="529"/>
        <v>8.1799999994039538</v>
      </c>
      <c r="O2173" s="411"/>
      <c r="P2173" s="485">
        <f t="shared" ca="1" si="530"/>
        <v>1.2555324074073746</v>
      </c>
      <c r="Q2173" s="484">
        <f t="shared" ca="1" si="531"/>
        <v>1.2556828703703375</v>
      </c>
      <c r="R2173" s="486">
        <v>0.10999999940395355</v>
      </c>
      <c r="S2173" s="486"/>
      <c r="T2173">
        <v>25</v>
      </c>
      <c r="U2173" s="469" t="str">
        <f t="shared" si="532"/>
        <v>C-R</v>
      </c>
      <c r="V2173"/>
      <c r="W2173" s="470" t="s">
        <v>493</v>
      </c>
      <c r="X2173" s="470" t="s">
        <v>494</v>
      </c>
      <c r="Y2173"/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2"/>
      <c r="C2174" s="404" t="str">
        <f t="shared" si="524"/>
        <v>C-R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5.87</v>
      </c>
      <c r="H2174" s="407">
        <f t="shared" si="533"/>
        <v>1.2</v>
      </c>
      <c r="I2174" s="407">
        <f t="shared" si="525"/>
        <v>7.57</v>
      </c>
      <c r="J2174" s="407">
        <f t="shared" si="526"/>
        <v>7.6799999994039538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8.07</v>
      </c>
      <c r="N2174" s="410">
        <f t="shared" si="529"/>
        <v>8.1799999994039538</v>
      </c>
      <c r="O2174" s="411"/>
      <c r="P2174" s="485">
        <f t="shared" ca="1" si="530"/>
        <v>1.2559606481481154</v>
      </c>
      <c r="Q2174" s="484">
        <f t="shared" ca="1" si="531"/>
        <v>1.2560995370370043</v>
      </c>
      <c r="R2174" s="486">
        <v>0.10999999940395355</v>
      </c>
      <c r="S2174" s="486"/>
      <c r="T2174">
        <v>25</v>
      </c>
      <c r="U2174" s="469" t="str">
        <f t="shared" si="532"/>
        <v>C-R</v>
      </c>
      <c r="V2174"/>
      <c r="W2174" s="470" t="s">
        <v>493</v>
      </c>
      <c r="X2174" s="470" t="s">
        <v>494</v>
      </c>
      <c r="Y2174"/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2"/>
      <c r="C2175" s="404" t="str">
        <f t="shared" si="524"/>
        <v>C-R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5.87</v>
      </c>
      <c r="H2175" s="407">
        <f t="shared" si="533"/>
        <v>1.2</v>
      </c>
      <c r="I2175" s="407">
        <f t="shared" si="525"/>
        <v>7.57</v>
      </c>
      <c r="J2175" s="407">
        <f t="shared" si="526"/>
        <v>7.6799999994039538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8.07</v>
      </c>
      <c r="N2175" s="410">
        <f t="shared" si="529"/>
        <v>8.1799999994039538</v>
      </c>
      <c r="O2175" s="411"/>
      <c r="P2175" s="485">
        <f t="shared" ca="1" si="530"/>
        <v>1.2563310185184857</v>
      </c>
      <c r="Q2175" s="484">
        <f t="shared" ca="1" si="531"/>
        <v>1.2564699074073746</v>
      </c>
      <c r="R2175" s="486">
        <v>0.10999999940395355</v>
      </c>
      <c r="S2175" s="486"/>
      <c r="T2175">
        <v>25</v>
      </c>
      <c r="U2175" s="469" t="str">
        <f t="shared" si="532"/>
        <v>C-R</v>
      </c>
      <c r="V2175"/>
      <c r="W2175" s="470" t="s">
        <v>493</v>
      </c>
      <c r="X2175" s="470" t="s">
        <v>494</v>
      </c>
      <c r="Y2175"/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2"/>
      <c r="C2176" s="404" t="str">
        <f t="shared" si="524"/>
        <v>C-R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5.87</v>
      </c>
      <c r="H2176" s="407">
        <f t="shared" si="533"/>
        <v>1.2</v>
      </c>
      <c r="I2176" s="407">
        <f t="shared" si="525"/>
        <v>7.57</v>
      </c>
      <c r="J2176" s="407">
        <f t="shared" si="526"/>
        <v>7.6799999994039538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8.07</v>
      </c>
      <c r="N2176" s="410">
        <f t="shared" si="529"/>
        <v>8.1799999994039538</v>
      </c>
      <c r="O2176" s="411"/>
      <c r="P2176" s="485">
        <f t="shared" ca="1" si="530"/>
        <v>1.2567592592592265</v>
      </c>
      <c r="Q2176" s="484">
        <f t="shared" ca="1" si="531"/>
        <v>1.2569097222221894</v>
      </c>
      <c r="R2176" s="486">
        <v>0.10999999940395355</v>
      </c>
      <c r="S2176" s="486"/>
      <c r="T2176">
        <v>25</v>
      </c>
      <c r="U2176" s="469" t="str">
        <f t="shared" si="532"/>
        <v>C-R</v>
      </c>
      <c r="V2176"/>
      <c r="W2176" s="470" t="s">
        <v>493</v>
      </c>
      <c r="X2176" s="470" t="s">
        <v>494</v>
      </c>
      <c r="Y2176"/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2"/>
      <c r="C2177" s="404" t="str">
        <f t="shared" si="524"/>
        <v>C-R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5.87</v>
      </c>
      <c r="H2177" s="407">
        <f t="shared" si="533"/>
        <v>1.2</v>
      </c>
      <c r="I2177" s="407">
        <f t="shared" si="525"/>
        <v>7.57</v>
      </c>
      <c r="J2177" s="407">
        <f t="shared" si="526"/>
        <v>7.6799999994039538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8.07</v>
      </c>
      <c r="N2177" s="410">
        <f t="shared" si="529"/>
        <v>8.1799999994039538</v>
      </c>
      <c r="O2177" s="411"/>
      <c r="P2177" s="485">
        <f t="shared" ca="1" si="530"/>
        <v>1.257164351851819</v>
      </c>
      <c r="Q2177" s="484">
        <f t="shared" ca="1" si="531"/>
        <v>1.2573032407407079</v>
      </c>
      <c r="R2177" s="486">
        <v>0.10999999940395355</v>
      </c>
      <c r="S2177" s="486"/>
      <c r="T2177">
        <v>25</v>
      </c>
      <c r="U2177" s="469" t="str">
        <f t="shared" si="532"/>
        <v>C-R</v>
      </c>
      <c r="V2177"/>
      <c r="W2177" s="470" t="s">
        <v>493</v>
      </c>
      <c r="X2177" s="470" t="s">
        <v>494</v>
      </c>
      <c r="Y2177"/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2"/>
      <c r="C2178" s="404" t="str">
        <f t="shared" si="524"/>
        <v>C-R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5.87</v>
      </c>
      <c r="H2178" s="407">
        <f t="shared" si="534"/>
        <v>1.2</v>
      </c>
      <c r="I2178" s="407">
        <f t="shared" si="525"/>
        <v>7.57</v>
      </c>
      <c r="J2178" s="407">
        <f t="shared" si="526"/>
        <v>7.6799999994039538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8.07</v>
      </c>
      <c r="N2178" s="410">
        <f t="shared" si="529"/>
        <v>8.1799999994039538</v>
      </c>
      <c r="O2178" s="411"/>
      <c r="P2178" s="485">
        <f t="shared" ca="1" si="530"/>
        <v>1.2575578703703374</v>
      </c>
      <c r="Q2178" s="484">
        <f t="shared" ca="1" si="531"/>
        <v>1.2577083333333003</v>
      </c>
      <c r="R2178" s="486">
        <v>0.10999999940395355</v>
      </c>
      <c r="S2178" s="486"/>
      <c r="T2178">
        <v>25</v>
      </c>
      <c r="U2178" s="469" t="str">
        <f t="shared" si="532"/>
        <v>C-R</v>
      </c>
      <c r="V2178"/>
      <c r="W2178" s="470" t="s">
        <v>493</v>
      </c>
      <c r="X2178" s="470" t="s">
        <v>494</v>
      </c>
      <c r="Y2178"/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2"/>
      <c r="C2179" s="404" t="str">
        <f t="shared" si="524"/>
        <v>C-R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5.87</v>
      </c>
      <c r="H2179" s="407">
        <f t="shared" si="534"/>
        <v>1.2</v>
      </c>
      <c r="I2179" s="407">
        <f t="shared" si="525"/>
        <v>7.57</v>
      </c>
      <c r="J2179" s="407">
        <f t="shared" si="526"/>
        <v>7.6799999994039538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8.07</v>
      </c>
      <c r="N2179" s="410">
        <f t="shared" si="529"/>
        <v>8.1799999994039538</v>
      </c>
      <c r="O2179" s="411"/>
      <c r="P2179" s="485">
        <f t="shared" ca="1" si="530"/>
        <v>1.2579398148147818</v>
      </c>
      <c r="Q2179" s="484">
        <f t="shared" ca="1" si="531"/>
        <v>1.2580902777777447</v>
      </c>
      <c r="R2179" s="486">
        <v>0.10999999940395355</v>
      </c>
      <c r="S2179" s="486"/>
      <c r="T2179">
        <v>25</v>
      </c>
      <c r="U2179" s="469" t="str">
        <f t="shared" si="532"/>
        <v>C-R</v>
      </c>
      <c r="V2179"/>
      <c r="W2179" s="470" t="s">
        <v>493</v>
      </c>
      <c r="X2179" s="470" t="s">
        <v>494</v>
      </c>
      <c r="Y2179"/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2"/>
      <c r="C2180" s="404" t="str">
        <f t="shared" si="524"/>
        <v>C-R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5.87</v>
      </c>
      <c r="H2180" s="407">
        <f t="shared" si="534"/>
        <v>1.2</v>
      </c>
      <c r="I2180" s="407">
        <f t="shared" si="525"/>
        <v>7.57</v>
      </c>
      <c r="J2180" s="407">
        <f t="shared" si="526"/>
        <v>7.6799999994039538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8.07</v>
      </c>
      <c r="N2180" s="410">
        <f t="shared" si="529"/>
        <v>8.1799999994039538</v>
      </c>
      <c r="O2180" s="411"/>
      <c r="P2180" s="485">
        <f t="shared" ca="1" si="530"/>
        <v>1.2583680555555226</v>
      </c>
      <c r="Q2180" s="484">
        <f t="shared" ca="1" si="531"/>
        <v>1.2585069444444115</v>
      </c>
      <c r="R2180" s="486">
        <v>0.10999999940395355</v>
      </c>
      <c r="S2180" s="486"/>
      <c r="T2180">
        <v>25</v>
      </c>
      <c r="U2180" s="469" t="str">
        <f t="shared" si="532"/>
        <v>C-R</v>
      </c>
      <c r="V2180"/>
      <c r="W2180" s="470" t="s">
        <v>493</v>
      </c>
      <c r="X2180" s="470" t="s">
        <v>494</v>
      </c>
      <c r="Y2180"/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2"/>
      <c r="C2181" s="404" t="str">
        <f t="shared" si="524"/>
        <v>C-R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5.87</v>
      </c>
      <c r="H2181" s="407">
        <f t="shared" si="534"/>
        <v>1.2</v>
      </c>
      <c r="I2181" s="407">
        <f t="shared" si="525"/>
        <v>7.57</v>
      </c>
      <c r="J2181" s="407">
        <f t="shared" si="526"/>
        <v>7.6799999994039538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8.07</v>
      </c>
      <c r="N2181" s="410">
        <f t="shared" si="529"/>
        <v>8.1799999994039538</v>
      </c>
      <c r="O2181" s="411"/>
      <c r="P2181" s="485">
        <f t="shared" ca="1" si="530"/>
        <v>1.258761574074041</v>
      </c>
      <c r="Q2181" s="484">
        <f t="shared" ca="1" si="531"/>
        <v>1.258923611111078</v>
      </c>
      <c r="R2181" s="486">
        <v>0.10999999940395355</v>
      </c>
      <c r="S2181" s="486"/>
      <c r="T2181">
        <v>25</v>
      </c>
      <c r="U2181" s="469" t="str">
        <f t="shared" si="532"/>
        <v>C-R</v>
      </c>
      <c r="V2181"/>
      <c r="W2181" s="470" t="s">
        <v>493</v>
      </c>
      <c r="X2181" s="470" t="s">
        <v>494</v>
      </c>
      <c r="Y2181"/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2"/>
      <c r="C2182" s="404" t="str">
        <f t="shared" si="524"/>
        <v>C-R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5.87</v>
      </c>
      <c r="H2182" s="407">
        <f t="shared" si="534"/>
        <v>1.2</v>
      </c>
      <c r="I2182" s="407">
        <f t="shared" si="525"/>
        <v>7.57</v>
      </c>
      <c r="J2182" s="407">
        <f t="shared" si="526"/>
        <v>7.6799999994039538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8.07</v>
      </c>
      <c r="N2182" s="410">
        <f t="shared" si="529"/>
        <v>8.1799999994039538</v>
      </c>
      <c r="O2182" s="411"/>
      <c r="P2182" s="485">
        <f t="shared" ca="1" si="530"/>
        <v>1.2591550925925594</v>
      </c>
      <c r="Q2182" s="484">
        <f t="shared" ca="1" si="531"/>
        <v>1.2593171296295964</v>
      </c>
      <c r="R2182" s="486">
        <v>0.10999999940395355</v>
      </c>
      <c r="S2182" s="486"/>
      <c r="T2182">
        <v>25</v>
      </c>
      <c r="U2182" s="469" t="str">
        <f t="shared" si="532"/>
        <v>C-R</v>
      </c>
      <c r="V2182"/>
      <c r="W2182" s="470" t="s">
        <v>493</v>
      </c>
      <c r="X2182" s="470" t="s">
        <v>494</v>
      </c>
      <c r="Y2182"/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2"/>
      <c r="C2183" s="404" t="str">
        <f t="shared" si="524"/>
        <v>C-R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5.87</v>
      </c>
      <c r="H2183" s="407">
        <f t="shared" si="534"/>
        <v>1.2</v>
      </c>
      <c r="I2183" s="407">
        <f t="shared" si="525"/>
        <v>7.57</v>
      </c>
      <c r="J2183" s="407">
        <f t="shared" si="526"/>
        <v>7.6799999994039538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8.07</v>
      </c>
      <c r="N2183" s="410">
        <f t="shared" si="529"/>
        <v>8.1799999994039538</v>
      </c>
      <c r="O2183" s="411"/>
      <c r="P2183" s="485">
        <f t="shared" ca="1" si="530"/>
        <v>1.2595717592592259</v>
      </c>
      <c r="Q2183" s="484">
        <f t="shared" ca="1" si="531"/>
        <v>1.259745370370337</v>
      </c>
      <c r="R2183" s="486">
        <v>0.10999999940395355</v>
      </c>
      <c r="S2183" s="486"/>
      <c r="T2183">
        <v>25</v>
      </c>
      <c r="U2183" s="469" t="str">
        <f t="shared" si="532"/>
        <v>C-R</v>
      </c>
      <c r="V2183"/>
      <c r="W2183" s="470" t="s">
        <v>493</v>
      </c>
      <c r="X2183" s="470" t="s">
        <v>494</v>
      </c>
      <c r="Y2183"/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2"/>
      <c r="C2184" s="404" t="str">
        <f t="shared" si="524"/>
        <v>C-R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5.87</v>
      </c>
      <c r="H2184" s="407">
        <f t="shared" si="534"/>
        <v>1.2</v>
      </c>
      <c r="I2184" s="407">
        <f t="shared" si="525"/>
        <v>7.57</v>
      </c>
      <c r="J2184" s="407">
        <f t="shared" si="526"/>
        <v>7.6799999994039538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8.07</v>
      </c>
      <c r="N2184" s="410">
        <f t="shared" si="529"/>
        <v>8.1799999994039538</v>
      </c>
      <c r="O2184" s="411"/>
      <c r="P2184" s="485">
        <f t="shared" ca="1" si="530"/>
        <v>1.2600115740740407</v>
      </c>
      <c r="Q2184" s="484">
        <f t="shared" ca="1" si="531"/>
        <v>1.2601620370370037</v>
      </c>
      <c r="R2184" s="486">
        <v>0.10999999940395355</v>
      </c>
      <c r="S2184" s="486"/>
      <c r="T2184">
        <v>25</v>
      </c>
      <c r="U2184" s="469" t="str">
        <f t="shared" si="532"/>
        <v>C-R</v>
      </c>
      <c r="V2184"/>
      <c r="W2184" s="470" t="s">
        <v>493</v>
      </c>
      <c r="X2184" s="470" t="s">
        <v>494</v>
      </c>
      <c r="Y2184"/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2"/>
      <c r="C2185" s="404" t="str">
        <f t="shared" si="524"/>
        <v>C-R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5.87</v>
      </c>
      <c r="H2185" s="407">
        <f t="shared" si="534"/>
        <v>1.2</v>
      </c>
      <c r="I2185" s="407">
        <f t="shared" si="525"/>
        <v>7.57</v>
      </c>
      <c r="J2185" s="407">
        <f t="shared" si="526"/>
        <v>7.6799999994039538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8.07</v>
      </c>
      <c r="N2185" s="410">
        <f t="shared" si="529"/>
        <v>8.1799999994039538</v>
      </c>
      <c r="O2185" s="411"/>
      <c r="P2185" s="485">
        <f t="shared" ca="1" si="530"/>
        <v>1.2604398148147815</v>
      </c>
      <c r="Q2185" s="484">
        <f t="shared" ca="1" si="531"/>
        <v>1.2606018518518185</v>
      </c>
      <c r="R2185" s="486">
        <v>0.10999999940395355</v>
      </c>
      <c r="S2185" s="486"/>
      <c r="T2185">
        <v>25</v>
      </c>
      <c r="U2185" s="469" t="str">
        <f t="shared" si="532"/>
        <v>C-R</v>
      </c>
      <c r="V2185"/>
      <c r="W2185" s="470" t="s">
        <v>493</v>
      </c>
      <c r="X2185" s="470" t="s">
        <v>494</v>
      </c>
      <c r="Y2185"/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2"/>
      <c r="C2186" s="404" t="str">
        <f t="shared" si="524"/>
        <v>C-R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5.87</v>
      </c>
      <c r="H2186" s="407">
        <f t="shared" si="534"/>
        <v>1.2</v>
      </c>
      <c r="I2186" s="407">
        <f t="shared" si="525"/>
        <v>7.57</v>
      </c>
      <c r="J2186" s="407">
        <f t="shared" si="526"/>
        <v>7.6799999994039538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8.07</v>
      </c>
      <c r="N2186" s="410">
        <f t="shared" si="529"/>
        <v>8.1799999994039538</v>
      </c>
      <c r="O2186" s="411"/>
      <c r="P2186" s="485">
        <f t="shared" ca="1" si="530"/>
        <v>1.260844907407374</v>
      </c>
      <c r="Q2186" s="484">
        <f t="shared" ca="1" si="531"/>
        <v>1.2609837962962629</v>
      </c>
      <c r="R2186" s="486">
        <v>0.10999999940395355</v>
      </c>
      <c r="S2186" s="486"/>
      <c r="T2186">
        <v>25</v>
      </c>
      <c r="U2186" s="469" t="str">
        <f t="shared" si="532"/>
        <v>C-R</v>
      </c>
      <c r="V2186"/>
      <c r="W2186" s="470" t="s">
        <v>493</v>
      </c>
      <c r="X2186" s="470" t="s">
        <v>494</v>
      </c>
      <c r="Y2186"/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2"/>
      <c r="C2187" s="404" t="str">
        <f t="shared" si="524"/>
        <v>C-R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5.87</v>
      </c>
      <c r="H2187" s="407">
        <f t="shared" si="534"/>
        <v>1.2</v>
      </c>
      <c r="I2187" s="407">
        <f t="shared" si="525"/>
        <v>7.57</v>
      </c>
      <c r="J2187" s="407">
        <f t="shared" si="526"/>
        <v>7.6799999994039538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8.07</v>
      </c>
      <c r="N2187" s="410">
        <f t="shared" si="529"/>
        <v>8.1799999994039538</v>
      </c>
      <c r="O2187" s="411"/>
      <c r="P2187" s="485">
        <f t="shared" ca="1" si="530"/>
        <v>1.2612615740740407</v>
      </c>
      <c r="Q2187" s="484">
        <f t="shared" ca="1" si="531"/>
        <v>1.2614004629629296</v>
      </c>
      <c r="R2187" s="486">
        <v>0.10999999940395355</v>
      </c>
      <c r="S2187" s="486"/>
      <c r="T2187">
        <v>25</v>
      </c>
      <c r="U2187" s="469" t="str">
        <f t="shared" si="532"/>
        <v>C-R</v>
      </c>
      <c r="V2187"/>
      <c r="W2187" s="470" t="s">
        <v>493</v>
      </c>
      <c r="X2187" s="470" t="s">
        <v>494</v>
      </c>
      <c r="Y2187"/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2"/>
      <c r="C2188" s="404" t="str">
        <f t="shared" si="524"/>
        <v>C-R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5.87</v>
      </c>
      <c r="H2188" s="407">
        <f t="shared" si="534"/>
        <v>1.2</v>
      </c>
      <c r="I2188" s="407">
        <f t="shared" si="525"/>
        <v>7.57</v>
      </c>
      <c r="J2188" s="407">
        <f t="shared" si="526"/>
        <v>7.6799999994039538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8.07</v>
      </c>
      <c r="N2188" s="410">
        <f t="shared" si="529"/>
        <v>8.1799999994039538</v>
      </c>
      <c r="O2188" s="411"/>
      <c r="P2188" s="485">
        <f t="shared" ca="1" si="530"/>
        <v>1.2616782407407074</v>
      </c>
      <c r="Q2188" s="484">
        <f t="shared" ca="1" si="531"/>
        <v>1.2618287037036704</v>
      </c>
      <c r="R2188" s="486">
        <v>0.10999999940395355</v>
      </c>
      <c r="S2188" s="486"/>
      <c r="T2188">
        <v>25</v>
      </c>
      <c r="U2188" s="469" t="str">
        <f t="shared" si="532"/>
        <v>C-R</v>
      </c>
      <c r="V2188"/>
      <c r="W2188" s="470" t="s">
        <v>493</v>
      </c>
      <c r="X2188" s="470" t="s">
        <v>494</v>
      </c>
      <c r="Y2188"/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2"/>
      <c r="C2189" s="404" t="str">
        <f t="shared" si="524"/>
        <v>C-R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5.87</v>
      </c>
      <c r="H2189" s="407">
        <f t="shared" si="534"/>
        <v>1.2</v>
      </c>
      <c r="I2189" s="407">
        <f t="shared" si="525"/>
        <v>7.57</v>
      </c>
      <c r="J2189" s="407">
        <f t="shared" si="526"/>
        <v>7.6799999994039538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8.07</v>
      </c>
      <c r="N2189" s="410">
        <f t="shared" si="529"/>
        <v>8.1799999994039538</v>
      </c>
      <c r="O2189" s="411"/>
      <c r="P2189" s="485">
        <f t="shared" ca="1" si="530"/>
        <v>1.2620717592592259</v>
      </c>
      <c r="Q2189" s="484">
        <f t="shared" ca="1" si="531"/>
        <v>1.2622106481481148</v>
      </c>
      <c r="R2189" s="486">
        <v>0.10999999940395355</v>
      </c>
      <c r="S2189" s="486"/>
      <c r="T2189">
        <v>25</v>
      </c>
      <c r="U2189" s="469" t="str">
        <f t="shared" si="532"/>
        <v>C-R</v>
      </c>
      <c r="V2189"/>
      <c r="W2189" s="470" t="s">
        <v>493</v>
      </c>
      <c r="X2189" s="470" t="s">
        <v>494</v>
      </c>
      <c r="Y2189"/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2"/>
      <c r="C2190" s="404" t="str">
        <f t="shared" si="524"/>
        <v>C-R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5.87</v>
      </c>
      <c r="H2190" s="407">
        <f t="shared" si="534"/>
        <v>1.2</v>
      </c>
      <c r="I2190" s="407">
        <f t="shared" si="525"/>
        <v>7.57</v>
      </c>
      <c r="J2190" s="407">
        <f t="shared" si="526"/>
        <v>7.6799999994039538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8.07</v>
      </c>
      <c r="N2190" s="410">
        <f t="shared" si="529"/>
        <v>8.1799999994039538</v>
      </c>
      <c r="O2190" s="411"/>
      <c r="P2190" s="485">
        <f t="shared" ca="1" si="530"/>
        <v>1.2624768518518186</v>
      </c>
      <c r="Q2190" s="484">
        <f t="shared" ca="1" si="531"/>
        <v>1.2626273148147815</v>
      </c>
      <c r="R2190" s="486">
        <v>0.10999999940395355</v>
      </c>
      <c r="S2190" s="486"/>
      <c r="T2190">
        <v>25</v>
      </c>
      <c r="U2190" s="469" t="str">
        <f t="shared" si="532"/>
        <v>C-R</v>
      </c>
      <c r="V2190"/>
      <c r="W2190" s="470" t="s">
        <v>493</v>
      </c>
      <c r="X2190" s="470" t="s">
        <v>494</v>
      </c>
      <c r="Y2190"/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2"/>
      <c r="C2191" s="404" t="str">
        <f t="shared" si="524"/>
        <v>C-R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5.87</v>
      </c>
      <c r="H2191" s="407">
        <f t="shared" si="534"/>
        <v>1.2</v>
      </c>
      <c r="I2191" s="407">
        <f t="shared" si="525"/>
        <v>7.57</v>
      </c>
      <c r="J2191" s="407">
        <f t="shared" si="526"/>
        <v>7.6799999994039538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8.07</v>
      </c>
      <c r="N2191" s="410">
        <f t="shared" si="529"/>
        <v>8.1799999994039538</v>
      </c>
      <c r="O2191" s="411"/>
      <c r="P2191" s="485">
        <f t="shared" ca="1" si="530"/>
        <v>1.262881944444411</v>
      </c>
      <c r="Q2191" s="484">
        <f t="shared" ca="1" si="531"/>
        <v>1.263043981481448</v>
      </c>
      <c r="R2191" s="486">
        <v>0.10999999940395355</v>
      </c>
      <c r="S2191" s="486"/>
      <c r="T2191">
        <v>25</v>
      </c>
      <c r="U2191" s="469" t="str">
        <f t="shared" si="532"/>
        <v>C-R</v>
      </c>
      <c r="V2191"/>
      <c r="W2191" s="470" t="s">
        <v>493</v>
      </c>
      <c r="X2191" s="470" t="s">
        <v>494</v>
      </c>
      <c r="Y2191"/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2"/>
      <c r="C2192" s="404" t="str">
        <f t="shared" si="524"/>
        <v>C-R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5.87</v>
      </c>
      <c r="H2192" s="407">
        <f t="shared" si="534"/>
        <v>1.2</v>
      </c>
      <c r="I2192" s="407">
        <f t="shared" si="525"/>
        <v>7.57</v>
      </c>
      <c r="J2192" s="407">
        <f t="shared" si="526"/>
        <v>7.6799999994039538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8.07</v>
      </c>
      <c r="N2192" s="410">
        <f t="shared" si="529"/>
        <v>8.1799999994039538</v>
      </c>
      <c r="O2192" s="411"/>
      <c r="P2192" s="485">
        <f t="shared" ca="1" si="530"/>
        <v>1.2633217592592259</v>
      </c>
      <c r="Q2192" s="484">
        <f t="shared" ca="1" si="531"/>
        <v>1.2634837962962628</v>
      </c>
      <c r="R2192" s="486">
        <v>0.10999999940395355</v>
      </c>
      <c r="S2192" s="486"/>
      <c r="T2192">
        <v>25</v>
      </c>
      <c r="U2192" s="469" t="str">
        <f t="shared" si="532"/>
        <v>C-R</v>
      </c>
      <c r="V2192"/>
      <c r="W2192" s="470" t="s">
        <v>493</v>
      </c>
      <c r="X2192" s="470" t="s">
        <v>494</v>
      </c>
      <c r="Y2192"/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2"/>
      <c r="C2193" s="404" t="str">
        <f t="shared" si="524"/>
        <v>C-R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5.87</v>
      </c>
      <c r="H2193" s="407">
        <f t="shared" si="534"/>
        <v>1.2</v>
      </c>
      <c r="I2193" s="407">
        <f t="shared" si="525"/>
        <v>7.57</v>
      </c>
      <c r="J2193" s="407">
        <f t="shared" si="526"/>
        <v>7.6799999994039538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8.07</v>
      </c>
      <c r="N2193" s="410">
        <f t="shared" si="529"/>
        <v>8.1799999994039538</v>
      </c>
      <c r="O2193" s="411"/>
      <c r="P2193" s="485">
        <f t="shared" ca="1" si="530"/>
        <v>1.2637268518518183</v>
      </c>
      <c r="Q2193" s="484">
        <f t="shared" ca="1" si="531"/>
        <v>1.2639004629629293</v>
      </c>
      <c r="R2193" s="486">
        <v>0.10999999940395355</v>
      </c>
      <c r="S2193" s="486"/>
      <c r="T2193">
        <v>25</v>
      </c>
      <c r="U2193" s="469" t="str">
        <f t="shared" si="532"/>
        <v>C-R</v>
      </c>
      <c r="V2193"/>
      <c r="W2193" s="470" t="s">
        <v>493</v>
      </c>
      <c r="X2193" s="470" t="s">
        <v>494</v>
      </c>
      <c r="Y2193"/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2"/>
      <c r="C2194" s="404" t="str">
        <f t="shared" si="524"/>
        <v>C-R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5.87</v>
      </c>
      <c r="H2194" s="407">
        <f t="shared" si="535"/>
        <v>1.2</v>
      </c>
      <c r="I2194" s="407">
        <f t="shared" si="525"/>
        <v>7.57</v>
      </c>
      <c r="J2194" s="407">
        <f t="shared" si="526"/>
        <v>7.6799999994039538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8.07</v>
      </c>
      <c r="N2194" s="410">
        <f t="shared" si="529"/>
        <v>8.1799999994039538</v>
      </c>
      <c r="O2194" s="411"/>
      <c r="P2194" s="485">
        <f t="shared" ca="1" si="530"/>
        <v>1.2641319444444108</v>
      </c>
      <c r="Q2194" s="484">
        <f t="shared" ca="1" si="531"/>
        <v>1.2642708333332997</v>
      </c>
      <c r="R2194" s="486">
        <v>0.10999999940395355</v>
      </c>
      <c r="S2194" s="486"/>
      <c r="T2194">
        <v>25</v>
      </c>
      <c r="U2194" s="469" t="str">
        <f t="shared" si="532"/>
        <v>C-R</v>
      </c>
      <c r="V2194"/>
      <c r="W2194" s="470" t="s">
        <v>493</v>
      </c>
      <c r="X2194" s="470" t="s">
        <v>494</v>
      </c>
      <c r="Y2194"/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2"/>
      <c r="C2195" s="404" t="str">
        <f t="shared" si="524"/>
        <v>C-R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5.87</v>
      </c>
      <c r="H2195" s="407">
        <f t="shared" si="535"/>
        <v>1.2</v>
      </c>
      <c r="I2195" s="407">
        <f t="shared" si="525"/>
        <v>7.57</v>
      </c>
      <c r="J2195" s="407">
        <f t="shared" si="526"/>
        <v>7.6799999994039538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8.07</v>
      </c>
      <c r="N2195" s="410">
        <f t="shared" si="529"/>
        <v>8.1799999994039538</v>
      </c>
      <c r="O2195" s="411"/>
      <c r="P2195" s="485">
        <f t="shared" ca="1" si="530"/>
        <v>1.2645486111110775</v>
      </c>
      <c r="Q2195" s="484">
        <f t="shared" ca="1" si="531"/>
        <v>1.2646874999999664</v>
      </c>
      <c r="R2195" s="486">
        <v>0.10999999940395355</v>
      </c>
      <c r="S2195" s="486"/>
      <c r="T2195">
        <v>25</v>
      </c>
      <c r="U2195" s="469" t="str">
        <f t="shared" si="532"/>
        <v>C-R</v>
      </c>
      <c r="V2195"/>
      <c r="W2195" s="470" t="s">
        <v>493</v>
      </c>
      <c r="X2195" s="470" t="s">
        <v>494</v>
      </c>
      <c r="Y2195"/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2"/>
      <c r="C2196" s="404" t="str">
        <f t="shared" si="524"/>
        <v>C-R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5.87</v>
      </c>
      <c r="H2196" s="407">
        <f t="shared" si="535"/>
        <v>1.2</v>
      </c>
      <c r="I2196" s="407">
        <f t="shared" si="525"/>
        <v>7.57</v>
      </c>
      <c r="J2196" s="407">
        <f t="shared" si="526"/>
        <v>7.6799999994039538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8.07</v>
      </c>
      <c r="N2196" s="410">
        <f t="shared" si="529"/>
        <v>8.1799999994039538</v>
      </c>
      <c r="O2196" s="411"/>
      <c r="P2196" s="485">
        <f t="shared" ca="1" si="530"/>
        <v>1.2649768518518183</v>
      </c>
      <c r="Q2196" s="484">
        <f t="shared" ca="1" si="531"/>
        <v>1.2651388888888553</v>
      </c>
      <c r="R2196" s="486">
        <v>0.10999999940395355</v>
      </c>
      <c r="S2196" s="486"/>
      <c r="T2196">
        <v>25</v>
      </c>
      <c r="U2196" s="469" t="str">
        <f t="shared" si="532"/>
        <v>C-R</v>
      </c>
      <c r="V2196"/>
      <c r="W2196" s="470" t="s">
        <v>493</v>
      </c>
      <c r="X2196" s="470" t="s">
        <v>494</v>
      </c>
      <c r="Y2196"/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2"/>
      <c r="C2197" s="404" t="str">
        <f t="shared" si="524"/>
        <v>C-R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5.87</v>
      </c>
      <c r="H2197" s="407">
        <f t="shared" si="535"/>
        <v>1.2</v>
      </c>
      <c r="I2197" s="407">
        <f t="shared" si="525"/>
        <v>7.57</v>
      </c>
      <c r="J2197" s="407">
        <f t="shared" si="526"/>
        <v>7.6799999994039538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8.07</v>
      </c>
      <c r="N2197" s="410">
        <f t="shared" si="529"/>
        <v>8.1799999994039538</v>
      </c>
      <c r="O2197" s="411"/>
      <c r="P2197" s="485">
        <f t="shared" ca="1" si="530"/>
        <v>1.2653703703703367</v>
      </c>
      <c r="Q2197" s="484">
        <f t="shared" ca="1" si="531"/>
        <v>1.2655208333332997</v>
      </c>
      <c r="R2197" s="486">
        <v>0.10999999940395355</v>
      </c>
      <c r="S2197" s="486"/>
      <c r="T2197">
        <v>25</v>
      </c>
      <c r="U2197" s="469" t="str">
        <f t="shared" si="532"/>
        <v>C-R</v>
      </c>
      <c r="V2197"/>
      <c r="W2197" s="470" t="s">
        <v>493</v>
      </c>
      <c r="X2197" s="470" t="s">
        <v>494</v>
      </c>
      <c r="Y2197"/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2"/>
      <c r="C2198" s="404" t="str">
        <f t="shared" si="524"/>
        <v>C-R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5.87</v>
      </c>
      <c r="H2198" s="407">
        <f t="shared" si="535"/>
        <v>1.2</v>
      </c>
      <c r="I2198" s="407">
        <f t="shared" si="525"/>
        <v>7.57</v>
      </c>
      <c r="J2198" s="407">
        <f t="shared" si="526"/>
        <v>7.6799999994039538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8.07</v>
      </c>
      <c r="N2198" s="410">
        <f t="shared" si="529"/>
        <v>8.1799999994039538</v>
      </c>
      <c r="O2198" s="411"/>
      <c r="P2198" s="485">
        <f t="shared" ca="1" si="530"/>
        <v>1.2657523148147811</v>
      </c>
      <c r="Q2198" s="484">
        <f t="shared" ca="1" si="531"/>
        <v>1.2659027777777441</v>
      </c>
      <c r="R2198" s="486">
        <v>0.10999999940395355</v>
      </c>
      <c r="S2198" s="486"/>
      <c r="T2198">
        <v>25</v>
      </c>
      <c r="U2198" s="469" t="str">
        <f t="shared" si="532"/>
        <v>C-R</v>
      </c>
      <c r="V2198"/>
      <c r="W2198" s="470" t="s">
        <v>493</v>
      </c>
      <c r="X2198" s="470" t="s">
        <v>494</v>
      </c>
      <c r="Y2198"/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2"/>
      <c r="C2199" s="404" t="str">
        <f t="shared" si="524"/>
        <v>C-R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5.87</v>
      </c>
      <c r="H2199" s="407">
        <f t="shared" si="535"/>
        <v>1.2</v>
      </c>
      <c r="I2199" s="407">
        <f t="shared" si="525"/>
        <v>7.57</v>
      </c>
      <c r="J2199" s="407">
        <f t="shared" si="526"/>
        <v>7.6799999994039538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8.07</v>
      </c>
      <c r="N2199" s="410">
        <f t="shared" si="529"/>
        <v>8.1799999994039538</v>
      </c>
      <c r="O2199" s="411"/>
      <c r="P2199" s="485">
        <f t="shared" ca="1" si="530"/>
        <v>1.2661689814814479</v>
      </c>
      <c r="Q2199" s="484">
        <f t="shared" ca="1" si="531"/>
        <v>1.2663425925925589</v>
      </c>
      <c r="R2199" s="486">
        <v>0.10999999940395355</v>
      </c>
      <c r="S2199" s="486"/>
      <c r="T2199">
        <v>25</v>
      </c>
      <c r="U2199" s="469" t="str">
        <f t="shared" si="532"/>
        <v>C-R</v>
      </c>
      <c r="V2199"/>
      <c r="W2199" s="470" t="s">
        <v>493</v>
      </c>
      <c r="X2199" s="470" t="s">
        <v>494</v>
      </c>
      <c r="Y2199"/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2"/>
      <c r="C2200" s="404" t="str">
        <f t="shared" si="524"/>
        <v>C-R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5.87</v>
      </c>
      <c r="H2200" s="407">
        <f t="shared" si="535"/>
        <v>1.2</v>
      </c>
      <c r="I2200" s="407">
        <f t="shared" si="525"/>
        <v>7.57</v>
      </c>
      <c r="J2200" s="407">
        <f t="shared" si="526"/>
        <v>7.6799999994039538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8.07</v>
      </c>
      <c r="N2200" s="410">
        <f t="shared" si="529"/>
        <v>8.1799999994039538</v>
      </c>
      <c r="O2200" s="411"/>
      <c r="P2200" s="485">
        <f t="shared" ca="1" si="530"/>
        <v>1.2666087962962627</v>
      </c>
      <c r="Q2200" s="484">
        <f t="shared" ca="1" si="531"/>
        <v>1.2667708333332997</v>
      </c>
      <c r="R2200" s="486">
        <v>0.10999999940395355</v>
      </c>
      <c r="S2200" s="486"/>
      <c r="T2200">
        <v>25</v>
      </c>
      <c r="U2200" s="469" t="str">
        <f t="shared" si="532"/>
        <v>C-R</v>
      </c>
      <c r="V2200"/>
      <c r="W2200" s="470" t="s">
        <v>493</v>
      </c>
      <c r="X2200" s="470" t="s">
        <v>494</v>
      </c>
      <c r="Y2200"/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2"/>
      <c r="C2201" s="404" t="str">
        <f t="shared" si="524"/>
        <v>C-R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5.87</v>
      </c>
      <c r="H2201" s="407">
        <f t="shared" si="535"/>
        <v>1.2</v>
      </c>
      <c r="I2201" s="407">
        <f t="shared" si="525"/>
        <v>7.57</v>
      </c>
      <c r="J2201" s="407">
        <f t="shared" si="526"/>
        <v>7.6799999994039538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8.07</v>
      </c>
      <c r="N2201" s="410">
        <f t="shared" si="529"/>
        <v>8.1799999994039538</v>
      </c>
      <c r="O2201" s="411"/>
      <c r="P2201" s="485">
        <f t="shared" ca="1" si="530"/>
        <v>1.2670486111110775</v>
      </c>
      <c r="Q2201" s="484">
        <f t="shared" ca="1" si="531"/>
        <v>1.2672106481481145</v>
      </c>
      <c r="R2201" s="486">
        <v>0.10999999940395355</v>
      </c>
      <c r="S2201" s="486"/>
      <c r="T2201">
        <v>25</v>
      </c>
      <c r="U2201" s="469" t="str">
        <f t="shared" si="532"/>
        <v>C-R</v>
      </c>
      <c r="V2201"/>
      <c r="W2201" s="470" t="s">
        <v>493</v>
      </c>
      <c r="X2201" s="470" t="s">
        <v>494</v>
      </c>
      <c r="Y2201"/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2"/>
      <c r="C2202" s="404" t="str">
        <f t="shared" si="524"/>
        <v>C-R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5.87</v>
      </c>
      <c r="H2202" s="407">
        <f t="shared" si="535"/>
        <v>1.2</v>
      </c>
      <c r="I2202" s="407">
        <f t="shared" si="525"/>
        <v>7.57</v>
      </c>
      <c r="J2202" s="407">
        <f t="shared" si="526"/>
        <v>7.6799999994039538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8.07</v>
      </c>
      <c r="N2202" s="410">
        <f t="shared" si="529"/>
        <v>8.1799999994039538</v>
      </c>
      <c r="O2202" s="411"/>
      <c r="P2202" s="485">
        <f t="shared" ca="1" si="530"/>
        <v>1.267465277777744</v>
      </c>
      <c r="Q2202" s="484">
        <f t="shared" ca="1" si="531"/>
        <v>1.267638888888855</v>
      </c>
      <c r="R2202" s="486">
        <v>0.10999999940395355</v>
      </c>
      <c r="S2202" s="486"/>
      <c r="T2202">
        <v>25</v>
      </c>
      <c r="U2202" s="469" t="str">
        <f t="shared" si="532"/>
        <v>C-R</v>
      </c>
      <c r="V2202"/>
      <c r="W2202" s="470" t="s">
        <v>493</v>
      </c>
      <c r="X2202" s="470" t="s">
        <v>494</v>
      </c>
      <c r="Y2202"/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2"/>
      <c r="C2203" s="404" t="str">
        <f t="shared" si="524"/>
        <v>C-R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5.87</v>
      </c>
      <c r="H2203" s="407">
        <f t="shared" si="535"/>
        <v>1.2</v>
      </c>
      <c r="I2203" s="407">
        <f t="shared" si="525"/>
        <v>7.57</v>
      </c>
      <c r="J2203" s="407">
        <f t="shared" si="526"/>
        <v>7.6799999994039538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8.07</v>
      </c>
      <c r="N2203" s="410">
        <f t="shared" si="529"/>
        <v>8.1799999994039538</v>
      </c>
      <c r="O2203" s="411"/>
      <c r="P2203" s="485">
        <f t="shared" ca="1" si="530"/>
        <v>1.2678935185184845</v>
      </c>
      <c r="Q2203" s="484">
        <f t="shared" ca="1" si="531"/>
        <v>1.2680671296295956</v>
      </c>
      <c r="R2203" s="486">
        <v>0.10999999940395355</v>
      </c>
      <c r="S2203" s="486"/>
      <c r="T2203">
        <v>25</v>
      </c>
      <c r="U2203" s="469" t="str">
        <f t="shared" si="532"/>
        <v>C-R</v>
      </c>
      <c r="V2203"/>
      <c r="W2203" s="470" t="s">
        <v>493</v>
      </c>
      <c r="X2203" s="470" t="s">
        <v>494</v>
      </c>
      <c r="Y2203"/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2"/>
      <c r="C2204" s="404" t="str">
        <f t="shared" si="524"/>
        <v>C-R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5.87</v>
      </c>
      <c r="H2204" s="407">
        <f t="shared" si="535"/>
        <v>1.2</v>
      </c>
      <c r="I2204" s="407">
        <f t="shared" si="525"/>
        <v>7.57</v>
      </c>
      <c r="J2204" s="407">
        <f t="shared" si="526"/>
        <v>7.6799999994039538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8.07</v>
      </c>
      <c r="N2204" s="410">
        <f t="shared" si="529"/>
        <v>8.1799999994039538</v>
      </c>
      <c r="O2204" s="411"/>
      <c r="P2204" s="485">
        <f t="shared" ca="1" si="530"/>
        <v>1.268310185185151</v>
      </c>
      <c r="Q2204" s="484">
        <f t="shared" ca="1" si="531"/>
        <v>1.268472222222188</v>
      </c>
      <c r="R2204" s="486">
        <v>0.10999999940395355</v>
      </c>
      <c r="S2204" s="486"/>
      <c r="T2204">
        <v>25</v>
      </c>
      <c r="U2204" s="469" t="str">
        <f t="shared" si="532"/>
        <v>C-R</v>
      </c>
      <c r="V2204"/>
      <c r="W2204" s="470" t="s">
        <v>493</v>
      </c>
      <c r="X2204" s="470" t="s">
        <v>494</v>
      </c>
      <c r="Y2204"/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2"/>
      <c r="C2205" s="404" t="str">
        <f t="shared" si="524"/>
        <v>C-R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5.87</v>
      </c>
      <c r="H2205" s="407">
        <f t="shared" si="535"/>
        <v>1.2</v>
      </c>
      <c r="I2205" s="407">
        <f t="shared" si="525"/>
        <v>7.57</v>
      </c>
      <c r="J2205" s="407">
        <f t="shared" si="526"/>
        <v>7.6799999994039538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8.07</v>
      </c>
      <c r="N2205" s="410">
        <f t="shared" si="529"/>
        <v>8.1799999994039538</v>
      </c>
      <c r="O2205" s="411"/>
      <c r="P2205" s="485">
        <f t="shared" ca="1" si="530"/>
        <v>1.2687615740740399</v>
      </c>
      <c r="Q2205" s="484">
        <f t="shared" ca="1" si="531"/>
        <v>1.2689004629629288</v>
      </c>
      <c r="R2205" s="486">
        <v>0.10999999940395355</v>
      </c>
      <c r="S2205" s="486"/>
      <c r="T2205">
        <v>25</v>
      </c>
      <c r="U2205" s="469" t="str">
        <f t="shared" si="532"/>
        <v>C-R</v>
      </c>
      <c r="V2205"/>
      <c r="W2205" s="470" t="s">
        <v>493</v>
      </c>
      <c r="X2205" s="470" t="s">
        <v>494</v>
      </c>
      <c r="Y2205"/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2"/>
      <c r="C2206" s="404" t="str">
        <f t="shared" si="524"/>
        <v>C-R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5.87</v>
      </c>
      <c r="H2206" s="407">
        <f t="shared" si="535"/>
        <v>1.2</v>
      </c>
      <c r="I2206" s="407">
        <f t="shared" si="525"/>
        <v>7.57</v>
      </c>
      <c r="J2206" s="407">
        <f t="shared" si="526"/>
        <v>7.6799999994039538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8.07</v>
      </c>
      <c r="N2206" s="410">
        <f t="shared" si="529"/>
        <v>8.1799999994039538</v>
      </c>
      <c r="O2206" s="411"/>
      <c r="P2206" s="485">
        <f t="shared" ca="1" si="530"/>
        <v>1.2691782407407066</v>
      </c>
      <c r="Q2206" s="484">
        <f t="shared" ca="1" si="531"/>
        <v>1.2693518518518176</v>
      </c>
      <c r="R2206" s="486">
        <v>0.10999999940395355</v>
      </c>
      <c r="S2206" s="486"/>
      <c r="T2206">
        <v>25</v>
      </c>
      <c r="U2206" s="469" t="str">
        <f t="shared" si="532"/>
        <v>C-R</v>
      </c>
      <c r="V2206"/>
      <c r="W2206" s="470" t="s">
        <v>493</v>
      </c>
      <c r="X2206" s="470" t="s">
        <v>494</v>
      </c>
      <c r="Y2206"/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2"/>
      <c r="C2207" s="404" t="str">
        <f t="shared" si="524"/>
        <v>C-R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5.87</v>
      </c>
      <c r="H2207" s="407">
        <f t="shared" si="535"/>
        <v>1.2</v>
      </c>
      <c r="I2207" s="407">
        <f t="shared" si="525"/>
        <v>7.57</v>
      </c>
      <c r="J2207" s="407">
        <f t="shared" si="526"/>
        <v>7.6799999994039538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8.07</v>
      </c>
      <c r="N2207" s="410">
        <f t="shared" si="529"/>
        <v>8.1799999994039538</v>
      </c>
      <c r="O2207" s="411"/>
      <c r="P2207" s="485">
        <f t="shared" ca="1" si="530"/>
        <v>1.2696412037036695</v>
      </c>
      <c r="Q2207" s="484">
        <f t="shared" ca="1" si="531"/>
        <v>1.2698032407407065</v>
      </c>
      <c r="R2207" s="486">
        <v>0.10999999940395355</v>
      </c>
      <c r="S2207" s="486"/>
      <c r="T2207">
        <v>25</v>
      </c>
      <c r="U2207" s="469" t="str">
        <f t="shared" si="532"/>
        <v>C-R</v>
      </c>
      <c r="V2207"/>
      <c r="W2207" s="470" t="s">
        <v>493</v>
      </c>
      <c r="X2207" s="470" t="s">
        <v>494</v>
      </c>
      <c r="Y2207"/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2"/>
      <c r="C2208" s="404" t="str">
        <f t="shared" si="524"/>
        <v>C-R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5.87</v>
      </c>
      <c r="H2208" s="407">
        <f t="shared" si="535"/>
        <v>1.2</v>
      </c>
      <c r="I2208" s="407">
        <f t="shared" si="525"/>
        <v>7.57</v>
      </c>
      <c r="J2208" s="407">
        <f t="shared" si="526"/>
        <v>7.6799999994039538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8.07</v>
      </c>
      <c r="N2208" s="410">
        <f t="shared" si="529"/>
        <v>8.1799999994039538</v>
      </c>
      <c r="O2208" s="411"/>
      <c r="P2208" s="485">
        <f t="shared" ca="1" si="530"/>
        <v>1.2700925925925584</v>
      </c>
      <c r="Q2208" s="484">
        <f t="shared" ca="1" si="531"/>
        <v>1.2702546296295953</v>
      </c>
      <c r="R2208" s="486">
        <v>0.10999999940395355</v>
      </c>
      <c r="S2208" s="486"/>
      <c r="T2208">
        <v>25</v>
      </c>
      <c r="U2208" s="469" t="str">
        <f t="shared" si="532"/>
        <v>C-R</v>
      </c>
      <c r="V2208"/>
      <c r="W2208" s="470" t="s">
        <v>493</v>
      </c>
      <c r="X2208" s="470" t="s">
        <v>494</v>
      </c>
      <c r="Y2208"/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2"/>
      <c r="C2209" s="404" t="str">
        <f t="shared" si="524"/>
        <v>C-R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5.87</v>
      </c>
      <c r="H2209" s="407">
        <f t="shared" si="535"/>
        <v>1.2</v>
      </c>
      <c r="I2209" s="407">
        <f t="shared" si="525"/>
        <v>7.57</v>
      </c>
      <c r="J2209" s="407">
        <f t="shared" si="526"/>
        <v>7.6799999994039538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8.07</v>
      </c>
      <c r="N2209" s="410">
        <f t="shared" si="529"/>
        <v>8.1799999994039538</v>
      </c>
      <c r="O2209" s="411"/>
      <c r="P2209" s="485">
        <f t="shared" ca="1" si="530"/>
        <v>1.2704861111110768</v>
      </c>
      <c r="Q2209" s="484">
        <f t="shared" ca="1" si="531"/>
        <v>1.2706365740740397</v>
      </c>
      <c r="R2209" s="486">
        <v>0.10999999940395355</v>
      </c>
      <c r="S2209" s="486"/>
      <c r="T2209">
        <v>25</v>
      </c>
      <c r="U2209" s="469" t="str">
        <f t="shared" si="532"/>
        <v>C-R</v>
      </c>
      <c r="V2209"/>
      <c r="W2209" s="470" t="s">
        <v>493</v>
      </c>
      <c r="X2209" s="470" t="s">
        <v>494</v>
      </c>
      <c r="Y2209"/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2"/>
      <c r="C2210" s="404" t="str">
        <f t="shared" si="524"/>
        <v>C-R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5.87</v>
      </c>
      <c r="H2210" s="407">
        <f t="shared" si="537"/>
        <v>1.2</v>
      </c>
      <c r="I2210" s="407">
        <f t="shared" si="525"/>
        <v>7.57</v>
      </c>
      <c r="J2210" s="407">
        <f t="shared" si="526"/>
        <v>7.6799999994039538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8.07</v>
      </c>
      <c r="N2210" s="410">
        <f t="shared" si="529"/>
        <v>8.1799999994039538</v>
      </c>
      <c r="O2210" s="411"/>
      <c r="P2210" s="485">
        <f t="shared" ca="1" si="530"/>
        <v>1.2709259259258916</v>
      </c>
      <c r="Q2210" s="484">
        <f t="shared" ca="1" si="531"/>
        <v>1.2710879629629286</v>
      </c>
      <c r="R2210" s="486">
        <v>0.10999999940395355</v>
      </c>
      <c r="S2210" s="486"/>
      <c r="T2210">
        <v>25</v>
      </c>
      <c r="U2210" s="469" t="str">
        <f t="shared" si="532"/>
        <v>C-R</v>
      </c>
      <c r="V2210"/>
      <c r="W2210" s="470" t="s">
        <v>493</v>
      </c>
      <c r="X2210" s="470" t="s">
        <v>494</v>
      </c>
      <c r="Y2210"/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2"/>
      <c r="C2211" s="404" t="str">
        <f t="shared" si="524"/>
        <v>C-R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5.87</v>
      </c>
      <c r="H2211" s="407">
        <f t="shared" si="537"/>
        <v>1.2</v>
      </c>
      <c r="I2211" s="407">
        <f t="shared" si="525"/>
        <v>7.57</v>
      </c>
      <c r="J2211" s="407">
        <f t="shared" si="526"/>
        <v>7.6799999994039538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8.07</v>
      </c>
      <c r="N2211" s="410">
        <f t="shared" si="529"/>
        <v>8.1799999994039538</v>
      </c>
      <c r="O2211" s="411"/>
      <c r="P2211" s="485">
        <f t="shared" ca="1" si="530"/>
        <v>1.2713541666666324</v>
      </c>
      <c r="Q2211" s="484">
        <f t="shared" ca="1" si="531"/>
        <v>1.2715162037036694</v>
      </c>
      <c r="R2211" s="486">
        <v>0.10999999940395355</v>
      </c>
      <c r="S2211" s="486"/>
      <c r="T2211">
        <v>25</v>
      </c>
      <c r="U2211" s="469" t="str">
        <f t="shared" si="532"/>
        <v>C-R</v>
      </c>
      <c r="V2211"/>
      <c r="W2211" s="470" t="s">
        <v>493</v>
      </c>
      <c r="X2211" s="470" t="s">
        <v>494</v>
      </c>
      <c r="Y2211"/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2"/>
      <c r="C2212" s="404" t="str">
        <f t="shared" ref="C2212" si="539">U2212</f>
        <v>C-R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5.87</v>
      </c>
      <c r="H2212" s="407">
        <f t="shared" si="537"/>
        <v>1.2</v>
      </c>
      <c r="I2212" s="407">
        <f t="shared" ref="I2212" si="540">F2212+G2212</f>
        <v>7.57</v>
      </c>
      <c r="J2212" s="407">
        <f t="shared" ref="J2212" si="541">I2212+R2212</f>
        <v>7.6799999994039538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8.07</v>
      </c>
      <c r="N2212" s="410">
        <f t="shared" ref="N2212" si="544">J2212+L2212</f>
        <v>8.1799999994039538</v>
      </c>
      <c r="O2212" s="411"/>
      <c r="P2212" s="485">
        <f t="shared" ref="P2212" ca="1" si="545">Q2211+TIME(0,0,RANDBETWEEN(20,25))</f>
        <v>1.2717476851851508</v>
      </c>
      <c r="Q2212" s="484">
        <f t="shared" ref="Q2212" ca="1" si="546">P2212+TIME(0,0,RANDBETWEEN(12,15))</f>
        <v>1.2719212962962618</v>
      </c>
      <c r="R2212" s="486">
        <v>0.10999999940395355</v>
      </c>
      <c r="S2212" s="486"/>
      <c r="T2212">
        <v>25</v>
      </c>
      <c r="U2212" s="469" t="str">
        <f t="shared" ref="U2212" si="547">W2212&amp;V2212&amp;"-"&amp;X2212&amp;Y2212</f>
        <v>C-R</v>
      </c>
      <c r="V2212"/>
      <c r="W2212" s="470" t="s">
        <v>493</v>
      </c>
      <c r="X2212" s="470" t="s">
        <v>494</v>
      </c>
      <c r="Y2212"/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2"/>
      <c r="C2213" s="404" t="str">
        <f t="shared" ref="C2213:C2276" si="548">U2213</f>
        <v>C-R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5.87</v>
      </c>
      <c r="H2213" s="407">
        <f t="shared" si="549"/>
        <v>1.2</v>
      </c>
      <c r="I2213" s="407">
        <f t="shared" ref="I2213:I2276" si="550">F2213+G2213</f>
        <v>7.57</v>
      </c>
      <c r="J2213" s="407">
        <f t="shared" ref="J2213:J2276" si="551">I2213+R2213</f>
        <v>7.6799999994039538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8.07</v>
      </c>
      <c r="N2213" s="410">
        <f t="shared" ref="N2213:N2276" si="554">J2213+L2213</f>
        <v>8.1799999994039538</v>
      </c>
      <c r="O2213" s="411"/>
      <c r="P2213" s="485">
        <f t="shared" ref="P2213:P2276" ca="1" si="555">Q2212+TIME(0,0,RANDBETWEEN(20,25))</f>
        <v>1.2721874999999656</v>
      </c>
      <c r="Q2213" s="484">
        <f t="shared" ref="Q2213:Q2276" ca="1" si="556">P2213+TIME(0,0,RANDBETWEEN(12,15))</f>
        <v>1.2723263888888545</v>
      </c>
      <c r="R2213" s="486">
        <v>0.10999999940395355</v>
      </c>
      <c r="S2213" s="486"/>
      <c r="T2213">
        <v>25</v>
      </c>
      <c r="U2213" s="469" t="str">
        <f t="shared" ref="U2213:U2276" si="557">W2213&amp;V2213&amp;"-"&amp;X2213&amp;Y2213</f>
        <v>C-R</v>
      </c>
      <c r="V2213"/>
      <c r="W2213" s="470" t="s">
        <v>493</v>
      </c>
      <c r="X2213" s="470" t="s">
        <v>494</v>
      </c>
      <c r="Y2213"/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2"/>
      <c r="C2214" s="404" t="str">
        <f t="shared" si="548"/>
        <v>C-R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5.87</v>
      </c>
      <c r="H2214" s="407">
        <f t="shared" si="558"/>
        <v>1.2</v>
      </c>
      <c r="I2214" s="407">
        <f t="shared" si="550"/>
        <v>7.57</v>
      </c>
      <c r="J2214" s="407">
        <f t="shared" si="551"/>
        <v>7.6799999994039538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8.07</v>
      </c>
      <c r="N2214" s="410">
        <f t="shared" si="554"/>
        <v>8.1799999994039538</v>
      </c>
      <c r="O2214" s="411"/>
      <c r="P2214" s="485">
        <f t="shared" ca="1" si="555"/>
        <v>1.2726157407407064</v>
      </c>
      <c r="Q2214" s="484">
        <f t="shared" ca="1" si="556"/>
        <v>1.2727777777777434</v>
      </c>
      <c r="R2214" s="486">
        <v>0.10999999940395355</v>
      </c>
      <c r="S2214" s="486"/>
      <c r="T2214">
        <v>25</v>
      </c>
      <c r="U2214" s="469" t="str">
        <f t="shared" si="557"/>
        <v>C-R</v>
      </c>
      <c r="V2214"/>
      <c r="W2214" s="470" t="s">
        <v>493</v>
      </c>
      <c r="X2214" s="470" t="s">
        <v>494</v>
      </c>
      <c r="Y2214"/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2"/>
      <c r="C2215" s="404" t="str">
        <f t="shared" si="548"/>
        <v>C-R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5.87</v>
      </c>
      <c r="H2215" s="407">
        <f t="shared" si="559"/>
        <v>1.2</v>
      </c>
      <c r="I2215" s="407">
        <f t="shared" si="550"/>
        <v>7.57</v>
      </c>
      <c r="J2215" s="407">
        <f t="shared" si="551"/>
        <v>7.6799999994039538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8.07</v>
      </c>
      <c r="N2215" s="410">
        <f t="shared" si="554"/>
        <v>8.1799999994039538</v>
      </c>
      <c r="O2215" s="411"/>
      <c r="P2215" s="485">
        <f t="shared" ca="1" si="555"/>
        <v>1.2730324074073729</v>
      </c>
      <c r="Q2215" s="484">
        <f t="shared" ca="1" si="556"/>
        <v>1.2731828703703358</v>
      </c>
      <c r="R2215" s="486">
        <v>0.10999999940395355</v>
      </c>
      <c r="S2215" s="486"/>
      <c r="T2215">
        <v>25</v>
      </c>
      <c r="U2215" s="469" t="str">
        <f t="shared" si="557"/>
        <v>C-R</v>
      </c>
      <c r="V2215"/>
      <c r="W2215" s="470" t="s">
        <v>493</v>
      </c>
      <c r="X2215" s="470" t="s">
        <v>494</v>
      </c>
      <c r="Y2215"/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2"/>
      <c r="C2216" s="404" t="str">
        <f t="shared" si="548"/>
        <v>C-R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5.87</v>
      </c>
      <c r="H2216" s="407">
        <f t="shared" si="560"/>
        <v>1.2</v>
      </c>
      <c r="I2216" s="407">
        <f t="shared" si="550"/>
        <v>7.57</v>
      </c>
      <c r="J2216" s="407">
        <f t="shared" si="551"/>
        <v>7.6799999994039538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8.07</v>
      </c>
      <c r="N2216" s="410">
        <f t="shared" si="554"/>
        <v>8.1799999994039538</v>
      </c>
      <c r="O2216" s="411"/>
      <c r="P2216" s="485">
        <f t="shared" ca="1" si="555"/>
        <v>1.2734722222221877</v>
      </c>
      <c r="Q2216" s="484">
        <f t="shared" ca="1" si="556"/>
        <v>1.2736226851851506</v>
      </c>
      <c r="R2216" s="486">
        <v>0.10999999940395355</v>
      </c>
      <c r="S2216" s="486"/>
      <c r="T2216">
        <v>25</v>
      </c>
      <c r="U2216" s="469" t="str">
        <f t="shared" si="557"/>
        <v>C-R</v>
      </c>
      <c r="V2216"/>
      <c r="W2216" s="470" t="s">
        <v>493</v>
      </c>
      <c r="X2216" s="470" t="s">
        <v>494</v>
      </c>
      <c r="Y2216"/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2"/>
      <c r="C2217" s="404" t="str">
        <f t="shared" si="548"/>
        <v>C-R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5.87</v>
      </c>
      <c r="H2217" s="407">
        <f t="shared" si="561"/>
        <v>1.2</v>
      </c>
      <c r="I2217" s="407">
        <f t="shared" si="550"/>
        <v>7.57</v>
      </c>
      <c r="J2217" s="407">
        <f t="shared" si="551"/>
        <v>7.6799999994039538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8.07</v>
      </c>
      <c r="N2217" s="410">
        <f t="shared" si="554"/>
        <v>8.1799999994039538</v>
      </c>
      <c r="O2217" s="411"/>
      <c r="P2217" s="485">
        <f t="shared" ca="1" si="555"/>
        <v>1.2739004629629285</v>
      </c>
      <c r="Q2217" s="484">
        <f t="shared" ca="1" si="556"/>
        <v>1.2740624999999655</v>
      </c>
      <c r="R2217" s="486">
        <v>0.10999999940395355</v>
      </c>
      <c r="S2217" s="486"/>
      <c r="T2217">
        <v>25</v>
      </c>
      <c r="U2217" s="469" t="str">
        <f t="shared" si="557"/>
        <v>C-R</v>
      </c>
      <c r="V2217"/>
      <c r="W2217" s="470" t="s">
        <v>493</v>
      </c>
      <c r="X2217" s="470" t="s">
        <v>494</v>
      </c>
      <c r="Y2217"/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2"/>
      <c r="C2218" s="404" t="str">
        <f t="shared" si="548"/>
        <v>C-R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5.87</v>
      </c>
      <c r="H2218" s="407">
        <f t="shared" si="562"/>
        <v>1.2</v>
      </c>
      <c r="I2218" s="407">
        <f t="shared" si="550"/>
        <v>7.57</v>
      </c>
      <c r="J2218" s="407">
        <f t="shared" si="551"/>
        <v>7.6799999994039538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8.07</v>
      </c>
      <c r="N2218" s="410">
        <f t="shared" si="554"/>
        <v>8.1799999994039538</v>
      </c>
      <c r="O2218" s="411"/>
      <c r="P2218" s="485">
        <f t="shared" ca="1" si="555"/>
        <v>1.2743287037036692</v>
      </c>
      <c r="Q2218" s="484">
        <f t="shared" ca="1" si="556"/>
        <v>1.2745023148147803</v>
      </c>
      <c r="R2218" s="486">
        <v>0.10999999940395355</v>
      </c>
      <c r="S2218" s="486"/>
      <c r="T2218">
        <v>25</v>
      </c>
      <c r="U2218" s="469" t="str">
        <f t="shared" si="557"/>
        <v>C-R</v>
      </c>
      <c r="V2218"/>
      <c r="W2218" s="470" t="s">
        <v>493</v>
      </c>
      <c r="X2218" s="470" t="s">
        <v>494</v>
      </c>
      <c r="Y2218"/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2"/>
      <c r="C2219" s="404" t="str">
        <f t="shared" si="548"/>
        <v>C-R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5.87</v>
      </c>
      <c r="H2219" s="407">
        <f t="shared" si="563"/>
        <v>1.2</v>
      </c>
      <c r="I2219" s="407">
        <f t="shared" si="550"/>
        <v>7.57</v>
      </c>
      <c r="J2219" s="407">
        <f t="shared" si="551"/>
        <v>7.6799999994039538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8.07</v>
      </c>
      <c r="N2219" s="410">
        <f t="shared" si="554"/>
        <v>8.1799999994039538</v>
      </c>
      <c r="O2219" s="411"/>
      <c r="P2219" s="485">
        <f t="shared" ca="1" si="555"/>
        <v>1.2747800925925581</v>
      </c>
      <c r="Q2219" s="484">
        <f t="shared" ca="1" si="556"/>
        <v>1.2749537037036691</v>
      </c>
      <c r="R2219" s="486">
        <v>0.10999999940395355</v>
      </c>
      <c r="S2219" s="486"/>
      <c r="T2219">
        <v>25</v>
      </c>
      <c r="U2219" s="469" t="str">
        <f t="shared" si="557"/>
        <v>C-R</v>
      </c>
      <c r="V2219"/>
      <c r="W2219" s="470" t="s">
        <v>493</v>
      </c>
      <c r="X2219" s="470" t="s">
        <v>494</v>
      </c>
      <c r="Y2219"/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2"/>
      <c r="C2220" s="404" t="str">
        <f t="shared" si="548"/>
        <v>C-R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5.87</v>
      </c>
      <c r="H2220" s="407">
        <f t="shared" si="564"/>
        <v>1.2</v>
      </c>
      <c r="I2220" s="407">
        <f t="shared" si="550"/>
        <v>7.57</v>
      </c>
      <c r="J2220" s="407">
        <f t="shared" si="551"/>
        <v>7.6799999994039538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8.07</v>
      </c>
      <c r="N2220" s="410">
        <f t="shared" si="554"/>
        <v>8.1799999994039538</v>
      </c>
      <c r="O2220" s="411"/>
      <c r="P2220" s="485">
        <f t="shared" ca="1" si="555"/>
        <v>1.2752083333332986</v>
      </c>
      <c r="Q2220" s="484">
        <f t="shared" ca="1" si="556"/>
        <v>1.2753819444444097</v>
      </c>
      <c r="R2220" s="486">
        <v>0.10999999940395355</v>
      </c>
      <c r="S2220" s="486"/>
      <c r="T2220">
        <v>25</v>
      </c>
      <c r="U2220" s="469" t="str">
        <f t="shared" si="557"/>
        <v>C-R</v>
      </c>
      <c r="V2220"/>
      <c r="W2220" s="470" t="s">
        <v>493</v>
      </c>
      <c r="X2220" s="470" t="s">
        <v>494</v>
      </c>
      <c r="Y2220"/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2"/>
      <c r="C2221" s="404" t="str">
        <f t="shared" si="548"/>
        <v>C-R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5.87</v>
      </c>
      <c r="H2221" s="407">
        <f t="shared" si="565"/>
        <v>1.2</v>
      </c>
      <c r="I2221" s="407">
        <f t="shared" si="550"/>
        <v>7.57</v>
      </c>
      <c r="J2221" s="407">
        <f t="shared" si="551"/>
        <v>7.6799999994039538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8.07</v>
      </c>
      <c r="N2221" s="410">
        <f t="shared" si="554"/>
        <v>8.1799999994039538</v>
      </c>
      <c r="O2221" s="411"/>
      <c r="P2221" s="485">
        <f t="shared" ca="1" si="555"/>
        <v>1.2756365740740392</v>
      </c>
      <c r="Q2221" s="484">
        <f t="shared" ca="1" si="556"/>
        <v>1.2758101851851502</v>
      </c>
      <c r="R2221" s="486">
        <v>0.10999999940395355</v>
      </c>
      <c r="S2221" s="486"/>
      <c r="T2221">
        <v>25</v>
      </c>
      <c r="U2221" s="469" t="str">
        <f t="shared" si="557"/>
        <v>C-R</v>
      </c>
      <c r="V2221"/>
      <c r="W2221" s="470" t="s">
        <v>493</v>
      </c>
      <c r="X2221" s="470" t="s">
        <v>494</v>
      </c>
      <c r="Y2221"/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2"/>
      <c r="C2222" s="404" t="str">
        <f t="shared" si="548"/>
        <v>C-R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5.87</v>
      </c>
      <c r="H2222" s="407">
        <f t="shared" si="566"/>
        <v>1.2</v>
      </c>
      <c r="I2222" s="407">
        <f t="shared" si="550"/>
        <v>7.57</v>
      </c>
      <c r="J2222" s="407">
        <f t="shared" si="551"/>
        <v>7.6799999994039538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8.07</v>
      </c>
      <c r="N2222" s="410">
        <f t="shared" si="554"/>
        <v>8.1799999994039538</v>
      </c>
      <c r="O2222" s="411"/>
      <c r="P2222" s="485">
        <f t="shared" ca="1" si="555"/>
        <v>1.2760532407407057</v>
      </c>
      <c r="Q2222" s="484">
        <f t="shared" ca="1" si="556"/>
        <v>1.2762152777777427</v>
      </c>
      <c r="R2222" s="486">
        <v>0.10999999940395355</v>
      </c>
      <c r="S2222" s="486"/>
      <c r="T2222">
        <v>25</v>
      </c>
      <c r="U2222" s="469" t="str">
        <f t="shared" si="557"/>
        <v>C-R</v>
      </c>
      <c r="V2222"/>
      <c r="W2222" s="470" t="s">
        <v>493</v>
      </c>
      <c r="X2222" s="470" t="s">
        <v>494</v>
      </c>
      <c r="Y2222"/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2"/>
      <c r="C2223" s="404" t="str">
        <f t="shared" si="548"/>
        <v>C-R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5.87</v>
      </c>
      <c r="H2223" s="407">
        <f t="shared" si="567"/>
        <v>1.2</v>
      </c>
      <c r="I2223" s="407">
        <f t="shared" si="550"/>
        <v>7.57</v>
      </c>
      <c r="J2223" s="407">
        <f t="shared" si="551"/>
        <v>7.6799999994039538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8.07</v>
      </c>
      <c r="N2223" s="410">
        <f t="shared" si="554"/>
        <v>8.1799999994039538</v>
      </c>
      <c r="O2223" s="411"/>
      <c r="P2223" s="485">
        <f t="shared" ca="1" si="555"/>
        <v>1.2764467592592241</v>
      </c>
      <c r="Q2223" s="484">
        <f t="shared" ca="1" si="556"/>
        <v>1.2765972222221871</v>
      </c>
      <c r="R2223" s="486">
        <v>0.10999999940395355</v>
      </c>
      <c r="S2223" s="486"/>
      <c r="T2223">
        <v>25</v>
      </c>
      <c r="U2223" s="469" t="str">
        <f t="shared" si="557"/>
        <v>C-R</v>
      </c>
      <c r="V2223"/>
      <c r="W2223" s="470" t="s">
        <v>493</v>
      </c>
      <c r="X2223" s="470" t="s">
        <v>494</v>
      </c>
      <c r="Y2223"/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2"/>
      <c r="C2224" s="404" t="str">
        <f t="shared" si="548"/>
        <v>C-R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5.87</v>
      </c>
      <c r="H2224" s="407">
        <f t="shared" si="568"/>
        <v>1.2</v>
      </c>
      <c r="I2224" s="407">
        <f t="shared" si="550"/>
        <v>7.57</v>
      </c>
      <c r="J2224" s="407">
        <f t="shared" si="551"/>
        <v>7.6799999994039538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8.07</v>
      </c>
      <c r="N2224" s="410">
        <f t="shared" si="554"/>
        <v>8.1799999994039538</v>
      </c>
      <c r="O2224" s="411"/>
      <c r="P2224" s="485">
        <f t="shared" ca="1" si="555"/>
        <v>1.2768402777777426</v>
      </c>
      <c r="Q2224" s="484">
        <f t="shared" ca="1" si="556"/>
        <v>1.2769907407407055</v>
      </c>
      <c r="R2224" s="486">
        <v>0.10999999940395355</v>
      </c>
      <c r="S2224" s="486"/>
      <c r="T2224">
        <v>25</v>
      </c>
      <c r="U2224" s="469" t="str">
        <f t="shared" si="557"/>
        <v>C-R</v>
      </c>
      <c r="V2224"/>
      <c r="W2224" s="470" t="s">
        <v>493</v>
      </c>
      <c r="X2224" s="470" t="s">
        <v>494</v>
      </c>
      <c r="Y2224"/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2"/>
      <c r="C2225" s="404" t="str">
        <f t="shared" si="548"/>
        <v>C-R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5.87</v>
      </c>
      <c r="H2225" s="407">
        <f t="shared" si="569"/>
        <v>1.2</v>
      </c>
      <c r="I2225" s="407">
        <f t="shared" si="550"/>
        <v>7.57</v>
      </c>
      <c r="J2225" s="407">
        <f t="shared" si="551"/>
        <v>7.6799999994039538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8.07</v>
      </c>
      <c r="N2225" s="410">
        <f t="shared" si="554"/>
        <v>8.1799999994039538</v>
      </c>
      <c r="O2225" s="411"/>
      <c r="P2225" s="485">
        <f t="shared" ca="1" si="555"/>
        <v>1.277233796296261</v>
      </c>
      <c r="Q2225" s="484">
        <f t="shared" ca="1" si="556"/>
        <v>1.277395833333298</v>
      </c>
      <c r="R2225" s="486">
        <v>0.10999999940395355</v>
      </c>
      <c r="S2225" s="486"/>
      <c r="T2225">
        <v>25</v>
      </c>
      <c r="U2225" s="469" t="str">
        <f t="shared" si="557"/>
        <v>C-R</v>
      </c>
      <c r="V2225"/>
      <c r="W2225" s="470" t="s">
        <v>493</v>
      </c>
      <c r="X2225" s="470" t="s">
        <v>494</v>
      </c>
      <c r="Y2225"/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2"/>
      <c r="C2226" s="404" t="str">
        <f t="shared" si="548"/>
        <v>C-R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5.87</v>
      </c>
      <c r="H2226" s="407">
        <f t="shared" si="570"/>
        <v>1.2</v>
      </c>
      <c r="I2226" s="407">
        <f t="shared" si="550"/>
        <v>7.57</v>
      </c>
      <c r="J2226" s="407">
        <f t="shared" si="551"/>
        <v>7.6799999994039538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8.07</v>
      </c>
      <c r="N2226" s="410">
        <f t="shared" si="554"/>
        <v>8.1799999994039538</v>
      </c>
      <c r="O2226" s="411"/>
      <c r="P2226" s="485">
        <f t="shared" ca="1" si="555"/>
        <v>1.2776851851851498</v>
      </c>
      <c r="Q2226" s="484">
        <f t="shared" ca="1" si="556"/>
        <v>1.2778587962962609</v>
      </c>
      <c r="R2226" s="486">
        <v>0.10999999940395355</v>
      </c>
      <c r="S2226" s="486"/>
      <c r="T2226">
        <v>25</v>
      </c>
      <c r="U2226" s="469" t="str">
        <f t="shared" si="557"/>
        <v>C-R</v>
      </c>
      <c r="V2226"/>
      <c r="W2226" s="470" t="s">
        <v>493</v>
      </c>
      <c r="X2226" s="470" t="s">
        <v>494</v>
      </c>
      <c r="Y2226"/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2"/>
      <c r="C2227" s="404" t="str">
        <f t="shared" si="548"/>
        <v>C-R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5.87</v>
      </c>
      <c r="H2227" s="407">
        <f t="shared" si="571"/>
        <v>1.2</v>
      </c>
      <c r="I2227" s="407">
        <f t="shared" si="550"/>
        <v>7.57</v>
      </c>
      <c r="J2227" s="407">
        <f t="shared" si="551"/>
        <v>7.6799999994039538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8.07</v>
      </c>
      <c r="N2227" s="410">
        <f t="shared" si="554"/>
        <v>8.1799999994039538</v>
      </c>
      <c r="O2227" s="411"/>
      <c r="P2227" s="485">
        <f t="shared" ca="1" si="555"/>
        <v>1.2781249999999647</v>
      </c>
      <c r="Q2227" s="484">
        <f t="shared" ca="1" si="556"/>
        <v>1.2782754629629276</v>
      </c>
      <c r="R2227" s="486">
        <v>0.10999999940395355</v>
      </c>
      <c r="S2227" s="486"/>
      <c r="T2227">
        <v>25</v>
      </c>
      <c r="U2227" s="469" t="str">
        <f t="shared" si="557"/>
        <v>C-R</v>
      </c>
      <c r="V2227"/>
      <c r="W2227" s="470" t="s">
        <v>493</v>
      </c>
      <c r="X2227" s="470" t="s">
        <v>494</v>
      </c>
      <c r="Y2227"/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2"/>
      <c r="C2228" s="404" t="str">
        <f t="shared" si="548"/>
        <v>C-R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5.87</v>
      </c>
      <c r="H2228" s="407">
        <f t="shared" si="572"/>
        <v>1.2</v>
      </c>
      <c r="I2228" s="407">
        <f t="shared" si="550"/>
        <v>7.57</v>
      </c>
      <c r="J2228" s="407">
        <f t="shared" si="551"/>
        <v>7.6799999994039538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8.07</v>
      </c>
      <c r="N2228" s="410">
        <f t="shared" si="554"/>
        <v>8.1799999994039538</v>
      </c>
      <c r="O2228" s="411"/>
      <c r="P2228" s="485">
        <f t="shared" ca="1" si="555"/>
        <v>1.2785300925925571</v>
      </c>
      <c r="Q2228" s="484">
        <f t="shared" ca="1" si="556"/>
        <v>1.278668981481446</v>
      </c>
      <c r="R2228" s="486">
        <v>0.10999999940395355</v>
      </c>
      <c r="S2228" s="486"/>
      <c r="T2228">
        <v>25</v>
      </c>
      <c r="U2228" s="469" t="str">
        <f t="shared" si="557"/>
        <v>C-R</v>
      </c>
      <c r="V2228"/>
      <c r="W2228" s="470" t="s">
        <v>493</v>
      </c>
      <c r="X2228" s="470" t="s">
        <v>494</v>
      </c>
      <c r="Y2228"/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2"/>
      <c r="C2229" s="404" t="str">
        <f t="shared" si="548"/>
        <v>C-R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5.87</v>
      </c>
      <c r="H2229" s="407">
        <f t="shared" si="573"/>
        <v>1.2</v>
      </c>
      <c r="I2229" s="407">
        <f t="shared" si="550"/>
        <v>7.57</v>
      </c>
      <c r="J2229" s="407">
        <f t="shared" si="551"/>
        <v>7.6799999994039538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8.07</v>
      </c>
      <c r="N2229" s="410">
        <f t="shared" si="554"/>
        <v>8.1799999994039538</v>
      </c>
      <c r="O2229" s="411"/>
      <c r="P2229" s="485">
        <f t="shared" ca="1" si="555"/>
        <v>1.2789236111110756</v>
      </c>
      <c r="Q2229" s="484">
        <f t="shared" ca="1" si="556"/>
        <v>1.2790740740740385</v>
      </c>
      <c r="R2229" s="486">
        <v>0.10999999940395355</v>
      </c>
      <c r="S2229" s="486"/>
      <c r="T2229">
        <v>25</v>
      </c>
      <c r="U2229" s="469" t="str">
        <f t="shared" si="557"/>
        <v>C-R</v>
      </c>
      <c r="V2229"/>
      <c r="W2229" s="470" t="s">
        <v>493</v>
      </c>
      <c r="X2229" s="470" t="s">
        <v>494</v>
      </c>
      <c r="Y2229"/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2"/>
      <c r="C2230" s="404" t="str">
        <f t="shared" si="548"/>
        <v>C-R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5.87</v>
      </c>
      <c r="H2230" s="407">
        <f t="shared" si="574"/>
        <v>1.2</v>
      </c>
      <c r="I2230" s="407">
        <f t="shared" si="550"/>
        <v>7.57</v>
      </c>
      <c r="J2230" s="407">
        <f t="shared" si="551"/>
        <v>7.6799999994039538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8.07</v>
      </c>
      <c r="N2230" s="410">
        <f t="shared" si="554"/>
        <v>8.1799999994039538</v>
      </c>
      <c r="O2230" s="411"/>
      <c r="P2230" s="485">
        <f t="shared" ca="1" si="555"/>
        <v>1.279317129629594</v>
      </c>
      <c r="Q2230" s="484">
        <f t="shared" ca="1" si="556"/>
        <v>1.279490740740705</v>
      </c>
      <c r="R2230" s="486">
        <v>0.10999999940395355</v>
      </c>
      <c r="S2230" s="486"/>
      <c r="T2230">
        <v>25</v>
      </c>
      <c r="U2230" s="469" t="str">
        <f t="shared" si="557"/>
        <v>C-R</v>
      </c>
      <c r="V2230"/>
      <c r="W2230" s="470" t="s">
        <v>493</v>
      </c>
      <c r="X2230" s="470" t="s">
        <v>494</v>
      </c>
      <c r="Y2230"/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2"/>
      <c r="C2231" s="404" t="str">
        <f t="shared" si="548"/>
        <v>C-R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5.87</v>
      </c>
      <c r="H2231" s="407">
        <f t="shared" si="575"/>
        <v>1.2</v>
      </c>
      <c r="I2231" s="407">
        <f t="shared" si="550"/>
        <v>7.57</v>
      </c>
      <c r="J2231" s="407">
        <f t="shared" si="551"/>
        <v>7.6799999994039538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8.07</v>
      </c>
      <c r="N2231" s="410">
        <f t="shared" si="554"/>
        <v>8.1799999994039538</v>
      </c>
      <c r="O2231" s="411"/>
      <c r="P2231" s="485">
        <f t="shared" ca="1" si="555"/>
        <v>1.2797800925925569</v>
      </c>
      <c r="Q2231" s="484">
        <f t="shared" ca="1" si="556"/>
        <v>1.2799421296295939</v>
      </c>
      <c r="R2231" s="486">
        <v>0.10999999940395355</v>
      </c>
      <c r="S2231" s="486"/>
      <c r="T2231">
        <v>25</v>
      </c>
      <c r="U2231" s="469" t="str">
        <f t="shared" si="557"/>
        <v>C-R</v>
      </c>
      <c r="V2231"/>
      <c r="W2231" s="470" t="s">
        <v>493</v>
      </c>
      <c r="X2231" s="470" t="s">
        <v>494</v>
      </c>
      <c r="Y2231"/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2"/>
      <c r="C2232" s="404" t="str">
        <f t="shared" si="548"/>
        <v>C-R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5.87</v>
      </c>
      <c r="H2232" s="407">
        <f t="shared" si="576"/>
        <v>1.2</v>
      </c>
      <c r="I2232" s="407">
        <f t="shared" si="550"/>
        <v>7.57</v>
      </c>
      <c r="J2232" s="407">
        <f t="shared" si="551"/>
        <v>7.6799999994039538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8.07</v>
      </c>
      <c r="N2232" s="410">
        <f t="shared" si="554"/>
        <v>8.1799999994039538</v>
      </c>
      <c r="O2232" s="411"/>
      <c r="P2232" s="485">
        <f t="shared" ca="1" si="555"/>
        <v>1.2801851851851493</v>
      </c>
      <c r="Q2232" s="484">
        <f t="shared" ca="1" si="556"/>
        <v>1.2803356481481123</v>
      </c>
      <c r="R2232" s="486">
        <v>0.10999999940395355</v>
      </c>
      <c r="S2232" s="486"/>
      <c r="T2232">
        <v>25</v>
      </c>
      <c r="U2232" s="469" t="str">
        <f t="shared" si="557"/>
        <v>C-R</v>
      </c>
      <c r="V2232"/>
      <c r="W2232" s="470" t="s">
        <v>493</v>
      </c>
      <c r="X2232" s="470" t="s">
        <v>494</v>
      </c>
      <c r="Y2232"/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2"/>
      <c r="C2233" s="404" t="str">
        <f t="shared" si="548"/>
        <v>C-R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5.87</v>
      </c>
      <c r="H2233" s="407">
        <f t="shared" si="577"/>
        <v>1.2</v>
      </c>
      <c r="I2233" s="407">
        <f t="shared" si="550"/>
        <v>7.57</v>
      </c>
      <c r="J2233" s="407">
        <f t="shared" si="551"/>
        <v>7.6799999994039538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8.07</v>
      </c>
      <c r="N2233" s="410">
        <f t="shared" si="554"/>
        <v>8.1799999994039538</v>
      </c>
      <c r="O2233" s="411"/>
      <c r="P2233" s="485">
        <f t="shared" ca="1" si="555"/>
        <v>1.2805902777777418</v>
      </c>
      <c r="Q2233" s="484">
        <f t="shared" ca="1" si="556"/>
        <v>1.2807407407407048</v>
      </c>
      <c r="R2233" s="486">
        <v>0.10999999940395355</v>
      </c>
      <c r="S2233" s="486"/>
      <c r="T2233">
        <v>25</v>
      </c>
      <c r="U2233" s="469" t="str">
        <f t="shared" si="557"/>
        <v>C-R</v>
      </c>
      <c r="V2233"/>
      <c r="W2233" s="470" t="s">
        <v>493</v>
      </c>
      <c r="X2233" s="470" t="s">
        <v>494</v>
      </c>
      <c r="Y2233"/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2"/>
      <c r="C2234" s="404" t="str">
        <f t="shared" si="548"/>
        <v>C-R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5.87</v>
      </c>
      <c r="H2234" s="407">
        <f t="shared" si="578"/>
        <v>1.2</v>
      </c>
      <c r="I2234" s="407">
        <f t="shared" si="550"/>
        <v>7.57</v>
      </c>
      <c r="J2234" s="407">
        <f t="shared" si="551"/>
        <v>7.6799999994039538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8.07</v>
      </c>
      <c r="N2234" s="410">
        <f t="shared" si="554"/>
        <v>8.1799999994039538</v>
      </c>
      <c r="O2234" s="411"/>
      <c r="P2234" s="485">
        <f t="shared" ca="1" si="555"/>
        <v>1.2810185185184826</v>
      </c>
      <c r="Q2234" s="484">
        <f t="shared" ca="1" si="556"/>
        <v>1.2811574074073715</v>
      </c>
      <c r="R2234" s="486">
        <v>0.10999999940395355</v>
      </c>
      <c r="S2234" s="486"/>
      <c r="T2234">
        <v>25</v>
      </c>
      <c r="U2234" s="469" t="str">
        <f t="shared" si="557"/>
        <v>C-R</v>
      </c>
      <c r="V2234"/>
      <c r="W2234" s="470" t="s">
        <v>493</v>
      </c>
      <c r="X2234" s="470" t="s">
        <v>494</v>
      </c>
      <c r="Y2234"/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2"/>
      <c r="C2235" s="404" t="str">
        <f t="shared" si="548"/>
        <v>C-R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5.87</v>
      </c>
      <c r="H2235" s="407">
        <f t="shared" si="579"/>
        <v>1.2</v>
      </c>
      <c r="I2235" s="407">
        <f t="shared" si="550"/>
        <v>7.57</v>
      </c>
      <c r="J2235" s="407">
        <f t="shared" si="551"/>
        <v>7.6799999994039538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8.07</v>
      </c>
      <c r="N2235" s="410">
        <f t="shared" si="554"/>
        <v>8.1799999994039538</v>
      </c>
      <c r="O2235" s="411"/>
      <c r="P2235" s="485">
        <f t="shared" ca="1" si="555"/>
        <v>1.281412037037001</v>
      </c>
      <c r="Q2235" s="484">
        <f t="shared" ca="1" si="556"/>
        <v>1.2815509259258899</v>
      </c>
      <c r="R2235" s="486">
        <v>0.10999999940395355</v>
      </c>
      <c r="S2235" s="486"/>
      <c r="T2235">
        <v>25</v>
      </c>
      <c r="U2235" s="469" t="str">
        <f t="shared" si="557"/>
        <v>C-R</v>
      </c>
      <c r="V2235"/>
      <c r="W2235" s="470" t="s">
        <v>493</v>
      </c>
      <c r="X2235" s="470" t="s">
        <v>494</v>
      </c>
      <c r="Y2235"/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2"/>
      <c r="C2236" s="404" t="str">
        <f t="shared" si="548"/>
        <v>C-R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5.87</v>
      </c>
      <c r="H2236" s="407">
        <f t="shared" si="580"/>
        <v>1.2</v>
      </c>
      <c r="I2236" s="407">
        <f t="shared" si="550"/>
        <v>7.57</v>
      </c>
      <c r="J2236" s="407">
        <f t="shared" si="551"/>
        <v>7.6799999994039538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8.07</v>
      </c>
      <c r="N2236" s="410">
        <f t="shared" si="554"/>
        <v>8.1799999994039538</v>
      </c>
      <c r="O2236" s="411"/>
      <c r="P2236" s="485">
        <f t="shared" ca="1" si="555"/>
        <v>1.2818171296295937</v>
      </c>
      <c r="Q2236" s="484">
        <f t="shared" ca="1" si="556"/>
        <v>1.2819907407407047</v>
      </c>
      <c r="R2236" s="486">
        <v>0.10999999940395355</v>
      </c>
      <c r="S2236" s="486"/>
      <c r="T2236">
        <v>25</v>
      </c>
      <c r="U2236" s="469" t="str">
        <f t="shared" si="557"/>
        <v>C-R</v>
      </c>
      <c r="V2236"/>
      <c r="W2236" s="470" t="s">
        <v>493</v>
      </c>
      <c r="X2236" s="470" t="s">
        <v>494</v>
      </c>
      <c r="Y2236"/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2"/>
      <c r="C2237" s="404" t="str">
        <f t="shared" si="548"/>
        <v>C-R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5.87</v>
      </c>
      <c r="H2237" s="407">
        <f t="shared" si="581"/>
        <v>1.2</v>
      </c>
      <c r="I2237" s="407">
        <f t="shared" si="550"/>
        <v>7.57</v>
      </c>
      <c r="J2237" s="407">
        <f t="shared" si="551"/>
        <v>7.6799999994039538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8.07</v>
      </c>
      <c r="N2237" s="410">
        <f t="shared" si="554"/>
        <v>8.1799999994039538</v>
      </c>
      <c r="O2237" s="411"/>
      <c r="P2237" s="485">
        <f t="shared" ca="1" si="555"/>
        <v>1.2822337962962602</v>
      </c>
      <c r="Q2237" s="484">
        <f t="shared" ca="1" si="556"/>
        <v>1.2824074074073712</v>
      </c>
      <c r="R2237" s="486">
        <v>0.10999999940395355</v>
      </c>
      <c r="S2237" s="486"/>
      <c r="T2237">
        <v>25</v>
      </c>
      <c r="U2237" s="469" t="str">
        <f t="shared" si="557"/>
        <v>C-R</v>
      </c>
      <c r="V2237"/>
      <c r="W2237" s="470" t="s">
        <v>493</v>
      </c>
      <c r="X2237" s="470" t="s">
        <v>494</v>
      </c>
      <c r="Y2237"/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2"/>
      <c r="C2238" s="404" t="str">
        <f t="shared" si="548"/>
        <v>C-R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5.87</v>
      </c>
      <c r="H2238" s="407">
        <f t="shared" si="582"/>
        <v>1.2</v>
      </c>
      <c r="I2238" s="407">
        <f t="shared" si="550"/>
        <v>7.57</v>
      </c>
      <c r="J2238" s="407">
        <f t="shared" si="551"/>
        <v>7.6799999994039538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8.07</v>
      </c>
      <c r="N2238" s="410">
        <f t="shared" si="554"/>
        <v>8.1799999994039538</v>
      </c>
      <c r="O2238" s="411"/>
      <c r="P2238" s="485">
        <f t="shared" ca="1" si="555"/>
        <v>1.2826388888888527</v>
      </c>
      <c r="Q2238" s="484">
        <f t="shared" ca="1" si="556"/>
        <v>1.2828009259258897</v>
      </c>
      <c r="R2238" s="486">
        <v>0.10999999940395355</v>
      </c>
      <c r="S2238" s="486"/>
      <c r="T2238">
        <v>25</v>
      </c>
      <c r="U2238" s="469" t="str">
        <f t="shared" si="557"/>
        <v>C-R</v>
      </c>
      <c r="V2238"/>
      <c r="W2238" s="470" t="s">
        <v>493</v>
      </c>
      <c r="X2238" s="470" t="s">
        <v>494</v>
      </c>
      <c r="Y2238"/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2"/>
      <c r="C2239" s="404" t="str">
        <f t="shared" si="548"/>
        <v>C-R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5.87</v>
      </c>
      <c r="H2239" s="407">
        <f t="shared" si="583"/>
        <v>1.2</v>
      </c>
      <c r="I2239" s="407">
        <f t="shared" si="550"/>
        <v>7.57</v>
      </c>
      <c r="J2239" s="407">
        <f t="shared" si="551"/>
        <v>7.6799999994039538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8.07</v>
      </c>
      <c r="N2239" s="410">
        <f t="shared" si="554"/>
        <v>8.1799999994039538</v>
      </c>
      <c r="O2239" s="411"/>
      <c r="P2239" s="485">
        <f t="shared" ca="1" si="555"/>
        <v>1.2830324074073711</v>
      </c>
      <c r="Q2239" s="484">
        <f t="shared" ca="1" si="556"/>
        <v>1.2831828703703341</v>
      </c>
      <c r="R2239" s="486">
        <v>0.10999999940395355</v>
      </c>
      <c r="S2239" s="486"/>
      <c r="T2239">
        <v>25</v>
      </c>
      <c r="U2239" s="469" t="str">
        <f t="shared" si="557"/>
        <v>C-R</v>
      </c>
      <c r="V2239"/>
      <c r="W2239" s="470" t="s">
        <v>493</v>
      </c>
      <c r="X2239" s="470" t="s">
        <v>494</v>
      </c>
      <c r="Y2239"/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2"/>
      <c r="C2240" s="404" t="str">
        <f t="shared" si="548"/>
        <v>C-R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5.87</v>
      </c>
      <c r="H2240" s="407">
        <f t="shared" si="584"/>
        <v>1.2</v>
      </c>
      <c r="I2240" s="407">
        <f t="shared" si="550"/>
        <v>7.57</v>
      </c>
      <c r="J2240" s="407">
        <f t="shared" si="551"/>
        <v>7.6799999994039538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8.07</v>
      </c>
      <c r="N2240" s="410">
        <f t="shared" si="554"/>
        <v>8.1799999994039538</v>
      </c>
      <c r="O2240" s="411"/>
      <c r="P2240" s="485">
        <f t="shared" ca="1" si="555"/>
        <v>1.2834374999999636</v>
      </c>
      <c r="Q2240" s="484">
        <f t="shared" ca="1" si="556"/>
        <v>1.2835879629629265</v>
      </c>
      <c r="R2240" s="486">
        <v>0.10999999940395355</v>
      </c>
      <c r="S2240" s="486"/>
      <c r="T2240">
        <v>25</v>
      </c>
      <c r="U2240" s="469" t="str">
        <f t="shared" si="557"/>
        <v>C-R</v>
      </c>
      <c r="V2240"/>
      <c r="W2240" s="470" t="s">
        <v>493</v>
      </c>
      <c r="X2240" s="470" t="s">
        <v>494</v>
      </c>
      <c r="Y2240"/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2"/>
      <c r="C2241" s="404" t="str">
        <f t="shared" si="548"/>
        <v>C-R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5.87</v>
      </c>
      <c r="H2241" s="407">
        <f t="shared" si="585"/>
        <v>1.2</v>
      </c>
      <c r="I2241" s="407">
        <f t="shared" si="550"/>
        <v>7.57</v>
      </c>
      <c r="J2241" s="407">
        <f t="shared" si="551"/>
        <v>7.6799999994039538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8.07</v>
      </c>
      <c r="N2241" s="410">
        <f t="shared" si="554"/>
        <v>8.1799999994039538</v>
      </c>
      <c r="O2241" s="411"/>
      <c r="P2241" s="485">
        <f t="shared" ca="1" si="555"/>
        <v>1.283819444444408</v>
      </c>
      <c r="Q2241" s="484">
        <f t="shared" ca="1" si="556"/>
        <v>1.2839699074073709</v>
      </c>
      <c r="R2241" s="486">
        <v>0.10999999940395355</v>
      </c>
      <c r="S2241" s="486"/>
      <c r="T2241">
        <v>25</v>
      </c>
      <c r="U2241" s="469" t="str">
        <f t="shared" si="557"/>
        <v>C-R</v>
      </c>
      <c r="V2241"/>
      <c r="W2241" s="470" t="s">
        <v>493</v>
      </c>
      <c r="X2241" s="470" t="s">
        <v>494</v>
      </c>
      <c r="Y2241"/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2"/>
      <c r="C2242" s="404" t="str">
        <f t="shared" si="548"/>
        <v>C-R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5.87</v>
      </c>
      <c r="H2242" s="407">
        <f t="shared" si="586"/>
        <v>1.2</v>
      </c>
      <c r="I2242" s="407">
        <f t="shared" si="550"/>
        <v>7.57</v>
      </c>
      <c r="J2242" s="407">
        <f t="shared" si="551"/>
        <v>7.6799999994039538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8.07</v>
      </c>
      <c r="N2242" s="410">
        <f t="shared" si="554"/>
        <v>8.1799999994039538</v>
      </c>
      <c r="O2242" s="411"/>
      <c r="P2242" s="485">
        <f t="shared" ca="1" si="555"/>
        <v>1.2842592592592228</v>
      </c>
      <c r="Q2242" s="484">
        <f t="shared" ca="1" si="556"/>
        <v>1.2844097222221857</v>
      </c>
      <c r="R2242" s="486">
        <v>0.10999999940395355</v>
      </c>
      <c r="S2242" s="486"/>
      <c r="T2242">
        <v>25</v>
      </c>
      <c r="U2242" s="469" t="str">
        <f t="shared" si="557"/>
        <v>C-R</v>
      </c>
      <c r="V2242"/>
      <c r="W2242" s="470" t="s">
        <v>493</v>
      </c>
      <c r="X2242" s="470" t="s">
        <v>494</v>
      </c>
      <c r="Y2242"/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2"/>
      <c r="C2243" s="404" t="str">
        <f t="shared" si="548"/>
        <v>C-R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5.87</v>
      </c>
      <c r="H2243" s="407">
        <f t="shared" si="587"/>
        <v>1.2</v>
      </c>
      <c r="I2243" s="407">
        <f t="shared" si="550"/>
        <v>7.57</v>
      </c>
      <c r="J2243" s="407">
        <f t="shared" si="551"/>
        <v>7.6799999994039538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8.07</v>
      </c>
      <c r="N2243" s="410">
        <f t="shared" si="554"/>
        <v>8.1799999994039538</v>
      </c>
      <c r="O2243" s="411"/>
      <c r="P2243" s="485">
        <f t="shared" ca="1" si="555"/>
        <v>1.2846759259258895</v>
      </c>
      <c r="Q2243" s="484">
        <f t="shared" ca="1" si="556"/>
        <v>1.2848263888888525</v>
      </c>
      <c r="R2243" s="486">
        <v>0.10999999940395355</v>
      </c>
      <c r="S2243" s="486"/>
      <c r="T2243">
        <v>25</v>
      </c>
      <c r="U2243" s="469" t="str">
        <f t="shared" si="557"/>
        <v>C-R</v>
      </c>
      <c r="V2243"/>
      <c r="W2243" s="470" t="s">
        <v>493</v>
      </c>
      <c r="X2243" s="470" t="s">
        <v>494</v>
      </c>
      <c r="Y2243"/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2"/>
      <c r="C2244" s="404" t="str">
        <f t="shared" si="548"/>
        <v>C-R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5.87</v>
      </c>
      <c r="H2244" s="407">
        <f t="shared" si="588"/>
        <v>1.2</v>
      </c>
      <c r="I2244" s="407">
        <f t="shared" si="550"/>
        <v>7.57</v>
      </c>
      <c r="J2244" s="407">
        <f t="shared" si="551"/>
        <v>7.6799999994039538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8.07</v>
      </c>
      <c r="N2244" s="410">
        <f t="shared" si="554"/>
        <v>8.1799999994039538</v>
      </c>
      <c r="O2244" s="411"/>
      <c r="P2244" s="485">
        <f t="shared" ca="1" si="555"/>
        <v>1.285069444444408</v>
      </c>
      <c r="Q2244" s="484">
        <f t="shared" ca="1" si="556"/>
        <v>1.2852199074073709</v>
      </c>
      <c r="R2244" s="486">
        <v>0.10999999940395355</v>
      </c>
      <c r="S2244" s="486"/>
      <c r="T2244">
        <v>25</v>
      </c>
      <c r="U2244" s="469" t="str">
        <f t="shared" si="557"/>
        <v>C-R</v>
      </c>
      <c r="V2244"/>
      <c r="W2244" s="470" t="s">
        <v>493</v>
      </c>
      <c r="X2244" s="470" t="s">
        <v>494</v>
      </c>
      <c r="Y2244"/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2"/>
      <c r="C2245" s="404" t="str">
        <f t="shared" si="548"/>
        <v>C-R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5.87</v>
      </c>
      <c r="H2245" s="407">
        <f t="shared" si="589"/>
        <v>1.2</v>
      </c>
      <c r="I2245" s="407">
        <f t="shared" si="550"/>
        <v>7.57</v>
      </c>
      <c r="J2245" s="407">
        <f t="shared" si="551"/>
        <v>7.6799999994039538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8.07</v>
      </c>
      <c r="N2245" s="410">
        <f t="shared" si="554"/>
        <v>8.1799999994039538</v>
      </c>
      <c r="O2245" s="411"/>
      <c r="P2245" s="485">
        <f t="shared" ca="1" si="555"/>
        <v>1.2854861111110747</v>
      </c>
      <c r="Q2245" s="484">
        <f t="shared" ca="1" si="556"/>
        <v>1.2856597222221857</v>
      </c>
      <c r="R2245" s="486">
        <v>0.10999999940395355</v>
      </c>
      <c r="S2245" s="486"/>
      <c r="T2245">
        <v>25</v>
      </c>
      <c r="U2245" s="469" t="str">
        <f t="shared" si="557"/>
        <v>C-R</v>
      </c>
      <c r="V2245"/>
      <c r="W2245" s="470" t="s">
        <v>493</v>
      </c>
      <c r="X2245" s="470" t="s">
        <v>494</v>
      </c>
      <c r="Y2245"/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2"/>
      <c r="C2246" s="404" t="str">
        <f t="shared" si="548"/>
        <v>C-R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5.87</v>
      </c>
      <c r="H2246" s="407">
        <f t="shared" si="590"/>
        <v>1.2</v>
      </c>
      <c r="I2246" s="407">
        <f t="shared" si="550"/>
        <v>7.57</v>
      </c>
      <c r="J2246" s="407">
        <f t="shared" si="551"/>
        <v>7.6799999994039538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8.07</v>
      </c>
      <c r="N2246" s="410">
        <f t="shared" si="554"/>
        <v>8.1799999994039538</v>
      </c>
      <c r="O2246" s="411"/>
      <c r="P2246" s="485">
        <f t="shared" ca="1" si="555"/>
        <v>1.2859259259258895</v>
      </c>
      <c r="Q2246" s="484">
        <f t="shared" ca="1" si="556"/>
        <v>1.2860648148147784</v>
      </c>
      <c r="R2246" s="486">
        <v>0.10999999940395355</v>
      </c>
      <c r="S2246" s="486"/>
      <c r="T2246">
        <v>25</v>
      </c>
      <c r="U2246" s="469" t="str">
        <f t="shared" si="557"/>
        <v>C-R</v>
      </c>
      <c r="V2246"/>
      <c r="W2246" s="470" t="s">
        <v>493</v>
      </c>
      <c r="X2246" s="470" t="s">
        <v>494</v>
      </c>
      <c r="Y2246"/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2"/>
      <c r="C2247" s="404" t="str">
        <f t="shared" si="548"/>
        <v>C-R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5.87</v>
      </c>
      <c r="H2247" s="407">
        <f t="shared" si="591"/>
        <v>1.2</v>
      </c>
      <c r="I2247" s="407">
        <f t="shared" si="550"/>
        <v>7.57</v>
      </c>
      <c r="J2247" s="407">
        <f t="shared" si="551"/>
        <v>7.6799999994039538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8.07</v>
      </c>
      <c r="N2247" s="410">
        <f t="shared" si="554"/>
        <v>8.1799999994039538</v>
      </c>
      <c r="O2247" s="411"/>
      <c r="P2247" s="485">
        <f t="shared" ca="1" si="555"/>
        <v>1.2863078703703339</v>
      </c>
      <c r="Q2247" s="484">
        <f t="shared" ca="1" si="556"/>
        <v>1.2864583333332968</v>
      </c>
      <c r="R2247" s="486">
        <v>0.10999999940395355</v>
      </c>
      <c r="S2247" s="486"/>
      <c r="T2247">
        <v>25</v>
      </c>
      <c r="U2247" s="469" t="str">
        <f t="shared" si="557"/>
        <v>C-R</v>
      </c>
      <c r="V2247"/>
      <c r="W2247" s="470" t="s">
        <v>493</v>
      </c>
      <c r="X2247" s="470" t="s">
        <v>494</v>
      </c>
      <c r="Y2247"/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2"/>
      <c r="C2248" s="404" t="str">
        <f t="shared" si="548"/>
        <v>C-R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5.87</v>
      </c>
      <c r="H2248" s="407">
        <f t="shared" si="592"/>
        <v>1.2</v>
      </c>
      <c r="I2248" s="407">
        <f t="shared" si="550"/>
        <v>7.57</v>
      </c>
      <c r="J2248" s="407">
        <f t="shared" si="551"/>
        <v>7.6799999994039538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8.07</v>
      </c>
      <c r="N2248" s="410">
        <f t="shared" si="554"/>
        <v>8.1799999994039538</v>
      </c>
      <c r="O2248" s="411"/>
      <c r="P2248" s="485">
        <f t="shared" ca="1" si="555"/>
        <v>1.2867476851851487</v>
      </c>
      <c r="Q2248" s="484">
        <f t="shared" ca="1" si="556"/>
        <v>1.2869097222221857</v>
      </c>
      <c r="R2248" s="486">
        <v>0.10999999940395355</v>
      </c>
      <c r="S2248" s="486"/>
      <c r="T2248">
        <v>25</v>
      </c>
      <c r="U2248" s="469" t="str">
        <f t="shared" si="557"/>
        <v>C-R</v>
      </c>
      <c r="V2248"/>
      <c r="W2248" s="470" t="s">
        <v>493</v>
      </c>
      <c r="X2248" s="470" t="s">
        <v>494</v>
      </c>
      <c r="Y2248"/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2"/>
      <c r="C2249" s="404" t="str">
        <f t="shared" si="548"/>
        <v>C-R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5.87</v>
      </c>
      <c r="H2249" s="407">
        <f t="shared" si="593"/>
        <v>1.2</v>
      </c>
      <c r="I2249" s="407">
        <f t="shared" si="550"/>
        <v>7.57</v>
      </c>
      <c r="J2249" s="407">
        <f t="shared" si="551"/>
        <v>7.6799999994039538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8.07</v>
      </c>
      <c r="N2249" s="410">
        <f t="shared" si="554"/>
        <v>8.1799999994039538</v>
      </c>
      <c r="O2249" s="411"/>
      <c r="P2249" s="485">
        <f t="shared" ca="1" si="555"/>
        <v>1.2871759259258895</v>
      </c>
      <c r="Q2249" s="484">
        <f t="shared" ca="1" si="556"/>
        <v>1.2873495370370005</v>
      </c>
      <c r="R2249" s="486">
        <v>0.10999999940395355</v>
      </c>
      <c r="S2249" s="486"/>
      <c r="T2249">
        <v>25</v>
      </c>
      <c r="U2249" s="469" t="str">
        <f t="shared" si="557"/>
        <v>C-R</v>
      </c>
      <c r="V2249"/>
      <c r="W2249" s="470" t="s">
        <v>493</v>
      </c>
      <c r="X2249" s="470" t="s">
        <v>494</v>
      </c>
      <c r="Y2249"/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2"/>
      <c r="C2250" s="404" t="str">
        <f t="shared" si="548"/>
        <v>C-R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5.87</v>
      </c>
      <c r="H2250" s="407">
        <f t="shared" si="594"/>
        <v>1.2</v>
      </c>
      <c r="I2250" s="407">
        <f t="shared" si="550"/>
        <v>7.57</v>
      </c>
      <c r="J2250" s="407">
        <f t="shared" si="551"/>
        <v>7.6799999994039538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8.07</v>
      </c>
      <c r="N2250" s="410">
        <f t="shared" si="554"/>
        <v>8.1799999994039538</v>
      </c>
      <c r="O2250" s="411"/>
      <c r="P2250" s="485">
        <f t="shared" ca="1" si="555"/>
        <v>1.287592592592556</v>
      </c>
      <c r="Q2250" s="484">
        <f t="shared" ca="1" si="556"/>
        <v>1.287766203703667</v>
      </c>
      <c r="R2250" s="486">
        <v>0.10999999940395355</v>
      </c>
      <c r="S2250" s="486"/>
      <c r="T2250">
        <v>25</v>
      </c>
      <c r="U2250" s="469" t="str">
        <f t="shared" si="557"/>
        <v>C-R</v>
      </c>
      <c r="V2250"/>
      <c r="W2250" s="470" t="s">
        <v>493</v>
      </c>
      <c r="X2250" s="470" t="s">
        <v>494</v>
      </c>
      <c r="Y2250"/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2"/>
      <c r="C2251" s="404" t="str">
        <f t="shared" si="548"/>
        <v>C-R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5.87</v>
      </c>
      <c r="H2251" s="407">
        <f t="shared" si="595"/>
        <v>1.2</v>
      </c>
      <c r="I2251" s="407">
        <f t="shared" si="550"/>
        <v>7.57</v>
      </c>
      <c r="J2251" s="407">
        <f t="shared" si="551"/>
        <v>7.6799999994039538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8.07</v>
      </c>
      <c r="N2251" s="410">
        <f t="shared" si="554"/>
        <v>8.1799999994039538</v>
      </c>
      <c r="O2251" s="411"/>
      <c r="P2251" s="485">
        <f t="shared" ca="1" si="555"/>
        <v>1.2880555555555189</v>
      </c>
      <c r="Q2251" s="484">
        <f t="shared" ca="1" si="556"/>
        <v>1.2882291666666299</v>
      </c>
      <c r="R2251" s="486">
        <v>0.10999999940395355</v>
      </c>
      <c r="S2251" s="486"/>
      <c r="T2251">
        <v>25</v>
      </c>
      <c r="U2251" s="469" t="str">
        <f t="shared" si="557"/>
        <v>C-R</v>
      </c>
      <c r="V2251"/>
      <c r="W2251" s="470" t="s">
        <v>493</v>
      </c>
      <c r="X2251" s="470" t="s">
        <v>494</v>
      </c>
      <c r="Y2251"/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2"/>
      <c r="C2252" s="404" t="str">
        <f t="shared" si="548"/>
        <v>C-R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5.87</v>
      </c>
      <c r="H2252" s="407">
        <f t="shared" si="596"/>
        <v>1.2</v>
      </c>
      <c r="I2252" s="407">
        <f t="shared" si="550"/>
        <v>7.57</v>
      </c>
      <c r="J2252" s="407">
        <f t="shared" si="551"/>
        <v>7.6799999994039538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8.07</v>
      </c>
      <c r="N2252" s="410">
        <f t="shared" si="554"/>
        <v>8.1799999994039538</v>
      </c>
      <c r="O2252" s="411"/>
      <c r="P2252" s="485">
        <f t="shared" ca="1" si="555"/>
        <v>1.2884606481481113</v>
      </c>
      <c r="Q2252" s="484">
        <f t="shared" ca="1" si="556"/>
        <v>1.2885995370370003</v>
      </c>
      <c r="R2252" s="486">
        <v>0.10999999940395355</v>
      </c>
      <c r="S2252" s="486"/>
      <c r="T2252">
        <v>25</v>
      </c>
      <c r="U2252" s="469" t="str">
        <f t="shared" si="557"/>
        <v>C-R</v>
      </c>
      <c r="V2252"/>
      <c r="W2252" s="470" t="s">
        <v>493</v>
      </c>
      <c r="X2252" s="470" t="s">
        <v>494</v>
      </c>
      <c r="Y2252"/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2"/>
      <c r="C2253" s="404" t="str">
        <f t="shared" si="548"/>
        <v>C-R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5.87</v>
      </c>
      <c r="H2253" s="407">
        <f t="shared" si="597"/>
        <v>1.2</v>
      </c>
      <c r="I2253" s="407">
        <f t="shared" si="550"/>
        <v>7.57</v>
      </c>
      <c r="J2253" s="407">
        <f t="shared" si="551"/>
        <v>7.6799999994039538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8.07</v>
      </c>
      <c r="N2253" s="410">
        <f t="shared" si="554"/>
        <v>8.1799999994039538</v>
      </c>
      <c r="O2253" s="411"/>
      <c r="P2253" s="485">
        <f t="shared" ca="1" si="555"/>
        <v>1.2888888888888521</v>
      </c>
      <c r="Q2253" s="484">
        <f t="shared" ca="1" si="556"/>
        <v>1.2890393518518151</v>
      </c>
      <c r="R2253" s="486">
        <v>0.10999999940395355</v>
      </c>
      <c r="S2253" s="486"/>
      <c r="T2253">
        <v>25</v>
      </c>
      <c r="U2253" s="469" t="str">
        <f t="shared" si="557"/>
        <v>C-R</v>
      </c>
      <c r="V2253"/>
      <c r="W2253" s="470" t="s">
        <v>493</v>
      </c>
      <c r="X2253" s="470" t="s">
        <v>494</v>
      </c>
      <c r="Y2253"/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2"/>
      <c r="C2254" s="404" t="str">
        <f t="shared" si="548"/>
        <v>C-R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5.87</v>
      </c>
      <c r="H2254" s="407">
        <f t="shared" si="598"/>
        <v>1.2</v>
      </c>
      <c r="I2254" s="407">
        <f t="shared" si="550"/>
        <v>7.57</v>
      </c>
      <c r="J2254" s="407">
        <f t="shared" si="551"/>
        <v>7.6799999994039538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8.07</v>
      </c>
      <c r="N2254" s="410">
        <f t="shared" si="554"/>
        <v>8.1799999994039538</v>
      </c>
      <c r="O2254" s="411"/>
      <c r="P2254" s="485">
        <f t="shared" ca="1" si="555"/>
        <v>1.2892939814814446</v>
      </c>
      <c r="Q2254" s="484">
        <f t="shared" ca="1" si="556"/>
        <v>1.2894328703703335</v>
      </c>
      <c r="R2254" s="486">
        <v>0.10999999940395355</v>
      </c>
      <c r="S2254" s="486"/>
      <c r="T2254">
        <v>25</v>
      </c>
      <c r="U2254" s="469" t="str">
        <f t="shared" si="557"/>
        <v>C-R</v>
      </c>
      <c r="V2254"/>
      <c r="W2254" s="470" t="s">
        <v>493</v>
      </c>
      <c r="X2254" s="470" t="s">
        <v>494</v>
      </c>
      <c r="Y2254"/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2"/>
      <c r="C2255" s="404" t="str">
        <f t="shared" si="548"/>
        <v>C-R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5.87</v>
      </c>
      <c r="H2255" s="407">
        <f t="shared" si="599"/>
        <v>1.2</v>
      </c>
      <c r="I2255" s="407">
        <f t="shared" si="550"/>
        <v>7.57</v>
      </c>
      <c r="J2255" s="407">
        <f t="shared" si="551"/>
        <v>7.6799999994039538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8.07</v>
      </c>
      <c r="N2255" s="410">
        <f t="shared" si="554"/>
        <v>8.1799999994039538</v>
      </c>
      <c r="O2255" s="411"/>
      <c r="P2255" s="485">
        <f t="shared" ca="1" si="555"/>
        <v>1.289675925925889</v>
      </c>
      <c r="Q2255" s="484">
        <f t="shared" ca="1" si="556"/>
        <v>1.2898263888888519</v>
      </c>
      <c r="R2255" s="486">
        <v>0.10999999940395355</v>
      </c>
      <c r="S2255" s="486"/>
      <c r="T2255">
        <v>25</v>
      </c>
      <c r="U2255" s="469" t="str">
        <f t="shared" si="557"/>
        <v>C-R</v>
      </c>
      <c r="V2255"/>
      <c r="W2255" s="470" t="s">
        <v>493</v>
      </c>
      <c r="X2255" s="470" t="s">
        <v>494</v>
      </c>
      <c r="Y2255"/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2"/>
      <c r="C2256" s="404" t="str">
        <f t="shared" si="548"/>
        <v>C-R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5.87</v>
      </c>
      <c r="H2256" s="407">
        <f t="shared" si="600"/>
        <v>1.2</v>
      </c>
      <c r="I2256" s="407">
        <f t="shared" si="550"/>
        <v>7.57</v>
      </c>
      <c r="J2256" s="407">
        <f t="shared" si="551"/>
        <v>7.6799999994039538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8.07</v>
      </c>
      <c r="N2256" s="410">
        <f t="shared" si="554"/>
        <v>8.1799999994039538</v>
      </c>
      <c r="O2256" s="411"/>
      <c r="P2256" s="485">
        <f t="shared" ca="1" si="555"/>
        <v>1.2900925925925557</v>
      </c>
      <c r="Q2256" s="484">
        <f t="shared" ca="1" si="556"/>
        <v>1.2902314814814446</v>
      </c>
      <c r="R2256" s="486">
        <v>0.10999999940395355</v>
      </c>
      <c r="S2256" s="486"/>
      <c r="T2256">
        <v>25</v>
      </c>
      <c r="U2256" s="469" t="str">
        <f t="shared" si="557"/>
        <v>C-R</v>
      </c>
      <c r="V2256"/>
      <c r="W2256" s="470" t="s">
        <v>493</v>
      </c>
      <c r="X2256" s="470" t="s">
        <v>494</v>
      </c>
      <c r="Y2256"/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2"/>
      <c r="C2257" s="404" t="str">
        <f t="shared" si="548"/>
        <v>C-R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5.87</v>
      </c>
      <c r="H2257" s="407">
        <f t="shared" si="601"/>
        <v>1.2</v>
      </c>
      <c r="I2257" s="407">
        <f t="shared" si="550"/>
        <v>7.57</v>
      </c>
      <c r="J2257" s="407">
        <f t="shared" si="551"/>
        <v>7.6799999994039538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8.07</v>
      </c>
      <c r="N2257" s="410">
        <f t="shared" si="554"/>
        <v>8.1799999994039538</v>
      </c>
      <c r="O2257" s="411"/>
      <c r="P2257" s="485">
        <f t="shared" ca="1" si="555"/>
        <v>1.2904976851851484</v>
      </c>
      <c r="Q2257" s="484">
        <f t="shared" ca="1" si="556"/>
        <v>1.2906365740740373</v>
      </c>
      <c r="R2257" s="486">
        <v>0.10999999940395355</v>
      </c>
      <c r="S2257" s="486"/>
      <c r="T2257">
        <v>25</v>
      </c>
      <c r="U2257" s="469" t="str">
        <f t="shared" si="557"/>
        <v>C-R</v>
      </c>
      <c r="V2257"/>
      <c r="W2257" s="470" t="s">
        <v>493</v>
      </c>
      <c r="X2257" s="470" t="s">
        <v>494</v>
      </c>
      <c r="Y2257"/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2"/>
      <c r="C2258" s="404" t="str">
        <f t="shared" si="548"/>
        <v>C-R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5.87</v>
      </c>
      <c r="H2258" s="407">
        <f t="shared" si="602"/>
        <v>1.2</v>
      </c>
      <c r="I2258" s="407">
        <f t="shared" si="550"/>
        <v>7.57</v>
      </c>
      <c r="J2258" s="407">
        <f t="shared" si="551"/>
        <v>7.6799999994039538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8.07</v>
      </c>
      <c r="N2258" s="410">
        <f t="shared" si="554"/>
        <v>8.1799999994039538</v>
      </c>
      <c r="O2258" s="411"/>
      <c r="P2258" s="485">
        <f t="shared" ca="1" si="555"/>
        <v>1.2908912037036668</v>
      </c>
      <c r="Q2258" s="484">
        <f t="shared" ca="1" si="556"/>
        <v>1.2910300925925557</v>
      </c>
      <c r="R2258" s="486">
        <v>0.10999999940395355</v>
      </c>
      <c r="S2258" s="486"/>
      <c r="T2258">
        <v>25</v>
      </c>
      <c r="U2258" s="469" t="str">
        <f t="shared" si="557"/>
        <v>C-R</v>
      </c>
      <c r="V2258"/>
      <c r="W2258" s="470" t="s">
        <v>493</v>
      </c>
      <c r="X2258" s="470" t="s">
        <v>494</v>
      </c>
      <c r="Y2258"/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2"/>
      <c r="C2259" s="404" t="str">
        <f t="shared" si="548"/>
        <v>C-R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5.87</v>
      </c>
      <c r="H2259" s="407">
        <f t="shared" si="603"/>
        <v>1.2</v>
      </c>
      <c r="I2259" s="407">
        <f t="shared" si="550"/>
        <v>7.57</v>
      </c>
      <c r="J2259" s="407">
        <f t="shared" si="551"/>
        <v>7.6799999994039538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8.07</v>
      </c>
      <c r="N2259" s="410">
        <f t="shared" si="554"/>
        <v>8.1799999994039538</v>
      </c>
      <c r="O2259" s="411"/>
      <c r="P2259" s="485">
        <f t="shared" ca="1" si="555"/>
        <v>1.2912847222221853</v>
      </c>
      <c r="Q2259" s="484">
        <f t="shared" ca="1" si="556"/>
        <v>1.2914351851851482</v>
      </c>
      <c r="R2259" s="486">
        <v>0.10999999940395355</v>
      </c>
      <c r="S2259" s="486"/>
      <c r="T2259">
        <v>25</v>
      </c>
      <c r="U2259" s="469" t="str">
        <f t="shared" si="557"/>
        <v>C-R</v>
      </c>
      <c r="V2259"/>
      <c r="W2259" s="470" t="s">
        <v>493</v>
      </c>
      <c r="X2259" s="470" t="s">
        <v>494</v>
      </c>
      <c r="Y2259"/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2"/>
      <c r="C2260" s="404" t="str">
        <f t="shared" si="548"/>
        <v>C-R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5.87</v>
      </c>
      <c r="H2260" s="407">
        <f t="shared" si="604"/>
        <v>1.2</v>
      </c>
      <c r="I2260" s="407">
        <f t="shared" si="550"/>
        <v>7.57</v>
      </c>
      <c r="J2260" s="407">
        <f t="shared" si="551"/>
        <v>7.6799999994039538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8.07</v>
      </c>
      <c r="N2260" s="410">
        <f t="shared" si="554"/>
        <v>8.1799999994039538</v>
      </c>
      <c r="O2260" s="411"/>
      <c r="P2260" s="485">
        <f t="shared" ca="1" si="555"/>
        <v>1.2916666666666297</v>
      </c>
      <c r="Q2260" s="484">
        <f t="shared" ca="1" si="556"/>
        <v>1.2918287037036666</v>
      </c>
      <c r="R2260" s="486">
        <v>0.10999999940395355</v>
      </c>
      <c r="S2260" s="486"/>
      <c r="T2260">
        <v>25</v>
      </c>
      <c r="U2260" s="469" t="str">
        <f t="shared" si="557"/>
        <v>C-R</v>
      </c>
      <c r="V2260"/>
      <c r="W2260" s="470" t="s">
        <v>493</v>
      </c>
      <c r="X2260" s="470" t="s">
        <v>494</v>
      </c>
      <c r="Y2260"/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2"/>
      <c r="C2261" s="404" t="str">
        <f t="shared" si="548"/>
        <v>C-R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5.87</v>
      </c>
      <c r="H2261" s="407">
        <f t="shared" si="605"/>
        <v>1.2</v>
      </c>
      <c r="I2261" s="407">
        <f t="shared" si="550"/>
        <v>7.57</v>
      </c>
      <c r="J2261" s="407">
        <f t="shared" si="551"/>
        <v>7.6799999994039538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8.07</v>
      </c>
      <c r="N2261" s="410">
        <f t="shared" si="554"/>
        <v>8.1799999994039538</v>
      </c>
      <c r="O2261" s="411"/>
      <c r="P2261" s="485">
        <f t="shared" ca="1" si="555"/>
        <v>1.2920717592592221</v>
      </c>
      <c r="Q2261" s="484">
        <f t="shared" ca="1" si="556"/>
        <v>1.2922453703703332</v>
      </c>
      <c r="R2261" s="486">
        <v>0.10999999940395355</v>
      </c>
      <c r="S2261" s="486"/>
      <c r="T2261">
        <v>25</v>
      </c>
      <c r="U2261" s="469" t="str">
        <f t="shared" si="557"/>
        <v>C-R</v>
      </c>
      <c r="V2261"/>
      <c r="W2261" s="470" t="s">
        <v>493</v>
      </c>
      <c r="X2261" s="470" t="s">
        <v>494</v>
      </c>
      <c r="Y2261"/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2"/>
      <c r="C2262" s="404" t="str">
        <f t="shared" si="548"/>
        <v>C-R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5.87</v>
      </c>
      <c r="H2262" s="407">
        <f t="shared" si="606"/>
        <v>1.2</v>
      </c>
      <c r="I2262" s="407">
        <f t="shared" si="550"/>
        <v>7.57</v>
      </c>
      <c r="J2262" s="407">
        <f t="shared" si="551"/>
        <v>7.6799999994039538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8.07</v>
      </c>
      <c r="N2262" s="410">
        <f t="shared" si="554"/>
        <v>8.1799999994039538</v>
      </c>
      <c r="O2262" s="411"/>
      <c r="P2262" s="485">
        <f t="shared" ca="1" si="555"/>
        <v>1.2924884259258886</v>
      </c>
      <c r="Q2262" s="484">
        <f t="shared" ca="1" si="556"/>
        <v>1.2926620370369997</v>
      </c>
      <c r="R2262" s="486">
        <v>0.10999999940395355</v>
      </c>
      <c r="S2262" s="486"/>
      <c r="T2262">
        <v>25</v>
      </c>
      <c r="U2262" s="469" t="str">
        <f t="shared" si="557"/>
        <v>C-R</v>
      </c>
      <c r="V2262"/>
      <c r="W2262" s="470" t="s">
        <v>493</v>
      </c>
      <c r="X2262" s="470" t="s">
        <v>494</v>
      </c>
      <c r="Y2262"/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2"/>
      <c r="C2263" s="404" t="str">
        <f t="shared" si="548"/>
        <v>C-R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5.87</v>
      </c>
      <c r="H2263" s="407">
        <f t="shared" si="607"/>
        <v>1.2</v>
      </c>
      <c r="I2263" s="407">
        <f t="shared" si="550"/>
        <v>7.57</v>
      </c>
      <c r="J2263" s="407">
        <f t="shared" si="551"/>
        <v>7.6799999994039538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8.07</v>
      </c>
      <c r="N2263" s="410">
        <f t="shared" si="554"/>
        <v>8.1799999994039538</v>
      </c>
      <c r="O2263" s="411"/>
      <c r="P2263" s="485">
        <f t="shared" ca="1" si="555"/>
        <v>1.2929166666666292</v>
      </c>
      <c r="Q2263" s="484">
        <f t="shared" ca="1" si="556"/>
        <v>1.2930671296295921</v>
      </c>
      <c r="R2263" s="486">
        <v>0.10999999940395355</v>
      </c>
      <c r="S2263" s="486"/>
      <c r="T2263">
        <v>25</v>
      </c>
      <c r="U2263" s="469" t="str">
        <f t="shared" si="557"/>
        <v>C-R</v>
      </c>
      <c r="V2263"/>
      <c r="W2263" s="470" t="s">
        <v>493</v>
      </c>
      <c r="X2263" s="470" t="s">
        <v>494</v>
      </c>
      <c r="Y2263"/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2"/>
      <c r="C2264" s="404" t="str">
        <f t="shared" si="548"/>
        <v>C-R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5.87</v>
      </c>
      <c r="H2264" s="407">
        <f t="shared" si="608"/>
        <v>1.2</v>
      </c>
      <c r="I2264" s="407">
        <f t="shared" si="550"/>
        <v>7.57</v>
      </c>
      <c r="J2264" s="407">
        <f t="shared" si="551"/>
        <v>7.6799999994039538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8.07</v>
      </c>
      <c r="N2264" s="410">
        <f t="shared" si="554"/>
        <v>8.1799999994039538</v>
      </c>
      <c r="O2264" s="411"/>
      <c r="P2264" s="485">
        <f t="shared" ca="1" si="555"/>
        <v>1.2933333333332959</v>
      </c>
      <c r="Q2264" s="484">
        <f t="shared" ca="1" si="556"/>
        <v>1.2934837962962589</v>
      </c>
      <c r="R2264" s="486">
        <v>0.10999999940395355</v>
      </c>
      <c r="S2264" s="486"/>
      <c r="T2264">
        <v>25</v>
      </c>
      <c r="U2264" s="469" t="str">
        <f t="shared" si="557"/>
        <v>C-R</v>
      </c>
      <c r="V2264"/>
      <c r="W2264" s="470" t="s">
        <v>493</v>
      </c>
      <c r="X2264" s="470" t="s">
        <v>494</v>
      </c>
      <c r="Y2264"/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2"/>
      <c r="C2265" s="404" t="str">
        <f t="shared" si="548"/>
        <v>C-R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5.87</v>
      </c>
      <c r="H2265" s="407">
        <f t="shared" si="609"/>
        <v>1.2</v>
      </c>
      <c r="I2265" s="407">
        <f t="shared" si="550"/>
        <v>7.57</v>
      </c>
      <c r="J2265" s="407">
        <f t="shared" si="551"/>
        <v>7.6799999994039538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8.07</v>
      </c>
      <c r="N2265" s="410">
        <f t="shared" si="554"/>
        <v>8.1799999994039538</v>
      </c>
      <c r="O2265" s="411"/>
      <c r="P2265" s="485">
        <f t="shared" ca="1" si="555"/>
        <v>1.2937615740740367</v>
      </c>
      <c r="Q2265" s="484">
        <f t="shared" ca="1" si="556"/>
        <v>1.2939004629629256</v>
      </c>
      <c r="R2265" s="486">
        <v>0.10999999940395355</v>
      </c>
      <c r="S2265" s="486"/>
      <c r="T2265">
        <v>25</v>
      </c>
      <c r="U2265" s="469" t="str">
        <f t="shared" si="557"/>
        <v>C-R</v>
      </c>
      <c r="V2265"/>
      <c r="W2265" s="470" t="s">
        <v>493</v>
      </c>
      <c r="X2265" s="470" t="s">
        <v>494</v>
      </c>
      <c r="Y2265"/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2"/>
      <c r="C2266" s="404" t="str">
        <f t="shared" si="548"/>
        <v>C-R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5.87</v>
      </c>
      <c r="H2266" s="407">
        <f t="shared" si="610"/>
        <v>1.2</v>
      </c>
      <c r="I2266" s="407">
        <f t="shared" si="550"/>
        <v>7.57</v>
      </c>
      <c r="J2266" s="407">
        <f t="shared" si="551"/>
        <v>7.6799999994039538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8.07</v>
      </c>
      <c r="N2266" s="410">
        <f t="shared" si="554"/>
        <v>8.1799999994039538</v>
      </c>
      <c r="O2266" s="411"/>
      <c r="P2266" s="485">
        <f t="shared" ca="1" si="555"/>
        <v>1.294131944444407</v>
      </c>
      <c r="Q2266" s="484">
        <f t="shared" ca="1" si="556"/>
        <v>1.294270833333296</v>
      </c>
      <c r="R2266" s="486">
        <v>0.10999999940395355</v>
      </c>
      <c r="S2266" s="486"/>
      <c r="T2266">
        <v>25</v>
      </c>
      <c r="U2266" s="469" t="str">
        <f t="shared" si="557"/>
        <v>C-R</v>
      </c>
      <c r="V2266"/>
      <c r="W2266" s="470" t="s">
        <v>493</v>
      </c>
      <c r="X2266" s="470" t="s">
        <v>494</v>
      </c>
      <c r="Y2266"/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2"/>
      <c r="C2267" s="404" t="str">
        <f t="shared" si="548"/>
        <v>C-R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5.87</v>
      </c>
      <c r="H2267" s="407">
        <f t="shared" si="611"/>
        <v>1.2</v>
      </c>
      <c r="I2267" s="407">
        <f t="shared" si="550"/>
        <v>7.57</v>
      </c>
      <c r="J2267" s="407">
        <f t="shared" si="551"/>
        <v>7.6799999994039538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8.07</v>
      </c>
      <c r="N2267" s="410">
        <f t="shared" si="554"/>
        <v>8.1799999994039538</v>
      </c>
      <c r="O2267" s="411"/>
      <c r="P2267" s="485">
        <f t="shared" ca="1" si="555"/>
        <v>1.2945486111110738</v>
      </c>
      <c r="Q2267" s="484">
        <f t="shared" ca="1" si="556"/>
        <v>1.2947106481481108</v>
      </c>
      <c r="R2267" s="486">
        <v>0.10999999940395355</v>
      </c>
      <c r="S2267" s="486"/>
      <c r="T2267">
        <v>25</v>
      </c>
      <c r="U2267" s="469" t="str">
        <f t="shared" si="557"/>
        <v>C-R</v>
      </c>
      <c r="V2267"/>
      <c r="W2267" s="470" t="s">
        <v>493</v>
      </c>
      <c r="X2267" s="470" t="s">
        <v>494</v>
      </c>
      <c r="Y2267"/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2"/>
      <c r="C2268" s="404" t="str">
        <f t="shared" si="548"/>
        <v>C-R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5.87</v>
      </c>
      <c r="H2268" s="407">
        <f t="shared" si="612"/>
        <v>1.2</v>
      </c>
      <c r="I2268" s="407">
        <f t="shared" si="550"/>
        <v>7.57</v>
      </c>
      <c r="J2268" s="407">
        <f t="shared" si="551"/>
        <v>7.6799999994039538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8.07</v>
      </c>
      <c r="N2268" s="410">
        <f t="shared" si="554"/>
        <v>8.1799999994039538</v>
      </c>
      <c r="O2268" s="411"/>
      <c r="P2268" s="485">
        <f t="shared" ca="1" si="555"/>
        <v>1.2949999999999626</v>
      </c>
      <c r="Q2268" s="484">
        <f t="shared" ca="1" si="556"/>
        <v>1.2951504629629256</v>
      </c>
      <c r="R2268" s="486">
        <v>0.10999999940395355</v>
      </c>
      <c r="S2268" s="486"/>
      <c r="T2268">
        <v>25</v>
      </c>
      <c r="U2268" s="469" t="str">
        <f t="shared" si="557"/>
        <v>C-R</v>
      </c>
      <c r="V2268"/>
      <c r="W2268" s="470" t="s">
        <v>493</v>
      </c>
      <c r="X2268" s="470" t="s">
        <v>494</v>
      </c>
      <c r="Y2268"/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2"/>
      <c r="C2269" s="404" t="str">
        <f t="shared" si="548"/>
        <v>C-R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5.87</v>
      </c>
      <c r="H2269" s="407">
        <f t="shared" si="613"/>
        <v>1.2</v>
      </c>
      <c r="I2269" s="407">
        <f t="shared" si="550"/>
        <v>7.57</v>
      </c>
      <c r="J2269" s="407">
        <f t="shared" si="551"/>
        <v>7.6799999994039538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8.07</v>
      </c>
      <c r="N2269" s="410">
        <f t="shared" si="554"/>
        <v>8.1799999994039538</v>
      </c>
      <c r="O2269" s="411"/>
      <c r="P2269" s="485">
        <f t="shared" ca="1" si="555"/>
        <v>1.2954050925925551</v>
      </c>
      <c r="Q2269" s="484">
        <f t="shared" ca="1" si="556"/>
        <v>1.295543981481444</v>
      </c>
      <c r="R2269" s="486">
        <v>0.10999999940395355</v>
      </c>
      <c r="S2269" s="486"/>
      <c r="T2269">
        <v>25</v>
      </c>
      <c r="U2269" s="469" t="str">
        <f t="shared" si="557"/>
        <v>C-R</v>
      </c>
      <c r="V2269"/>
      <c r="W2269" s="470" t="s">
        <v>493</v>
      </c>
      <c r="X2269" s="470" t="s">
        <v>494</v>
      </c>
      <c r="Y2269"/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2"/>
      <c r="C2270" s="404" t="str">
        <f t="shared" si="548"/>
        <v>C-R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5.87</v>
      </c>
      <c r="H2270" s="407">
        <f t="shared" si="614"/>
        <v>1.2</v>
      </c>
      <c r="I2270" s="407">
        <f t="shared" si="550"/>
        <v>7.57</v>
      </c>
      <c r="J2270" s="407">
        <f t="shared" si="551"/>
        <v>7.6799999994039538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8.07</v>
      </c>
      <c r="N2270" s="410">
        <f t="shared" si="554"/>
        <v>8.1799999994039538</v>
      </c>
      <c r="O2270" s="411"/>
      <c r="P2270" s="485">
        <f t="shared" ca="1" si="555"/>
        <v>1.2958333333332959</v>
      </c>
      <c r="Q2270" s="484">
        <f t="shared" ca="1" si="556"/>
        <v>1.2959722222221848</v>
      </c>
      <c r="R2270" s="486">
        <v>0.10999999940395355</v>
      </c>
      <c r="S2270" s="486"/>
      <c r="T2270">
        <v>25</v>
      </c>
      <c r="U2270" s="469" t="str">
        <f t="shared" si="557"/>
        <v>C-R</v>
      </c>
      <c r="V2270"/>
      <c r="W2270" s="470" t="s">
        <v>493</v>
      </c>
      <c r="X2270" s="470" t="s">
        <v>494</v>
      </c>
      <c r="Y2270"/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2"/>
      <c r="C2271" s="404" t="str">
        <f t="shared" si="548"/>
        <v>C-R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5.87</v>
      </c>
      <c r="H2271" s="407">
        <f t="shared" si="615"/>
        <v>1.2</v>
      </c>
      <c r="I2271" s="407">
        <f t="shared" si="550"/>
        <v>7.57</v>
      </c>
      <c r="J2271" s="407">
        <f t="shared" si="551"/>
        <v>7.6799999994039538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8.07</v>
      </c>
      <c r="N2271" s="410">
        <f t="shared" si="554"/>
        <v>8.1799999994039538</v>
      </c>
      <c r="O2271" s="411"/>
      <c r="P2271" s="485">
        <f t="shared" ca="1" si="555"/>
        <v>1.2962615740740366</v>
      </c>
      <c r="Q2271" s="484">
        <f t="shared" ca="1" si="556"/>
        <v>1.2964120370369996</v>
      </c>
      <c r="R2271" s="486">
        <v>0.10999999940395355</v>
      </c>
      <c r="S2271" s="486"/>
      <c r="T2271">
        <v>25</v>
      </c>
      <c r="U2271" s="469" t="str">
        <f t="shared" si="557"/>
        <v>C-R</v>
      </c>
      <c r="V2271"/>
      <c r="W2271" s="470" t="s">
        <v>493</v>
      </c>
      <c r="X2271" s="470" t="s">
        <v>494</v>
      </c>
      <c r="Y2271"/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2"/>
      <c r="C2272" s="404" t="str">
        <f t="shared" si="548"/>
        <v>C-R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5.87</v>
      </c>
      <c r="H2272" s="407">
        <f t="shared" si="616"/>
        <v>1.2</v>
      </c>
      <c r="I2272" s="407">
        <f t="shared" si="550"/>
        <v>7.57</v>
      </c>
      <c r="J2272" s="407">
        <f t="shared" si="551"/>
        <v>7.6799999994039538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8.07</v>
      </c>
      <c r="N2272" s="410">
        <f t="shared" si="554"/>
        <v>8.1799999994039538</v>
      </c>
      <c r="O2272" s="411"/>
      <c r="P2272" s="485">
        <f t="shared" ca="1" si="555"/>
        <v>1.2966782407407034</v>
      </c>
      <c r="Q2272" s="484">
        <f t="shared" ca="1" si="556"/>
        <v>1.2968171296295923</v>
      </c>
      <c r="R2272" s="486">
        <v>0.10999999940395355</v>
      </c>
      <c r="S2272" s="486"/>
      <c r="T2272">
        <v>25</v>
      </c>
      <c r="U2272" s="469" t="str">
        <f t="shared" si="557"/>
        <v>C-R</v>
      </c>
      <c r="V2272"/>
      <c r="W2272" s="470" t="s">
        <v>493</v>
      </c>
      <c r="X2272" s="470" t="s">
        <v>494</v>
      </c>
      <c r="Y2272"/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2"/>
      <c r="C2273" s="404" t="str">
        <f t="shared" si="548"/>
        <v>C-R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5.87</v>
      </c>
      <c r="H2273" s="407">
        <f t="shared" si="617"/>
        <v>1.2</v>
      </c>
      <c r="I2273" s="407">
        <f t="shared" si="550"/>
        <v>7.57</v>
      </c>
      <c r="J2273" s="407">
        <f t="shared" si="551"/>
        <v>7.6799999994039538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8.07</v>
      </c>
      <c r="N2273" s="410">
        <f t="shared" si="554"/>
        <v>8.1799999994039538</v>
      </c>
      <c r="O2273" s="411"/>
      <c r="P2273" s="485">
        <f t="shared" ca="1" si="555"/>
        <v>1.2970717592592218</v>
      </c>
      <c r="Q2273" s="484">
        <f t="shared" ca="1" si="556"/>
        <v>1.2972222222221848</v>
      </c>
      <c r="R2273" s="486">
        <v>0.10999999940395355</v>
      </c>
      <c r="S2273" s="486"/>
      <c r="T2273">
        <v>25</v>
      </c>
      <c r="U2273" s="469" t="str">
        <f t="shared" si="557"/>
        <v>C-R</v>
      </c>
      <c r="V2273"/>
      <c r="W2273" s="470" t="s">
        <v>493</v>
      </c>
      <c r="X2273" s="470" t="s">
        <v>494</v>
      </c>
      <c r="Y2273"/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2"/>
      <c r="C2274" s="404" t="str">
        <f t="shared" si="548"/>
        <v>C-R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5.87</v>
      </c>
      <c r="H2274" s="407">
        <f t="shared" si="619"/>
        <v>1.2</v>
      </c>
      <c r="I2274" s="407">
        <f t="shared" si="550"/>
        <v>7.57</v>
      </c>
      <c r="J2274" s="407">
        <f t="shared" si="551"/>
        <v>7.6799999994039538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8.07</v>
      </c>
      <c r="N2274" s="410">
        <f t="shared" si="554"/>
        <v>8.1799999994039538</v>
      </c>
      <c r="O2274" s="411"/>
      <c r="P2274" s="485">
        <f t="shared" ca="1" si="555"/>
        <v>1.2975115740740366</v>
      </c>
      <c r="Q2274" s="484">
        <f t="shared" ca="1" si="556"/>
        <v>1.2976504629629255</v>
      </c>
      <c r="R2274" s="486">
        <v>0.10999999940395355</v>
      </c>
      <c r="S2274" s="486"/>
      <c r="T2274">
        <v>25</v>
      </c>
      <c r="U2274" s="469" t="str">
        <f t="shared" si="557"/>
        <v>C-R</v>
      </c>
      <c r="V2274"/>
      <c r="W2274" s="470" t="s">
        <v>493</v>
      </c>
      <c r="X2274" s="470" t="s">
        <v>494</v>
      </c>
      <c r="Y2274"/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2"/>
      <c r="C2275" s="404" t="str">
        <f t="shared" si="548"/>
        <v>C-R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5.87</v>
      </c>
      <c r="H2275" s="407">
        <f t="shared" si="621"/>
        <v>1.2</v>
      </c>
      <c r="I2275" s="407">
        <f t="shared" si="550"/>
        <v>7.57</v>
      </c>
      <c r="J2275" s="407">
        <f t="shared" si="551"/>
        <v>7.6799999994039538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8.07</v>
      </c>
      <c r="N2275" s="410">
        <f t="shared" si="554"/>
        <v>8.1799999994039538</v>
      </c>
      <c r="O2275" s="411"/>
      <c r="P2275" s="485">
        <f t="shared" ca="1" si="555"/>
        <v>1.2979398148147774</v>
      </c>
      <c r="Q2275" s="484">
        <f t="shared" ca="1" si="556"/>
        <v>1.2980787037036663</v>
      </c>
      <c r="R2275" s="486">
        <v>0.10999999940395355</v>
      </c>
      <c r="S2275" s="486"/>
      <c r="T2275">
        <v>25</v>
      </c>
      <c r="U2275" s="469" t="str">
        <f t="shared" si="557"/>
        <v>C-R</v>
      </c>
      <c r="V2275"/>
      <c r="W2275" s="470" t="s">
        <v>493</v>
      </c>
      <c r="X2275" s="470" t="s">
        <v>494</v>
      </c>
      <c r="Y2275"/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2"/>
      <c r="C2276" s="404" t="str">
        <f t="shared" si="548"/>
        <v>C-R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5.87</v>
      </c>
      <c r="H2276" s="407">
        <f t="shared" si="622"/>
        <v>1.2</v>
      </c>
      <c r="I2276" s="407">
        <f t="shared" si="550"/>
        <v>7.57</v>
      </c>
      <c r="J2276" s="407">
        <f t="shared" si="551"/>
        <v>7.6799999994039538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8.07</v>
      </c>
      <c r="N2276" s="410">
        <f t="shared" si="554"/>
        <v>8.1799999994039538</v>
      </c>
      <c r="O2276" s="411"/>
      <c r="P2276" s="485">
        <f t="shared" ca="1" si="555"/>
        <v>1.2983564814814441</v>
      </c>
      <c r="Q2276" s="484">
        <f t="shared" ca="1" si="556"/>
        <v>1.2985069444444071</v>
      </c>
      <c r="R2276" s="486">
        <v>0.10999999940395355</v>
      </c>
      <c r="S2276" s="486"/>
      <c r="T2276">
        <v>25</v>
      </c>
      <c r="U2276" s="469" t="str">
        <f t="shared" si="557"/>
        <v>C-R</v>
      </c>
      <c r="V2276"/>
      <c r="W2276" s="470" t="s">
        <v>493</v>
      </c>
      <c r="X2276" s="470" t="s">
        <v>494</v>
      </c>
      <c r="Y2276"/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2"/>
      <c r="C2277" s="404" t="str">
        <f t="shared" ref="C2277:C2340" si="623">U2277</f>
        <v>C-R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5.87</v>
      </c>
      <c r="H2277" s="407">
        <f t="shared" si="624"/>
        <v>1.2</v>
      </c>
      <c r="I2277" s="407">
        <f t="shared" ref="I2277:I2340" si="625">F2277+G2277</f>
        <v>7.57</v>
      </c>
      <c r="J2277" s="407">
        <f t="shared" ref="J2277:J2340" si="626">I2277+R2277</f>
        <v>7.6799999994039538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8.07</v>
      </c>
      <c r="N2277" s="410">
        <f t="shared" ref="N2277:N2340" si="629">J2277+L2277</f>
        <v>8.1799999994039538</v>
      </c>
      <c r="O2277" s="411"/>
      <c r="P2277" s="485">
        <f t="shared" ref="P2277:P2340" ca="1" si="630">Q2276+TIME(0,0,RANDBETWEEN(20,25))</f>
        <v>1.2987962962962589</v>
      </c>
      <c r="Q2277" s="484">
        <f t="shared" ref="Q2277:Q2340" ca="1" si="631">P2277+TIME(0,0,RANDBETWEEN(12,15))</f>
        <v>1.2989467592592219</v>
      </c>
      <c r="R2277" s="486">
        <v>0.10999999940395355</v>
      </c>
      <c r="S2277" s="486"/>
      <c r="T2277">
        <v>25</v>
      </c>
      <c r="U2277" s="469" t="str">
        <f t="shared" ref="U2277:U2340" si="632">W2277&amp;V2277&amp;"-"&amp;X2277&amp;Y2277</f>
        <v>C-R</v>
      </c>
      <c r="V2277"/>
      <c r="W2277" s="470" t="s">
        <v>493</v>
      </c>
      <c r="X2277" s="470" t="s">
        <v>494</v>
      </c>
      <c r="Y2277"/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2"/>
      <c r="C2278" s="404" t="str">
        <f t="shared" si="623"/>
        <v>C-R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5.87</v>
      </c>
      <c r="H2278" s="407">
        <f t="shared" si="633"/>
        <v>1.2</v>
      </c>
      <c r="I2278" s="407">
        <f t="shared" si="625"/>
        <v>7.57</v>
      </c>
      <c r="J2278" s="407">
        <f t="shared" si="626"/>
        <v>7.6799999994039538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8.07</v>
      </c>
      <c r="N2278" s="410">
        <f t="shared" si="629"/>
        <v>8.1799999994039538</v>
      </c>
      <c r="O2278" s="411"/>
      <c r="P2278" s="485">
        <f t="shared" ca="1" si="630"/>
        <v>1.2992245370369997</v>
      </c>
      <c r="Q2278" s="484">
        <f t="shared" ca="1" si="631"/>
        <v>1.2993981481481107</v>
      </c>
      <c r="R2278" s="486">
        <v>0.10999999940395355</v>
      </c>
      <c r="S2278" s="486"/>
      <c r="T2278">
        <v>25</v>
      </c>
      <c r="U2278" s="469" t="str">
        <f t="shared" si="632"/>
        <v>C-R</v>
      </c>
      <c r="V2278"/>
      <c r="W2278" s="470" t="s">
        <v>493</v>
      </c>
      <c r="X2278" s="470" t="s">
        <v>494</v>
      </c>
      <c r="Y2278"/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2"/>
      <c r="C2279" s="404" t="str">
        <f t="shared" si="623"/>
        <v>C-R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5.87</v>
      </c>
      <c r="H2279" s="407">
        <f t="shared" si="634"/>
        <v>1.2</v>
      </c>
      <c r="I2279" s="407">
        <f t="shared" si="625"/>
        <v>7.57</v>
      </c>
      <c r="J2279" s="407">
        <f t="shared" si="626"/>
        <v>7.6799999994039538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8.07</v>
      </c>
      <c r="N2279" s="410">
        <f t="shared" si="629"/>
        <v>8.1799999994039538</v>
      </c>
      <c r="O2279" s="411"/>
      <c r="P2279" s="485">
        <f t="shared" ca="1" si="630"/>
        <v>1.2996759259258885</v>
      </c>
      <c r="Q2279" s="484">
        <f t="shared" ca="1" si="631"/>
        <v>1.2998148148147775</v>
      </c>
      <c r="R2279" s="486">
        <v>0.10999999940395355</v>
      </c>
      <c r="S2279" s="486"/>
      <c r="T2279">
        <v>25</v>
      </c>
      <c r="U2279" s="469" t="str">
        <f t="shared" si="632"/>
        <v>C-R</v>
      </c>
      <c r="V2279"/>
      <c r="W2279" s="470" t="s">
        <v>493</v>
      </c>
      <c r="X2279" s="470" t="s">
        <v>494</v>
      </c>
      <c r="Y2279"/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2"/>
      <c r="C2280" s="404" t="str">
        <f t="shared" si="623"/>
        <v>C-R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5.87</v>
      </c>
      <c r="H2280" s="407">
        <f t="shared" si="635"/>
        <v>1.2</v>
      </c>
      <c r="I2280" s="407">
        <f t="shared" si="625"/>
        <v>7.57</v>
      </c>
      <c r="J2280" s="407">
        <f t="shared" si="626"/>
        <v>7.6799999994039538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8.07</v>
      </c>
      <c r="N2280" s="410">
        <f t="shared" si="629"/>
        <v>8.1799999994039538</v>
      </c>
      <c r="O2280" s="411"/>
      <c r="P2280" s="485">
        <f t="shared" ca="1" si="630"/>
        <v>1.300069444444407</v>
      </c>
      <c r="Q2280" s="484">
        <f t="shared" ca="1" si="631"/>
        <v>1.3002083333332959</v>
      </c>
      <c r="R2280" s="486">
        <v>0.10999999940395355</v>
      </c>
      <c r="S2280" s="486"/>
      <c r="T2280">
        <v>25</v>
      </c>
      <c r="U2280" s="469" t="str">
        <f t="shared" si="632"/>
        <v>C-R</v>
      </c>
      <c r="V2280"/>
      <c r="W2280" s="470" t="s">
        <v>493</v>
      </c>
      <c r="X2280" s="470" t="s">
        <v>494</v>
      </c>
      <c r="Y2280"/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2"/>
      <c r="C2281" s="404" t="str">
        <f t="shared" si="623"/>
        <v>C-R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5.87</v>
      </c>
      <c r="H2281" s="407">
        <f t="shared" si="636"/>
        <v>1.2</v>
      </c>
      <c r="I2281" s="407">
        <f t="shared" si="625"/>
        <v>7.57</v>
      </c>
      <c r="J2281" s="407">
        <f t="shared" si="626"/>
        <v>7.6799999994039538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8.07</v>
      </c>
      <c r="N2281" s="410">
        <f t="shared" si="629"/>
        <v>8.1799999994039538</v>
      </c>
      <c r="O2281" s="411"/>
      <c r="P2281" s="485">
        <f t="shared" ca="1" si="630"/>
        <v>1.3004629629629254</v>
      </c>
      <c r="Q2281" s="484">
        <f t="shared" ca="1" si="631"/>
        <v>1.3006249999999624</v>
      </c>
      <c r="R2281" s="486">
        <v>0.10999999940395355</v>
      </c>
      <c r="S2281" s="486"/>
      <c r="T2281">
        <v>25</v>
      </c>
      <c r="U2281" s="469" t="str">
        <f t="shared" si="632"/>
        <v>C-R</v>
      </c>
      <c r="V2281"/>
      <c r="W2281" s="470" t="s">
        <v>493</v>
      </c>
      <c r="X2281" s="470" t="s">
        <v>494</v>
      </c>
      <c r="Y2281"/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2"/>
      <c r="C2282" s="404" t="str">
        <f t="shared" si="623"/>
        <v>C-R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5.87</v>
      </c>
      <c r="H2282" s="407">
        <f t="shared" si="637"/>
        <v>1.2</v>
      </c>
      <c r="I2282" s="407">
        <f t="shared" si="625"/>
        <v>7.57</v>
      </c>
      <c r="J2282" s="407">
        <f t="shared" si="626"/>
        <v>7.6799999994039538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8.07</v>
      </c>
      <c r="N2282" s="410">
        <f t="shared" si="629"/>
        <v>8.1799999994039538</v>
      </c>
      <c r="O2282" s="411"/>
      <c r="P2282" s="485">
        <f t="shared" ca="1" si="630"/>
        <v>1.3009143518518143</v>
      </c>
      <c r="Q2282" s="484">
        <f t="shared" ca="1" si="631"/>
        <v>1.3010648148147772</v>
      </c>
      <c r="R2282" s="486">
        <v>0.10999999940395355</v>
      </c>
      <c r="S2282" s="486"/>
      <c r="T2282">
        <v>25</v>
      </c>
      <c r="U2282" s="469" t="str">
        <f t="shared" si="632"/>
        <v>C-R</v>
      </c>
      <c r="V2282"/>
      <c r="W2282" s="470" t="s">
        <v>493</v>
      </c>
      <c r="X2282" s="470" t="s">
        <v>494</v>
      </c>
      <c r="Y2282"/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2"/>
      <c r="C2283" s="404" t="str">
        <f t="shared" si="623"/>
        <v>C-R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5.87</v>
      </c>
      <c r="H2283" s="407">
        <f t="shared" si="638"/>
        <v>1.2</v>
      </c>
      <c r="I2283" s="407">
        <f t="shared" si="625"/>
        <v>7.57</v>
      </c>
      <c r="J2283" s="407">
        <f t="shared" si="626"/>
        <v>7.6799999994039538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8.07</v>
      </c>
      <c r="N2283" s="410">
        <f t="shared" si="629"/>
        <v>8.1799999994039538</v>
      </c>
      <c r="O2283" s="411"/>
      <c r="P2283" s="485">
        <f t="shared" ca="1" si="630"/>
        <v>1.3013194444444067</v>
      </c>
      <c r="Q2283" s="484">
        <f t="shared" ca="1" si="631"/>
        <v>1.3014699074073697</v>
      </c>
      <c r="R2283" s="486">
        <v>0.10999999940395355</v>
      </c>
      <c r="S2283" s="486"/>
      <c r="T2283">
        <v>25</v>
      </c>
      <c r="U2283" s="469" t="str">
        <f t="shared" si="632"/>
        <v>C-R</v>
      </c>
      <c r="V2283"/>
      <c r="W2283" s="470" t="s">
        <v>493</v>
      </c>
      <c r="X2283" s="470" t="s">
        <v>494</v>
      </c>
      <c r="Y2283"/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2"/>
      <c r="C2284" s="404" t="str">
        <f t="shared" si="623"/>
        <v>C-R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5.87</v>
      </c>
      <c r="H2284" s="407">
        <f t="shared" si="639"/>
        <v>1.2</v>
      </c>
      <c r="I2284" s="407">
        <f t="shared" si="625"/>
        <v>7.57</v>
      </c>
      <c r="J2284" s="407">
        <f t="shared" si="626"/>
        <v>7.6799999994039538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8.07</v>
      </c>
      <c r="N2284" s="410">
        <f t="shared" si="629"/>
        <v>8.1799999994039538</v>
      </c>
      <c r="O2284" s="411"/>
      <c r="P2284" s="485">
        <f t="shared" ca="1" si="630"/>
        <v>1.3017361111110735</v>
      </c>
      <c r="Q2284" s="484">
        <f t="shared" ca="1" si="631"/>
        <v>1.3018981481481104</v>
      </c>
      <c r="R2284" s="486">
        <v>0.10999999940395355</v>
      </c>
      <c r="S2284" s="486"/>
      <c r="T2284">
        <v>25</v>
      </c>
      <c r="U2284" s="469" t="str">
        <f t="shared" si="632"/>
        <v>C-R</v>
      </c>
      <c r="V2284"/>
      <c r="W2284" s="470" t="s">
        <v>493</v>
      </c>
      <c r="X2284" s="470" t="s">
        <v>494</v>
      </c>
      <c r="Y2284"/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2"/>
      <c r="C2285" s="404" t="str">
        <f t="shared" si="623"/>
        <v>C-R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5.87</v>
      </c>
      <c r="H2285" s="407">
        <f t="shared" si="640"/>
        <v>1.2</v>
      </c>
      <c r="I2285" s="407">
        <f t="shared" si="625"/>
        <v>7.57</v>
      </c>
      <c r="J2285" s="407">
        <f t="shared" si="626"/>
        <v>7.6799999994039538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8.07</v>
      </c>
      <c r="N2285" s="410">
        <f t="shared" si="629"/>
        <v>8.1799999994039538</v>
      </c>
      <c r="O2285" s="411"/>
      <c r="P2285" s="485">
        <f t="shared" ca="1" si="630"/>
        <v>1.3021296296295919</v>
      </c>
      <c r="Q2285" s="484">
        <f t="shared" ca="1" si="631"/>
        <v>1.3022800925925548</v>
      </c>
      <c r="R2285" s="486">
        <v>0.10999999940395355</v>
      </c>
      <c r="S2285" s="486"/>
      <c r="T2285"/>
      <c r="U2285" s="469" t="str">
        <f t="shared" si="632"/>
        <v>C-R</v>
      </c>
      <c r="V2285"/>
      <c r="W2285" s="470" t="s">
        <v>493</v>
      </c>
      <c r="X2285" s="470" t="s">
        <v>494</v>
      </c>
      <c r="Y2285"/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2"/>
      <c r="C2286" s="404" t="str">
        <f t="shared" si="623"/>
        <v>C-R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5.87</v>
      </c>
      <c r="H2286" s="407">
        <f t="shared" si="641"/>
        <v>1.2</v>
      </c>
      <c r="I2286" s="407">
        <f t="shared" si="625"/>
        <v>7.57</v>
      </c>
      <c r="J2286" s="407">
        <f t="shared" si="626"/>
        <v>7.6799999994039538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8.07</v>
      </c>
      <c r="N2286" s="410">
        <f t="shared" si="629"/>
        <v>8.1799999994039538</v>
      </c>
      <c r="O2286" s="411"/>
      <c r="P2286" s="485">
        <f t="shared" ca="1" si="630"/>
        <v>1.3025115740740363</v>
      </c>
      <c r="Q2286" s="484">
        <f t="shared" ca="1" si="631"/>
        <v>1.3026504629629252</v>
      </c>
      <c r="R2286" s="486">
        <v>0.10999999940395355</v>
      </c>
      <c r="S2286" s="486"/>
      <c r="T2286">
        <v>25</v>
      </c>
      <c r="U2286" s="469" t="str">
        <f t="shared" si="632"/>
        <v>C-R</v>
      </c>
      <c r="V2286"/>
      <c r="W2286" s="470" t="s">
        <v>493</v>
      </c>
      <c r="X2286" s="470" t="s">
        <v>494</v>
      </c>
      <c r="Y2286"/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2"/>
      <c r="C2287" s="404" t="str">
        <f t="shared" si="623"/>
        <v>C-R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5.87</v>
      </c>
      <c r="H2287" s="407">
        <f t="shared" si="642"/>
        <v>1.2</v>
      </c>
      <c r="I2287" s="407">
        <f t="shared" si="625"/>
        <v>7.57</v>
      </c>
      <c r="J2287" s="407">
        <f t="shared" si="626"/>
        <v>7.6799999994039538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8.07</v>
      </c>
      <c r="N2287" s="410">
        <f t="shared" si="629"/>
        <v>8.1799999994039538</v>
      </c>
      <c r="O2287" s="411"/>
      <c r="P2287" s="485">
        <f t="shared" ca="1" si="630"/>
        <v>1.302916666666629</v>
      </c>
      <c r="Q2287" s="484">
        <f t="shared" ca="1" si="631"/>
        <v>1.303078703703666</v>
      </c>
      <c r="R2287" s="486">
        <v>0.10999999940395355</v>
      </c>
      <c r="S2287" s="486"/>
      <c r="T2287">
        <v>25</v>
      </c>
      <c r="U2287" s="469" t="str">
        <f t="shared" si="632"/>
        <v>C-R</v>
      </c>
      <c r="V2287"/>
      <c r="W2287" s="470" t="s">
        <v>493</v>
      </c>
      <c r="X2287" s="470" t="s">
        <v>494</v>
      </c>
      <c r="Y2287"/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2"/>
      <c r="C2288" s="404" t="str">
        <f t="shared" si="623"/>
        <v>C-R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5.87</v>
      </c>
      <c r="H2288" s="407">
        <f t="shared" si="643"/>
        <v>1.2</v>
      </c>
      <c r="I2288" s="407">
        <f t="shared" si="625"/>
        <v>7.57</v>
      </c>
      <c r="J2288" s="407">
        <f t="shared" si="626"/>
        <v>7.6799999994039538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8.07</v>
      </c>
      <c r="N2288" s="410">
        <f t="shared" si="629"/>
        <v>8.1799999994039538</v>
      </c>
      <c r="O2288" s="411"/>
      <c r="P2288" s="485">
        <f t="shared" ca="1" si="630"/>
        <v>1.3033564814814438</v>
      </c>
      <c r="Q2288" s="484">
        <f t="shared" ca="1" si="631"/>
        <v>1.3035300925925548</v>
      </c>
      <c r="R2288" s="486">
        <v>0.10999999940395355</v>
      </c>
      <c r="S2288" s="486"/>
      <c r="T2288">
        <v>25</v>
      </c>
      <c r="U2288" s="469" t="str">
        <f t="shared" si="632"/>
        <v>C-R</v>
      </c>
      <c r="V2288"/>
      <c r="W2288" s="470" t="s">
        <v>493</v>
      </c>
      <c r="X2288" s="470" t="s">
        <v>494</v>
      </c>
      <c r="Y2288"/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2"/>
      <c r="C2289" s="404" t="str">
        <f t="shared" si="623"/>
        <v>C-R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5.87</v>
      </c>
      <c r="H2289" s="407">
        <f t="shared" si="644"/>
        <v>1.2</v>
      </c>
      <c r="I2289" s="407">
        <f t="shared" si="625"/>
        <v>7.57</v>
      </c>
      <c r="J2289" s="407">
        <f t="shared" si="626"/>
        <v>7.6799999994039538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8.07</v>
      </c>
      <c r="N2289" s="410">
        <f t="shared" si="629"/>
        <v>8.1799999994039538</v>
      </c>
      <c r="O2289" s="411"/>
      <c r="P2289" s="485">
        <f t="shared" ca="1" si="630"/>
        <v>1.3037731481481103</v>
      </c>
      <c r="Q2289" s="484">
        <f t="shared" ca="1" si="631"/>
        <v>1.3039467592592213</v>
      </c>
      <c r="R2289" s="486">
        <v>0.10999999940395355</v>
      </c>
      <c r="S2289" s="486"/>
      <c r="T2289">
        <v>25</v>
      </c>
      <c r="U2289" s="469" t="str">
        <f t="shared" si="632"/>
        <v>C-R</v>
      </c>
      <c r="V2289"/>
      <c r="W2289" s="470" t="s">
        <v>493</v>
      </c>
      <c r="X2289" s="470" t="s">
        <v>494</v>
      </c>
      <c r="Y2289"/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2"/>
      <c r="C2290" s="404" t="str">
        <f t="shared" si="623"/>
        <v>C-R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5.87</v>
      </c>
      <c r="H2290" s="407">
        <f t="shared" si="645"/>
        <v>1.2</v>
      </c>
      <c r="I2290" s="407">
        <f t="shared" si="625"/>
        <v>7.57</v>
      </c>
      <c r="J2290" s="407">
        <f t="shared" si="626"/>
        <v>7.6799999994039538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8.07</v>
      </c>
      <c r="N2290" s="410">
        <f t="shared" si="629"/>
        <v>8.1799999994039538</v>
      </c>
      <c r="O2290" s="411"/>
      <c r="P2290" s="485">
        <f t="shared" ca="1" si="630"/>
        <v>1.3041782407407028</v>
      </c>
      <c r="Q2290" s="484">
        <f t="shared" ca="1" si="631"/>
        <v>1.3043402777777398</v>
      </c>
      <c r="R2290" s="486">
        <v>0.10999999940395355</v>
      </c>
      <c r="S2290" s="486"/>
      <c r="T2290">
        <v>25</v>
      </c>
      <c r="U2290" s="469" t="str">
        <f t="shared" si="632"/>
        <v>C-R</v>
      </c>
      <c r="V2290"/>
      <c r="W2290" s="470" t="s">
        <v>493</v>
      </c>
      <c r="X2290" s="470" t="s">
        <v>494</v>
      </c>
      <c r="Y2290"/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2"/>
      <c r="C2291" s="404" t="str">
        <f t="shared" si="623"/>
        <v>C-R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5.87</v>
      </c>
      <c r="H2291" s="407">
        <f t="shared" si="646"/>
        <v>1.2</v>
      </c>
      <c r="I2291" s="407">
        <f t="shared" si="625"/>
        <v>7.57</v>
      </c>
      <c r="J2291" s="407">
        <f t="shared" si="626"/>
        <v>7.6799999994039538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8.07</v>
      </c>
      <c r="N2291" s="410">
        <f t="shared" si="629"/>
        <v>8.1799999994039538</v>
      </c>
      <c r="O2291" s="411"/>
      <c r="P2291" s="485">
        <f t="shared" ca="1" si="630"/>
        <v>1.3046296296295916</v>
      </c>
      <c r="Q2291" s="484">
        <f t="shared" ca="1" si="631"/>
        <v>1.3047916666666286</v>
      </c>
      <c r="R2291" s="486">
        <v>0.10999999940395355</v>
      </c>
      <c r="S2291" s="486"/>
      <c r="T2291">
        <v>25</v>
      </c>
      <c r="U2291" s="469" t="str">
        <f t="shared" si="632"/>
        <v>C-R</v>
      </c>
      <c r="V2291"/>
      <c r="W2291" s="470" t="s">
        <v>493</v>
      </c>
      <c r="X2291" s="470" t="s">
        <v>494</v>
      </c>
      <c r="Y2291"/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2"/>
      <c r="C2292" s="404" t="str">
        <f t="shared" si="623"/>
        <v>C-R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5.87</v>
      </c>
      <c r="H2292" s="407">
        <f t="shared" si="647"/>
        <v>1.2</v>
      </c>
      <c r="I2292" s="407">
        <f t="shared" si="625"/>
        <v>7.57</v>
      </c>
      <c r="J2292" s="407">
        <f t="shared" si="626"/>
        <v>7.6799999994039538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8.07</v>
      </c>
      <c r="N2292" s="410">
        <f t="shared" si="629"/>
        <v>8.1799999994039538</v>
      </c>
      <c r="O2292" s="411"/>
      <c r="P2292" s="485">
        <f t="shared" ca="1" si="630"/>
        <v>1.3050578703703324</v>
      </c>
      <c r="Q2292" s="484">
        <f t="shared" ca="1" si="631"/>
        <v>1.3051967592592213</v>
      </c>
      <c r="R2292" s="486">
        <v>0.10999999940395355</v>
      </c>
      <c r="S2292" s="486"/>
      <c r="T2292">
        <v>25</v>
      </c>
      <c r="U2292" s="469" t="str">
        <f t="shared" si="632"/>
        <v>C-R</v>
      </c>
      <c r="V2292"/>
      <c r="W2292" s="470" t="s">
        <v>493</v>
      </c>
      <c r="X2292" s="470" t="s">
        <v>494</v>
      </c>
      <c r="Y2292"/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2"/>
      <c r="C2293" s="404" t="str">
        <f t="shared" si="623"/>
        <v>C-R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5.87</v>
      </c>
      <c r="H2293" s="407">
        <f t="shared" si="648"/>
        <v>1.2</v>
      </c>
      <c r="I2293" s="407">
        <f t="shared" si="625"/>
        <v>7.57</v>
      </c>
      <c r="J2293" s="407">
        <f t="shared" si="626"/>
        <v>7.6799999994039538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8.07</v>
      </c>
      <c r="N2293" s="410">
        <f t="shared" si="629"/>
        <v>8.1799999994039538</v>
      </c>
      <c r="O2293" s="411"/>
      <c r="P2293" s="485">
        <f t="shared" ca="1" si="630"/>
        <v>1.3054745370369991</v>
      </c>
      <c r="Q2293" s="484">
        <f t="shared" ca="1" si="631"/>
        <v>1.305613425925888</v>
      </c>
      <c r="R2293" s="486">
        <v>0.10999999940395355</v>
      </c>
      <c r="S2293" s="486"/>
      <c r="T2293">
        <v>25</v>
      </c>
      <c r="U2293" s="469" t="str">
        <f t="shared" si="632"/>
        <v>C-R</v>
      </c>
      <c r="V2293"/>
      <c r="W2293" s="470" t="s">
        <v>493</v>
      </c>
      <c r="X2293" s="470" t="s">
        <v>494</v>
      </c>
      <c r="Y2293"/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2"/>
      <c r="C2294" s="404" t="str">
        <f t="shared" si="623"/>
        <v>C-R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5.87</v>
      </c>
      <c r="H2294" s="407">
        <f t="shared" si="649"/>
        <v>1.2</v>
      </c>
      <c r="I2294" s="407">
        <f t="shared" si="625"/>
        <v>7.57</v>
      </c>
      <c r="J2294" s="407">
        <f t="shared" si="626"/>
        <v>7.6799999994039538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8.07</v>
      </c>
      <c r="N2294" s="410">
        <f t="shared" si="629"/>
        <v>8.1799999994039538</v>
      </c>
      <c r="O2294" s="411"/>
      <c r="P2294" s="485">
        <f t="shared" ca="1" si="630"/>
        <v>1.3058796296295918</v>
      </c>
      <c r="Q2294" s="484">
        <f t="shared" ca="1" si="631"/>
        <v>1.3060300925925548</v>
      </c>
      <c r="R2294" s="486">
        <v>0.10999999940395355</v>
      </c>
      <c r="S2294" s="486"/>
      <c r="T2294">
        <v>25</v>
      </c>
      <c r="U2294" s="469" t="str">
        <f t="shared" si="632"/>
        <v>C-R</v>
      </c>
      <c r="V2294"/>
      <c r="W2294" s="470" t="s">
        <v>493</v>
      </c>
      <c r="X2294" s="470" t="s">
        <v>494</v>
      </c>
      <c r="Y2294"/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2"/>
      <c r="C2295" s="404" t="str">
        <f t="shared" si="623"/>
        <v>C-R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5.87</v>
      </c>
      <c r="H2295" s="407">
        <f t="shared" si="650"/>
        <v>1.2</v>
      </c>
      <c r="I2295" s="407">
        <f t="shared" si="625"/>
        <v>7.57</v>
      </c>
      <c r="J2295" s="407">
        <f t="shared" si="626"/>
        <v>7.6799999994039538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8.07</v>
      </c>
      <c r="N2295" s="410">
        <f t="shared" si="629"/>
        <v>8.1799999994039538</v>
      </c>
      <c r="O2295" s="411"/>
      <c r="P2295" s="485">
        <f t="shared" ca="1" si="630"/>
        <v>1.3063078703703326</v>
      </c>
      <c r="Q2295" s="484">
        <f t="shared" ca="1" si="631"/>
        <v>1.3064699074073696</v>
      </c>
      <c r="R2295" s="486">
        <v>0.10999999940395355</v>
      </c>
      <c r="S2295" s="486"/>
      <c r="T2295">
        <v>25</v>
      </c>
      <c r="U2295" s="469" t="str">
        <f t="shared" si="632"/>
        <v>C-R</v>
      </c>
      <c r="V2295"/>
      <c r="W2295" s="470" t="s">
        <v>493</v>
      </c>
      <c r="X2295" s="470" t="s">
        <v>494</v>
      </c>
      <c r="Y2295"/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2"/>
      <c r="C2296" s="404" t="str">
        <f t="shared" si="623"/>
        <v>C-R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5.87</v>
      </c>
      <c r="H2296" s="407">
        <f t="shared" si="651"/>
        <v>1.2</v>
      </c>
      <c r="I2296" s="407">
        <f t="shared" si="625"/>
        <v>7.57</v>
      </c>
      <c r="J2296" s="407">
        <f t="shared" si="626"/>
        <v>7.6799999994039538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8.07</v>
      </c>
      <c r="N2296" s="410">
        <f t="shared" si="629"/>
        <v>8.1799999994039538</v>
      </c>
      <c r="O2296" s="411"/>
      <c r="P2296" s="485">
        <f t="shared" ca="1" si="630"/>
        <v>1.3067129629629251</v>
      </c>
      <c r="Q2296" s="484">
        <f t="shared" ca="1" si="631"/>
        <v>1.3068865740740361</v>
      </c>
      <c r="R2296" s="486">
        <v>0.10999999940395355</v>
      </c>
      <c r="S2296" s="486"/>
      <c r="T2296">
        <v>25</v>
      </c>
      <c r="U2296" s="469" t="str">
        <f t="shared" si="632"/>
        <v>C-R</v>
      </c>
      <c r="V2296"/>
      <c r="W2296" s="470" t="s">
        <v>493</v>
      </c>
      <c r="X2296" s="470" t="s">
        <v>494</v>
      </c>
      <c r="Y2296"/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2"/>
      <c r="C2297" s="404" t="str">
        <f t="shared" si="623"/>
        <v>C-R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5.87</v>
      </c>
      <c r="H2297" s="407">
        <f t="shared" si="652"/>
        <v>1.2</v>
      </c>
      <c r="I2297" s="407">
        <f t="shared" si="625"/>
        <v>7.57</v>
      </c>
      <c r="J2297" s="407">
        <f t="shared" si="626"/>
        <v>7.6799999994039538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8.07</v>
      </c>
      <c r="N2297" s="410">
        <f t="shared" si="629"/>
        <v>8.1799999994039538</v>
      </c>
      <c r="O2297" s="411"/>
      <c r="P2297" s="485">
        <f t="shared" ca="1" si="630"/>
        <v>1.3071412037036656</v>
      </c>
      <c r="Q2297" s="484">
        <f t="shared" ca="1" si="631"/>
        <v>1.3072800925925545</v>
      </c>
      <c r="R2297" s="486">
        <v>0.10999999940395355</v>
      </c>
      <c r="S2297" s="486"/>
      <c r="T2297">
        <v>25</v>
      </c>
      <c r="U2297" s="469" t="str">
        <f t="shared" si="632"/>
        <v>C-R</v>
      </c>
      <c r="V2297"/>
      <c r="W2297" s="470" t="s">
        <v>493</v>
      </c>
      <c r="X2297" s="470" t="s">
        <v>494</v>
      </c>
      <c r="Y2297"/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2"/>
      <c r="C2298" s="404" t="str">
        <f t="shared" si="623"/>
        <v>C-R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5.87</v>
      </c>
      <c r="H2298" s="407">
        <f t="shared" si="653"/>
        <v>1.2</v>
      </c>
      <c r="I2298" s="407">
        <f t="shared" si="625"/>
        <v>7.57</v>
      </c>
      <c r="J2298" s="407">
        <f t="shared" si="626"/>
        <v>7.6799999994039538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8.07</v>
      </c>
      <c r="N2298" s="410">
        <f t="shared" si="629"/>
        <v>8.1799999994039538</v>
      </c>
      <c r="O2298" s="411"/>
      <c r="P2298" s="485">
        <f t="shared" ca="1" si="630"/>
        <v>1.3075694444444064</v>
      </c>
      <c r="Q2298" s="484">
        <f t="shared" ca="1" si="631"/>
        <v>1.3077314814814434</v>
      </c>
      <c r="R2298" s="486">
        <v>0.10999999940395355</v>
      </c>
      <c r="S2298" s="486"/>
      <c r="T2298">
        <v>25</v>
      </c>
      <c r="U2298" s="469" t="str">
        <f t="shared" si="632"/>
        <v>C-R</v>
      </c>
      <c r="V2298"/>
      <c r="W2298" s="470" t="s">
        <v>493</v>
      </c>
      <c r="X2298" s="470" t="s">
        <v>494</v>
      </c>
      <c r="Y2298"/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2"/>
      <c r="C2299" s="404" t="str">
        <f t="shared" si="623"/>
        <v>C-R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5.87</v>
      </c>
      <c r="H2299" s="407">
        <f t="shared" si="654"/>
        <v>1.2</v>
      </c>
      <c r="I2299" s="407">
        <f t="shared" si="625"/>
        <v>7.57</v>
      </c>
      <c r="J2299" s="407">
        <f t="shared" si="626"/>
        <v>7.6799999994039538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8.07</v>
      </c>
      <c r="N2299" s="410">
        <f t="shared" si="629"/>
        <v>8.1799999994039538</v>
      </c>
      <c r="O2299" s="411"/>
      <c r="P2299" s="485">
        <f t="shared" ca="1" si="630"/>
        <v>1.3079976851851471</v>
      </c>
      <c r="Q2299" s="484">
        <f t="shared" ca="1" si="631"/>
        <v>1.3081481481481101</v>
      </c>
      <c r="R2299" s="486">
        <v>0.10999999940395355</v>
      </c>
      <c r="S2299" s="486"/>
      <c r="T2299">
        <v>25</v>
      </c>
      <c r="U2299" s="469" t="str">
        <f t="shared" si="632"/>
        <v>C-R</v>
      </c>
      <c r="V2299"/>
      <c r="W2299" s="470" t="s">
        <v>493</v>
      </c>
      <c r="X2299" s="470" t="s">
        <v>494</v>
      </c>
      <c r="Y2299"/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2"/>
      <c r="C2300" s="404" t="str">
        <f t="shared" si="623"/>
        <v>C-R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5.87</v>
      </c>
      <c r="H2300" s="407">
        <f t="shared" si="655"/>
        <v>1.2</v>
      </c>
      <c r="I2300" s="407">
        <f t="shared" si="625"/>
        <v>7.57</v>
      </c>
      <c r="J2300" s="407">
        <f t="shared" si="626"/>
        <v>7.6799999994039538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8.07</v>
      </c>
      <c r="N2300" s="410">
        <f t="shared" si="629"/>
        <v>8.1799999994039538</v>
      </c>
      <c r="O2300" s="411"/>
      <c r="P2300" s="485">
        <f t="shared" ca="1" si="630"/>
        <v>1.3083796296295915</v>
      </c>
      <c r="Q2300" s="484">
        <f t="shared" ca="1" si="631"/>
        <v>1.3085185185184804</v>
      </c>
      <c r="R2300" s="486">
        <v>0.10999999940395355</v>
      </c>
      <c r="S2300" s="486"/>
      <c r="T2300">
        <v>25</v>
      </c>
      <c r="U2300" s="469" t="str">
        <f t="shared" si="632"/>
        <v>C-R</v>
      </c>
      <c r="V2300"/>
      <c r="W2300" s="470" t="s">
        <v>493</v>
      </c>
      <c r="X2300" s="470" t="s">
        <v>494</v>
      </c>
      <c r="Y2300"/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2"/>
      <c r="C2301" s="404" t="str">
        <f t="shared" si="623"/>
        <v>C-R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5.87</v>
      </c>
      <c r="H2301" s="407">
        <f t="shared" si="656"/>
        <v>1.2</v>
      </c>
      <c r="I2301" s="407">
        <f t="shared" si="625"/>
        <v>7.57</v>
      </c>
      <c r="J2301" s="407">
        <f t="shared" si="626"/>
        <v>7.6799999994039538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8.07</v>
      </c>
      <c r="N2301" s="410">
        <f t="shared" si="629"/>
        <v>8.1799999994039538</v>
      </c>
      <c r="O2301" s="411"/>
      <c r="P2301" s="485">
        <f t="shared" ca="1" si="630"/>
        <v>1.3088078703703323</v>
      </c>
      <c r="Q2301" s="484">
        <f t="shared" ca="1" si="631"/>
        <v>1.3089583333332953</v>
      </c>
      <c r="R2301" s="486">
        <v>0.10999999940395355</v>
      </c>
      <c r="S2301" s="486"/>
      <c r="T2301">
        <v>25</v>
      </c>
      <c r="U2301" s="469" t="str">
        <f t="shared" si="632"/>
        <v>C-R</v>
      </c>
      <c r="V2301"/>
      <c r="W2301" s="470" t="s">
        <v>493</v>
      </c>
      <c r="X2301" s="470" t="s">
        <v>494</v>
      </c>
      <c r="Y2301"/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2"/>
      <c r="C2302" s="404" t="str">
        <f t="shared" si="623"/>
        <v>C-R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5.87</v>
      </c>
      <c r="H2302" s="407">
        <f t="shared" si="657"/>
        <v>1.2</v>
      </c>
      <c r="I2302" s="407">
        <f t="shared" si="625"/>
        <v>7.57</v>
      </c>
      <c r="J2302" s="407">
        <f t="shared" si="626"/>
        <v>7.6799999994039538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8.07</v>
      </c>
      <c r="N2302" s="410">
        <f t="shared" si="629"/>
        <v>8.1799999994039538</v>
      </c>
      <c r="O2302" s="411"/>
      <c r="P2302" s="485">
        <f t="shared" ca="1" si="630"/>
        <v>1.309224537036999</v>
      </c>
      <c r="Q2302" s="484">
        <f t="shared" ca="1" si="631"/>
        <v>1.309374999999962</v>
      </c>
      <c r="R2302" s="486">
        <v>0.10999999940395355</v>
      </c>
      <c r="S2302" s="486"/>
      <c r="T2302">
        <v>25</v>
      </c>
      <c r="U2302" s="469" t="str">
        <f t="shared" si="632"/>
        <v>C-R</v>
      </c>
      <c r="V2302"/>
      <c r="W2302" s="470" t="s">
        <v>493</v>
      </c>
      <c r="X2302" s="470" t="s">
        <v>494</v>
      </c>
      <c r="Y2302"/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2"/>
      <c r="C2303" s="404" t="str">
        <f t="shared" si="623"/>
        <v>C-R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5.87</v>
      </c>
      <c r="H2303" s="407">
        <f t="shared" si="658"/>
        <v>1.2</v>
      </c>
      <c r="I2303" s="407">
        <f t="shared" si="625"/>
        <v>7.57</v>
      </c>
      <c r="J2303" s="407">
        <f t="shared" si="626"/>
        <v>7.6799999994039538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8.07</v>
      </c>
      <c r="N2303" s="410">
        <f t="shared" si="629"/>
        <v>8.1799999994039538</v>
      </c>
      <c r="O2303" s="411"/>
      <c r="P2303" s="485">
        <f t="shared" ca="1" si="630"/>
        <v>1.3096527777777398</v>
      </c>
      <c r="Q2303" s="484">
        <f t="shared" ca="1" si="631"/>
        <v>1.3097916666666287</v>
      </c>
      <c r="R2303" s="486">
        <v>0.10999999940395355</v>
      </c>
      <c r="S2303" s="486"/>
      <c r="T2303">
        <v>25</v>
      </c>
      <c r="U2303" s="469" t="str">
        <f t="shared" si="632"/>
        <v>C-R</v>
      </c>
      <c r="V2303"/>
      <c r="W2303" s="470" t="s">
        <v>493</v>
      </c>
      <c r="X2303" s="470" t="s">
        <v>494</v>
      </c>
      <c r="Y2303"/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2"/>
      <c r="C2304" s="404" t="str">
        <f t="shared" si="623"/>
        <v>C-R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5.87</v>
      </c>
      <c r="H2304" s="407">
        <f t="shared" si="659"/>
        <v>1.2</v>
      </c>
      <c r="I2304" s="407">
        <f t="shared" si="625"/>
        <v>7.57</v>
      </c>
      <c r="J2304" s="407">
        <f t="shared" si="626"/>
        <v>7.6799999994039538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8.07</v>
      </c>
      <c r="N2304" s="410">
        <f t="shared" si="629"/>
        <v>8.1799999994039538</v>
      </c>
      <c r="O2304" s="411"/>
      <c r="P2304" s="485">
        <f t="shared" ca="1" si="630"/>
        <v>1.3100578703703325</v>
      </c>
      <c r="Q2304" s="484">
        <f t="shared" ca="1" si="631"/>
        <v>1.3102314814814435</v>
      </c>
      <c r="R2304" s="486">
        <v>0.10999999940395355</v>
      </c>
      <c r="S2304" s="486"/>
      <c r="T2304">
        <v>25</v>
      </c>
      <c r="U2304" s="469" t="str">
        <f t="shared" si="632"/>
        <v>C-R</v>
      </c>
      <c r="V2304"/>
      <c r="W2304" s="470" t="s">
        <v>493</v>
      </c>
      <c r="X2304" s="470" t="s">
        <v>494</v>
      </c>
      <c r="Y2304"/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2"/>
      <c r="C2305" s="404" t="str">
        <f t="shared" si="623"/>
        <v>C-R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5.87</v>
      </c>
      <c r="H2305" s="407">
        <f t="shared" si="660"/>
        <v>1.2</v>
      </c>
      <c r="I2305" s="407">
        <f t="shared" si="625"/>
        <v>7.57</v>
      </c>
      <c r="J2305" s="407">
        <f t="shared" si="626"/>
        <v>7.6799999994039538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8.07</v>
      </c>
      <c r="N2305" s="410">
        <f t="shared" si="629"/>
        <v>8.1799999994039538</v>
      </c>
      <c r="O2305" s="411"/>
      <c r="P2305" s="485">
        <f t="shared" ca="1" si="630"/>
        <v>1.310486111111073</v>
      </c>
      <c r="Q2305" s="484">
        <f t="shared" ca="1" si="631"/>
        <v>1.31064814814811</v>
      </c>
      <c r="R2305" s="486">
        <v>0.10999999940395355</v>
      </c>
      <c r="S2305" s="486"/>
      <c r="T2305">
        <v>25</v>
      </c>
      <c r="U2305" s="469" t="str">
        <f t="shared" si="632"/>
        <v>C-R</v>
      </c>
      <c r="V2305"/>
      <c r="W2305" s="470" t="s">
        <v>493</v>
      </c>
      <c r="X2305" s="470" t="s">
        <v>494</v>
      </c>
      <c r="Y2305"/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2"/>
      <c r="C2306" s="404" t="str">
        <f t="shared" si="623"/>
        <v>C-R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5.87</v>
      </c>
      <c r="H2306" s="407">
        <f t="shared" si="661"/>
        <v>1.2</v>
      </c>
      <c r="I2306" s="407">
        <f t="shared" si="625"/>
        <v>7.57</v>
      </c>
      <c r="J2306" s="407">
        <f t="shared" si="626"/>
        <v>7.6799999994039538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8.07</v>
      </c>
      <c r="N2306" s="410">
        <f t="shared" si="629"/>
        <v>8.1799999994039538</v>
      </c>
      <c r="O2306" s="411"/>
      <c r="P2306" s="485">
        <f t="shared" ca="1" si="630"/>
        <v>1.3109143518518138</v>
      </c>
      <c r="Q2306" s="484">
        <f t="shared" ca="1" si="631"/>
        <v>1.3110648148147768</v>
      </c>
      <c r="R2306" s="486">
        <v>0.10999999940395355</v>
      </c>
      <c r="S2306" s="486"/>
      <c r="T2306">
        <v>25</v>
      </c>
      <c r="U2306" s="469" t="str">
        <f t="shared" si="632"/>
        <v>C-R</v>
      </c>
      <c r="V2306"/>
      <c r="W2306" s="470" t="s">
        <v>493</v>
      </c>
      <c r="X2306" s="470" t="s">
        <v>494</v>
      </c>
      <c r="Y2306"/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2"/>
      <c r="C2307" s="404" t="str">
        <f t="shared" si="623"/>
        <v>C-R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5.87</v>
      </c>
      <c r="H2307" s="407">
        <f t="shared" si="662"/>
        <v>1.2</v>
      </c>
      <c r="I2307" s="407">
        <f t="shared" si="625"/>
        <v>7.57</v>
      </c>
      <c r="J2307" s="407">
        <f t="shared" si="626"/>
        <v>7.6799999994039538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8.07</v>
      </c>
      <c r="N2307" s="410">
        <f t="shared" si="629"/>
        <v>8.1799999994039538</v>
      </c>
      <c r="O2307" s="411"/>
      <c r="P2307" s="485">
        <f t="shared" ca="1" si="630"/>
        <v>1.3113425925925546</v>
      </c>
      <c r="Q2307" s="484">
        <f t="shared" ca="1" si="631"/>
        <v>1.3114930555555175</v>
      </c>
      <c r="R2307" s="486">
        <v>0.10999999940395355</v>
      </c>
      <c r="S2307" s="486"/>
      <c r="T2307">
        <v>25</v>
      </c>
      <c r="U2307" s="469" t="str">
        <f t="shared" si="632"/>
        <v>C-R</v>
      </c>
      <c r="V2307"/>
      <c r="W2307" s="470" t="s">
        <v>493</v>
      </c>
      <c r="X2307" s="470" t="s">
        <v>494</v>
      </c>
      <c r="Y2307"/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2"/>
      <c r="C2308" s="404" t="str">
        <f t="shared" si="623"/>
        <v>C-R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5.87</v>
      </c>
      <c r="H2308" s="407">
        <f t="shared" si="663"/>
        <v>1.2</v>
      </c>
      <c r="I2308" s="407">
        <f t="shared" si="625"/>
        <v>7.57</v>
      </c>
      <c r="J2308" s="407">
        <f t="shared" si="626"/>
        <v>7.6799999994039538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8.07</v>
      </c>
      <c r="N2308" s="410">
        <f t="shared" si="629"/>
        <v>8.1799999994039538</v>
      </c>
      <c r="O2308" s="411"/>
      <c r="P2308" s="485">
        <f t="shared" ca="1" si="630"/>
        <v>1.3117592592592213</v>
      </c>
      <c r="Q2308" s="484">
        <f t="shared" ca="1" si="631"/>
        <v>1.3119097222221843</v>
      </c>
      <c r="R2308" s="486">
        <v>0.10999999940395355</v>
      </c>
      <c r="S2308" s="486"/>
      <c r="T2308">
        <v>25</v>
      </c>
      <c r="U2308" s="469" t="str">
        <f t="shared" si="632"/>
        <v>C-R</v>
      </c>
      <c r="V2308"/>
      <c r="W2308" s="470" t="s">
        <v>493</v>
      </c>
      <c r="X2308" s="470" t="s">
        <v>494</v>
      </c>
      <c r="Y2308"/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2"/>
      <c r="C2309" s="404" t="str">
        <f t="shared" si="623"/>
        <v>C-R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5.87</v>
      </c>
      <c r="H2309" s="407">
        <f t="shared" si="664"/>
        <v>1.2</v>
      </c>
      <c r="I2309" s="407">
        <f t="shared" si="625"/>
        <v>7.57</v>
      </c>
      <c r="J2309" s="407">
        <f t="shared" si="626"/>
        <v>7.6799999994039538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8.07</v>
      </c>
      <c r="N2309" s="410">
        <f t="shared" si="629"/>
        <v>8.1799999994039538</v>
      </c>
      <c r="O2309" s="411"/>
      <c r="P2309" s="485">
        <f t="shared" ca="1" si="630"/>
        <v>1.3121759259258881</v>
      </c>
      <c r="Q2309" s="484">
        <f t="shared" ca="1" si="631"/>
        <v>1.3123495370369991</v>
      </c>
      <c r="R2309" s="486">
        <v>0.10999999940395355</v>
      </c>
      <c r="S2309" s="486"/>
      <c r="T2309">
        <v>25</v>
      </c>
      <c r="U2309" s="469" t="str">
        <f t="shared" si="632"/>
        <v>C-R</v>
      </c>
      <c r="V2309"/>
      <c r="W2309" s="470" t="s">
        <v>493</v>
      </c>
      <c r="X2309" s="470" t="s">
        <v>494</v>
      </c>
      <c r="Y2309"/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2"/>
      <c r="C2310" s="404" t="str">
        <f t="shared" si="623"/>
        <v>C-R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5.87</v>
      </c>
      <c r="H2310" s="407">
        <f t="shared" si="665"/>
        <v>1.2</v>
      </c>
      <c r="I2310" s="407">
        <f t="shared" si="625"/>
        <v>7.57</v>
      </c>
      <c r="J2310" s="407">
        <f t="shared" si="626"/>
        <v>7.6799999994039538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8.07</v>
      </c>
      <c r="N2310" s="410">
        <f t="shared" si="629"/>
        <v>8.1799999994039538</v>
      </c>
      <c r="O2310" s="411"/>
      <c r="P2310" s="485">
        <f t="shared" ca="1" si="630"/>
        <v>1.3125925925925546</v>
      </c>
      <c r="Q2310" s="484">
        <f t="shared" ca="1" si="631"/>
        <v>1.3127662037036656</v>
      </c>
      <c r="R2310" s="486">
        <v>0.10999999940395355</v>
      </c>
      <c r="S2310" s="486"/>
      <c r="T2310">
        <v>25</v>
      </c>
      <c r="U2310" s="469" t="str">
        <f t="shared" si="632"/>
        <v>C-R</v>
      </c>
      <c r="V2310"/>
      <c r="W2310" s="470" t="s">
        <v>493</v>
      </c>
      <c r="X2310" s="470" t="s">
        <v>494</v>
      </c>
      <c r="Y2310"/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2"/>
      <c r="C2311" s="404" t="str">
        <f t="shared" si="623"/>
        <v>C-R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5.87</v>
      </c>
      <c r="H2311" s="407">
        <f t="shared" si="666"/>
        <v>1.2</v>
      </c>
      <c r="I2311" s="407">
        <f t="shared" si="625"/>
        <v>7.57</v>
      </c>
      <c r="J2311" s="407">
        <f t="shared" si="626"/>
        <v>7.6799999994039538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8.07</v>
      </c>
      <c r="N2311" s="410">
        <f t="shared" si="629"/>
        <v>8.1799999994039538</v>
      </c>
      <c r="O2311" s="411"/>
      <c r="P2311" s="485">
        <f t="shared" ca="1" si="630"/>
        <v>1.3130208333332951</v>
      </c>
      <c r="Q2311" s="484">
        <f t="shared" ca="1" si="631"/>
        <v>1.3131944444444061</v>
      </c>
      <c r="R2311" s="486">
        <v>0.10999999940395355</v>
      </c>
      <c r="S2311" s="486"/>
      <c r="T2311">
        <v>25</v>
      </c>
      <c r="U2311" s="469" t="str">
        <f t="shared" si="632"/>
        <v>C-R</v>
      </c>
      <c r="V2311"/>
      <c r="W2311" s="470" t="s">
        <v>493</v>
      </c>
      <c r="X2311" s="470" t="s">
        <v>494</v>
      </c>
      <c r="Y2311"/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2"/>
      <c r="C2312" s="404" t="str">
        <f t="shared" si="623"/>
        <v>C-R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5.87</v>
      </c>
      <c r="H2312" s="407">
        <f t="shared" si="667"/>
        <v>1.2</v>
      </c>
      <c r="I2312" s="407">
        <f t="shared" si="625"/>
        <v>7.57</v>
      </c>
      <c r="J2312" s="407">
        <f t="shared" si="626"/>
        <v>7.6799999994039538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8.07</v>
      </c>
      <c r="N2312" s="410">
        <f t="shared" si="629"/>
        <v>8.1799999994039538</v>
      </c>
      <c r="O2312" s="411"/>
      <c r="P2312" s="485">
        <f t="shared" ca="1" si="630"/>
        <v>1.3134606481481099</v>
      </c>
      <c r="Q2312" s="484">
        <f t="shared" ca="1" si="631"/>
        <v>1.3135995370369988</v>
      </c>
      <c r="R2312" s="486">
        <v>0.10999999940395355</v>
      </c>
      <c r="S2312" s="486"/>
      <c r="T2312">
        <v>25</v>
      </c>
      <c r="U2312" s="469" t="str">
        <f t="shared" si="632"/>
        <v>C-R</v>
      </c>
      <c r="V2312"/>
      <c r="W2312" s="470" t="s">
        <v>493</v>
      </c>
      <c r="X2312" s="470" t="s">
        <v>494</v>
      </c>
      <c r="Y2312"/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2"/>
      <c r="C2313" s="404" t="str">
        <f t="shared" si="623"/>
        <v>C-R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5.87</v>
      </c>
      <c r="H2313" s="407">
        <f t="shared" si="668"/>
        <v>1.2</v>
      </c>
      <c r="I2313" s="407">
        <f t="shared" si="625"/>
        <v>7.57</v>
      </c>
      <c r="J2313" s="407">
        <f t="shared" si="626"/>
        <v>7.6799999994039538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8.07</v>
      </c>
      <c r="N2313" s="410">
        <f t="shared" si="629"/>
        <v>8.1799999994039538</v>
      </c>
      <c r="O2313" s="411"/>
      <c r="P2313" s="485">
        <f t="shared" ca="1" si="630"/>
        <v>1.3138773148147767</v>
      </c>
      <c r="Q2313" s="484">
        <f t="shared" ca="1" si="631"/>
        <v>1.3140393518518136</v>
      </c>
      <c r="R2313" s="486">
        <v>0.10999999940395355</v>
      </c>
      <c r="S2313" s="486"/>
      <c r="T2313">
        <v>25</v>
      </c>
      <c r="U2313" s="469" t="str">
        <f t="shared" si="632"/>
        <v>C-R</v>
      </c>
      <c r="V2313"/>
      <c r="W2313" s="470" t="s">
        <v>493</v>
      </c>
      <c r="X2313" s="470" t="s">
        <v>494</v>
      </c>
      <c r="Y2313"/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2"/>
      <c r="C2314" s="404" t="str">
        <f t="shared" si="623"/>
        <v>C-R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5.87</v>
      </c>
      <c r="H2314" s="407">
        <f t="shared" si="669"/>
        <v>1.2</v>
      </c>
      <c r="I2314" s="407">
        <f t="shared" si="625"/>
        <v>7.57</v>
      </c>
      <c r="J2314" s="407">
        <f t="shared" si="626"/>
        <v>7.6799999994039538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8.07</v>
      </c>
      <c r="N2314" s="410">
        <f t="shared" si="629"/>
        <v>8.1799999994039538</v>
      </c>
      <c r="O2314" s="411"/>
      <c r="P2314" s="485">
        <f t="shared" ca="1" si="630"/>
        <v>1.3143171296295915</v>
      </c>
      <c r="Q2314" s="484">
        <f t="shared" ca="1" si="631"/>
        <v>1.3144791666666285</v>
      </c>
      <c r="R2314" s="486">
        <v>0.10999999940395355</v>
      </c>
      <c r="S2314" s="486"/>
      <c r="T2314">
        <v>25</v>
      </c>
      <c r="U2314" s="469" t="str">
        <f t="shared" si="632"/>
        <v>C-R</v>
      </c>
      <c r="V2314"/>
      <c r="W2314" s="470" t="s">
        <v>493</v>
      </c>
      <c r="X2314" s="470" t="s">
        <v>494</v>
      </c>
      <c r="Y2314"/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2"/>
      <c r="C2315" s="404" t="str">
        <f t="shared" si="623"/>
        <v>C-R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5.87</v>
      </c>
      <c r="H2315" s="407">
        <f t="shared" si="670"/>
        <v>1.2</v>
      </c>
      <c r="I2315" s="407">
        <f t="shared" si="625"/>
        <v>7.57</v>
      </c>
      <c r="J2315" s="407">
        <f t="shared" si="626"/>
        <v>7.6799999994039538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8.07</v>
      </c>
      <c r="N2315" s="410">
        <f t="shared" si="629"/>
        <v>8.1799999994039538</v>
      </c>
      <c r="O2315" s="411"/>
      <c r="P2315" s="485">
        <f t="shared" ca="1" si="630"/>
        <v>1.3147569444444063</v>
      </c>
      <c r="Q2315" s="484">
        <f t="shared" ca="1" si="631"/>
        <v>1.3149305555555173</v>
      </c>
      <c r="R2315" s="486">
        <v>0.10999999940395355</v>
      </c>
      <c r="S2315" s="486"/>
      <c r="T2315">
        <v>25</v>
      </c>
      <c r="U2315" s="469" t="str">
        <f t="shared" si="632"/>
        <v>C-R</v>
      </c>
      <c r="V2315"/>
      <c r="W2315" s="470" t="s">
        <v>493</v>
      </c>
      <c r="X2315" s="470" t="s">
        <v>494</v>
      </c>
      <c r="Y2315"/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2"/>
      <c r="C2316" s="404" t="str">
        <f t="shared" si="623"/>
        <v>C-R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5.87</v>
      </c>
      <c r="H2316" s="407">
        <f t="shared" si="671"/>
        <v>1.2</v>
      </c>
      <c r="I2316" s="407">
        <f t="shared" si="625"/>
        <v>7.57</v>
      </c>
      <c r="J2316" s="407">
        <f t="shared" si="626"/>
        <v>7.6799999994039538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8.07</v>
      </c>
      <c r="N2316" s="410">
        <f t="shared" si="629"/>
        <v>8.1799999994039538</v>
      </c>
      <c r="O2316" s="411"/>
      <c r="P2316" s="485">
        <f t="shared" ca="1" si="630"/>
        <v>1.3152199074073692</v>
      </c>
      <c r="Q2316" s="484">
        <f t="shared" ca="1" si="631"/>
        <v>1.3153587962962581</v>
      </c>
      <c r="R2316" s="486">
        <v>0.10999999940395355</v>
      </c>
      <c r="S2316" s="486"/>
      <c r="T2316">
        <v>25</v>
      </c>
      <c r="U2316" s="469" t="str">
        <f t="shared" si="632"/>
        <v>C-R</v>
      </c>
      <c r="V2316"/>
      <c r="W2316" s="470" t="s">
        <v>493</v>
      </c>
      <c r="X2316" s="470" t="s">
        <v>494</v>
      </c>
      <c r="Y2316"/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2"/>
      <c r="C2317" s="404" t="str">
        <f t="shared" si="623"/>
        <v>C-R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5.87</v>
      </c>
      <c r="H2317" s="407">
        <f t="shared" si="672"/>
        <v>1.2</v>
      </c>
      <c r="I2317" s="407">
        <f t="shared" si="625"/>
        <v>7.57</v>
      </c>
      <c r="J2317" s="407">
        <f t="shared" si="626"/>
        <v>7.6799999994039538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8.07</v>
      </c>
      <c r="N2317" s="410">
        <f t="shared" si="629"/>
        <v>8.1799999994039538</v>
      </c>
      <c r="O2317" s="411"/>
      <c r="P2317" s="485">
        <f t="shared" ca="1" si="630"/>
        <v>1.3156249999999619</v>
      </c>
      <c r="Q2317" s="484">
        <f t="shared" ca="1" si="631"/>
        <v>1.3157870370369988</v>
      </c>
      <c r="R2317" s="486">
        <v>0.10999999940395355</v>
      </c>
      <c r="S2317" s="486"/>
      <c r="T2317">
        <v>25</v>
      </c>
      <c r="U2317" s="469" t="str">
        <f t="shared" si="632"/>
        <v>C-R</v>
      </c>
      <c r="V2317"/>
      <c r="W2317" s="470" t="s">
        <v>493</v>
      </c>
      <c r="X2317" s="470" t="s">
        <v>494</v>
      </c>
      <c r="Y2317"/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2"/>
      <c r="C2318" s="404" t="str">
        <f t="shared" si="623"/>
        <v>C-R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5.87</v>
      </c>
      <c r="H2318" s="407">
        <f t="shared" si="673"/>
        <v>1.2</v>
      </c>
      <c r="I2318" s="407">
        <f t="shared" si="625"/>
        <v>7.57</v>
      </c>
      <c r="J2318" s="407">
        <f t="shared" si="626"/>
        <v>7.6799999994039538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8.07</v>
      </c>
      <c r="N2318" s="410">
        <f t="shared" si="629"/>
        <v>8.1799999994039538</v>
      </c>
      <c r="O2318" s="411"/>
      <c r="P2318" s="485">
        <f t="shared" ca="1" si="630"/>
        <v>1.3160185185184803</v>
      </c>
      <c r="Q2318" s="484">
        <f t="shared" ca="1" si="631"/>
        <v>1.3161574074073692</v>
      </c>
      <c r="R2318" s="486">
        <v>0.10999999940395355</v>
      </c>
      <c r="S2318" s="486"/>
      <c r="T2318">
        <v>25</v>
      </c>
      <c r="U2318" s="469" t="str">
        <f t="shared" si="632"/>
        <v>C-R</v>
      </c>
      <c r="V2318"/>
      <c r="W2318" s="470" t="s">
        <v>493</v>
      </c>
      <c r="X2318" s="470" t="s">
        <v>494</v>
      </c>
      <c r="Y2318"/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2"/>
      <c r="C2319" s="404" t="str">
        <f t="shared" si="623"/>
        <v>C-R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5.87</v>
      </c>
      <c r="H2319" s="407">
        <f t="shared" si="674"/>
        <v>1.2</v>
      </c>
      <c r="I2319" s="407">
        <f t="shared" si="625"/>
        <v>7.57</v>
      </c>
      <c r="J2319" s="407">
        <f t="shared" si="626"/>
        <v>7.6799999994039538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8.07</v>
      </c>
      <c r="N2319" s="410">
        <f t="shared" si="629"/>
        <v>8.1799999994039538</v>
      </c>
      <c r="O2319" s="411"/>
      <c r="P2319" s="485">
        <f t="shared" ca="1" si="630"/>
        <v>1.316423611111073</v>
      </c>
      <c r="Q2319" s="484">
        <f t="shared" ca="1" si="631"/>
        <v>1.3165624999999619</v>
      </c>
      <c r="R2319" s="486">
        <v>0.10999999940395355</v>
      </c>
      <c r="S2319" s="486"/>
      <c r="T2319">
        <v>25</v>
      </c>
      <c r="U2319" s="469" t="str">
        <f t="shared" si="632"/>
        <v>C-R</v>
      </c>
      <c r="V2319"/>
      <c r="W2319" s="470" t="s">
        <v>493</v>
      </c>
      <c r="X2319" s="470" t="s">
        <v>494</v>
      </c>
      <c r="Y2319"/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2"/>
      <c r="C2320" s="404" t="str">
        <f t="shared" si="623"/>
        <v>C-R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5.87</v>
      </c>
      <c r="H2320" s="407">
        <f t="shared" si="675"/>
        <v>1.2</v>
      </c>
      <c r="I2320" s="407">
        <f t="shared" si="625"/>
        <v>7.57</v>
      </c>
      <c r="J2320" s="407">
        <f t="shared" si="626"/>
        <v>7.6799999994039538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8.07</v>
      </c>
      <c r="N2320" s="410">
        <f t="shared" si="629"/>
        <v>8.1799999994039538</v>
      </c>
      <c r="O2320" s="411"/>
      <c r="P2320" s="485">
        <f t="shared" ca="1" si="630"/>
        <v>1.3168055555555174</v>
      </c>
      <c r="Q2320" s="484">
        <f t="shared" ca="1" si="631"/>
        <v>1.3169791666666284</v>
      </c>
      <c r="R2320" s="486">
        <v>0.10999999940395355</v>
      </c>
      <c r="S2320" s="486"/>
      <c r="T2320">
        <v>25</v>
      </c>
      <c r="U2320" s="469" t="str">
        <f t="shared" si="632"/>
        <v>C-R</v>
      </c>
      <c r="V2320"/>
      <c r="W2320" s="470" t="s">
        <v>493</v>
      </c>
      <c r="X2320" s="470" t="s">
        <v>494</v>
      </c>
      <c r="Y2320"/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2"/>
      <c r="C2321" s="404" t="str">
        <f t="shared" si="623"/>
        <v>C-R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5.87</v>
      </c>
      <c r="H2321" s="407">
        <f t="shared" si="676"/>
        <v>1.2</v>
      </c>
      <c r="I2321" s="407">
        <f t="shared" si="625"/>
        <v>7.57</v>
      </c>
      <c r="J2321" s="407">
        <f t="shared" si="626"/>
        <v>7.6799999994039538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8.07</v>
      </c>
      <c r="N2321" s="410">
        <f t="shared" si="629"/>
        <v>8.1799999994039538</v>
      </c>
      <c r="O2321" s="411"/>
      <c r="P2321" s="485">
        <f t="shared" ca="1" si="630"/>
        <v>1.3172453703703322</v>
      </c>
      <c r="Q2321" s="484">
        <f t="shared" ca="1" si="631"/>
        <v>1.3174074074073692</v>
      </c>
      <c r="R2321" s="486">
        <v>0.10999999940395355</v>
      </c>
      <c r="S2321" s="486"/>
      <c r="T2321">
        <v>25</v>
      </c>
      <c r="U2321" s="469" t="str">
        <f t="shared" si="632"/>
        <v>C-R</v>
      </c>
      <c r="V2321"/>
      <c r="W2321" s="470" t="s">
        <v>493</v>
      </c>
      <c r="X2321" s="470" t="s">
        <v>494</v>
      </c>
      <c r="Y2321"/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2"/>
      <c r="C2322" s="404" t="str">
        <f t="shared" si="623"/>
        <v>C-R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5.87</v>
      </c>
      <c r="H2322" s="407">
        <f t="shared" si="677"/>
        <v>1.2</v>
      </c>
      <c r="I2322" s="407">
        <f t="shared" si="625"/>
        <v>7.57</v>
      </c>
      <c r="J2322" s="407">
        <f t="shared" si="626"/>
        <v>7.6799999994039538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8.07</v>
      </c>
      <c r="N2322" s="410">
        <f t="shared" si="629"/>
        <v>8.1799999994039538</v>
      </c>
      <c r="O2322" s="411"/>
      <c r="P2322" s="485">
        <f t="shared" ca="1" si="630"/>
        <v>1.317685185185147</v>
      </c>
      <c r="Q2322" s="484">
        <f t="shared" ca="1" si="631"/>
        <v>1.317858796296258</v>
      </c>
      <c r="R2322" s="486">
        <v>0.10999999940395355</v>
      </c>
      <c r="S2322" s="486"/>
      <c r="T2322">
        <v>25</v>
      </c>
      <c r="U2322" s="469" t="str">
        <f t="shared" si="632"/>
        <v>C-R</v>
      </c>
      <c r="V2322"/>
      <c r="W2322" s="470" t="s">
        <v>493</v>
      </c>
      <c r="X2322" s="470" t="s">
        <v>494</v>
      </c>
      <c r="Y2322"/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2"/>
      <c r="C2323" s="404" t="str">
        <f t="shared" si="623"/>
        <v>C-R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5.87</v>
      </c>
      <c r="H2323" s="407">
        <f t="shared" si="678"/>
        <v>1.2</v>
      </c>
      <c r="I2323" s="407">
        <f t="shared" si="625"/>
        <v>7.57</v>
      </c>
      <c r="J2323" s="407">
        <f t="shared" si="626"/>
        <v>7.6799999994039538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8.07</v>
      </c>
      <c r="N2323" s="410">
        <f t="shared" si="629"/>
        <v>8.1799999994039538</v>
      </c>
      <c r="O2323" s="411"/>
      <c r="P2323" s="485">
        <f t="shared" ca="1" si="630"/>
        <v>1.3181249999999618</v>
      </c>
      <c r="Q2323" s="484">
        <f t="shared" ca="1" si="631"/>
        <v>1.3182638888888507</v>
      </c>
      <c r="R2323" s="486">
        <v>0.10999999940395355</v>
      </c>
      <c r="S2323" s="486"/>
      <c r="T2323">
        <v>25</v>
      </c>
      <c r="U2323" s="469" t="str">
        <f t="shared" si="632"/>
        <v>C-R</v>
      </c>
      <c r="V2323"/>
      <c r="W2323" s="470" t="s">
        <v>493</v>
      </c>
      <c r="X2323" s="470" t="s">
        <v>494</v>
      </c>
      <c r="Y2323"/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2"/>
      <c r="C2324" s="404" t="str">
        <f t="shared" si="623"/>
        <v>C-R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5.87</v>
      </c>
      <c r="H2324" s="407">
        <f t="shared" si="679"/>
        <v>1.2</v>
      </c>
      <c r="I2324" s="407">
        <f t="shared" si="625"/>
        <v>7.57</v>
      </c>
      <c r="J2324" s="407">
        <f t="shared" si="626"/>
        <v>7.6799999994039538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8.07</v>
      </c>
      <c r="N2324" s="410">
        <f t="shared" si="629"/>
        <v>8.1799999994039538</v>
      </c>
      <c r="O2324" s="411"/>
      <c r="P2324" s="485">
        <f t="shared" ca="1" si="630"/>
        <v>1.3185416666666285</v>
      </c>
      <c r="Q2324" s="484">
        <f t="shared" ca="1" si="631"/>
        <v>1.3187037037036655</v>
      </c>
      <c r="R2324" s="486">
        <v>0.10999999940395355</v>
      </c>
      <c r="S2324" s="486"/>
      <c r="T2324">
        <v>25</v>
      </c>
      <c r="U2324" s="469" t="str">
        <f t="shared" si="632"/>
        <v>C-R</v>
      </c>
      <c r="V2324"/>
      <c r="W2324" s="470" t="s">
        <v>493</v>
      </c>
      <c r="X2324" s="470" t="s">
        <v>494</v>
      </c>
      <c r="Y2324"/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2"/>
      <c r="C2325" s="404" t="str">
        <f t="shared" si="623"/>
        <v>C-R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5.87</v>
      </c>
      <c r="H2325" s="407">
        <f t="shared" si="680"/>
        <v>1.2</v>
      </c>
      <c r="I2325" s="407">
        <f t="shared" si="625"/>
        <v>7.57</v>
      </c>
      <c r="J2325" s="407">
        <f t="shared" si="626"/>
        <v>7.6799999994039538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8.07</v>
      </c>
      <c r="N2325" s="410">
        <f t="shared" si="629"/>
        <v>8.1799999994039538</v>
      </c>
      <c r="O2325" s="411"/>
      <c r="P2325" s="485">
        <f t="shared" ca="1" si="630"/>
        <v>1.318958333333295</v>
      </c>
      <c r="Q2325" s="484">
        <f t="shared" ca="1" si="631"/>
        <v>1.3191319444444061</v>
      </c>
      <c r="R2325" s="486">
        <v>0.10999999940395355</v>
      </c>
      <c r="S2325" s="486"/>
      <c r="T2325">
        <v>25</v>
      </c>
      <c r="U2325" s="469" t="str">
        <f t="shared" si="632"/>
        <v>C-R</v>
      </c>
      <c r="V2325"/>
      <c r="W2325" s="470" t="s">
        <v>493</v>
      </c>
      <c r="X2325" s="470" t="s">
        <v>494</v>
      </c>
      <c r="Y2325"/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2"/>
      <c r="C2326" s="404" t="str">
        <f t="shared" si="623"/>
        <v>C-R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5.87</v>
      </c>
      <c r="H2326" s="407">
        <f t="shared" si="681"/>
        <v>1.2</v>
      </c>
      <c r="I2326" s="407">
        <f t="shared" si="625"/>
        <v>7.57</v>
      </c>
      <c r="J2326" s="407">
        <f t="shared" si="626"/>
        <v>7.6799999994039538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8.07</v>
      </c>
      <c r="N2326" s="410">
        <f t="shared" si="629"/>
        <v>8.1799999994039538</v>
      </c>
      <c r="O2326" s="411"/>
      <c r="P2326" s="485">
        <f t="shared" ca="1" si="630"/>
        <v>1.3193865740740356</v>
      </c>
      <c r="Q2326" s="484">
        <f t="shared" ca="1" si="631"/>
        <v>1.3195254629629245</v>
      </c>
      <c r="R2326" s="486">
        <v>0.10999999940395355</v>
      </c>
      <c r="S2326" s="486"/>
      <c r="T2326">
        <v>25</v>
      </c>
      <c r="U2326" s="469" t="str">
        <f t="shared" si="632"/>
        <v>C-R</v>
      </c>
      <c r="V2326"/>
      <c r="W2326" s="470" t="s">
        <v>493</v>
      </c>
      <c r="X2326" s="470" t="s">
        <v>494</v>
      </c>
      <c r="Y2326"/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2"/>
      <c r="C2327" s="404" t="str">
        <f t="shared" si="623"/>
        <v>C-R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5.87</v>
      </c>
      <c r="H2327" s="407">
        <f t="shared" si="682"/>
        <v>1.2</v>
      </c>
      <c r="I2327" s="407">
        <f t="shared" si="625"/>
        <v>7.57</v>
      </c>
      <c r="J2327" s="407">
        <f t="shared" si="626"/>
        <v>7.6799999994039538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8.07</v>
      </c>
      <c r="N2327" s="410">
        <f t="shared" si="629"/>
        <v>8.1799999994039538</v>
      </c>
      <c r="O2327" s="411"/>
      <c r="P2327" s="485">
        <f t="shared" ca="1" si="630"/>
        <v>1.3197916666666283</v>
      </c>
      <c r="Q2327" s="484">
        <f t="shared" ca="1" si="631"/>
        <v>1.3199305555555172</v>
      </c>
      <c r="R2327" s="486">
        <v>0.10999999940395355</v>
      </c>
      <c r="S2327" s="486"/>
      <c r="T2327">
        <v>25</v>
      </c>
      <c r="U2327" s="469" t="str">
        <f t="shared" si="632"/>
        <v>C-R</v>
      </c>
      <c r="V2327"/>
      <c r="W2327" s="470" t="s">
        <v>493</v>
      </c>
      <c r="X2327" s="470" t="s">
        <v>494</v>
      </c>
      <c r="Y2327"/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2"/>
      <c r="C2328" s="404" t="str">
        <f t="shared" si="623"/>
        <v>C-R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5.87</v>
      </c>
      <c r="H2328" s="407">
        <f t="shared" si="683"/>
        <v>1.2</v>
      </c>
      <c r="I2328" s="407">
        <f t="shared" si="625"/>
        <v>7.57</v>
      </c>
      <c r="J2328" s="407">
        <f t="shared" si="626"/>
        <v>7.6799999994039538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8.07</v>
      </c>
      <c r="N2328" s="410">
        <f t="shared" si="629"/>
        <v>8.1799999994039538</v>
      </c>
      <c r="O2328" s="411"/>
      <c r="P2328" s="485">
        <f t="shared" ca="1" si="630"/>
        <v>1.3202199074073691</v>
      </c>
      <c r="Q2328" s="484">
        <f t="shared" ca="1" si="631"/>
        <v>1.3203935185184801</v>
      </c>
      <c r="R2328" s="486">
        <v>0.10999999940395355</v>
      </c>
      <c r="S2328" s="486"/>
      <c r="T2328">
        <v>25</v>
      </c>
      <c r="U2328" s="469" t="str">
        <f t="shared" si="632"/>
        <v>C-R</v>
      </c>
      <c r="V2328"/>
      <c r="W2328" s="470" t="s">
        <v>493</v>
      </c>
      <c r="X2328" s="470" t="s">
        <v>494</v>
      </c>
      <c r="Y2328"/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2"/>
      <c r="C2329" s="404" t="str">
        <f t="shared" si="623"/>
        <v>C-R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5.87</v>
      </c>
      <c r="H2329" s="407">
        <f t="shared" si="684"/>
        <v>1.2</v>
      </c>
      <c r="I2329" s="407">
        <f t="shared" si="625"/>
        <v>7.57</v>
      </c>
      <c r="J2329" s="407">
        <f t="shared" si="626"/>
        <v>7.6799999994039538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8.07</v>
      </c>
      <c r="N2329" s="410">
        <f t="shared" si="629"/>
        <v>8.1799999994039538</v>
      </c>
      <c r="O2329" s="411"/>
      <c r="P2329" s="485">
        <f t="shared" ca="1" si="630"/>
        <v>1.3206365740740356</v>
      </c>
      <c r="Q2329" s="484">
        <f t="shared" ca="1" si="631"/>
        <v>1.3207754629629245</v>
      </c>
      <c r="R2329" s="486">
        <v>0.10999999940395355</v>
      </c>
      <c r="S2329" s="486"/>
      <c r="T2329">
        <v>25</v>
      </c>
      <c r="U2329" s="469" t="str">
        <f t="shared" si="632"/>
        <v>C-R</v>
      </c>
      <c r="V2329"/>
      <c r="W2329" s="470" t="s">
        <v>493</v>
      </c>
      <c r="X2329" s="470" t="s">
        <v>494</v>
      </c>
      <c r="Y2329"/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2"/>
      <c r="C2330" s="404" t="str">
        <f t="shared" si="623"/>
        <v>C-R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5.87</v>
      </c>
      <c r="H2330" s="407">
        <f t="shared" si="685"/>
        <v>1.2</v>
      </c>
      <c r="I2330" s="407">
        <f t="shared" si="625"/>
        <v>7.57</v>
      </c>
      <c r="J2330" s="407">
        <f t="shared" si="626"/>
        <v>7.6799999994039538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8.07</v>
      </c>
      <c r="N2330" s="410">
        <f t="shared" si="629"/>
        <v>8.1799999994039538</v>
      </c>
      <c r="O2330" s="411"/>
      <c r="P2330" s="485">
        <f t="shared" ca="1" si="630"/>
        <v>1.3210532407407023</v>
      </c>
      <c r="Q2330" s="484">
        <f t="shared" ca="1" si="631"/>
        <v>1.3212268518518133</v>
      </c>
      <c r="R2330" s="486">
        <v>0.10999999940395355</v>
      </c>
      <c r="S2330" s="486"/>
      <c r="T2330">
        <v>25</v>
      </c>
      <c r="U2330" s="469" t="str">
        <f t="shared" si="632"/>
        <v>C-R</v>
      </c>
      <c r="V2330"/>
      <c r="W2330" s="470" t="s">
        <v>493</v>
      </c>
      <c r="X2330" s="470" t="s">
        <v>494</v>
      </c>
      <c r="Y2330"/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2"/>
      <c r="C2331" s="404" t="str">
        <f t="shared" si="623"/>
        <v>C-R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5.87</v>
      </c>
      <c r="H2331" s="407">
        <f t="shared" si="686"/>
        <v>1.2</v>
      </c>
      <c r="I2331" s="407">
        <f t="shared" si="625"/>
        <v>7.57</v>
      </c>
      <c r="J2331" s="407">
        <f t="shared" si="626"/>
        <v>7.6799999994039538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8.07</v>
      </c>
      <c r="N2331" s="410">
        <f t="shared" si="629"/>
        <v>8.1799999994039538</v>
      </c>
      <c r="O2331" s="411"/>
      <c r="P2331" s="485">
        <f t="shared" ca="1" si="630"/>
        <v>1.3214814814814428</v>
      </c>
      <c r="Q2331" s="484">
        <f t="shared" ca="1" si="631"/>
        <v>1.3216435185184798</v>
      </c>
      <c r="R2331" s="486">
        <v>0.10999999940395355</v>
      </c>
      <c r="S2331" s="486"/>
      <c r="T2331">
        <v>25</v>
      </c>
      <c r="U2331" s="469" t="str">
        <f t="shared" si="632"/>
        <v>C-R</v>
      </c>
      <c r="V2331"/>
      <c r="W2331" s="470" t="s">
        <v>493</v>
      </c>
      <c r="X2331" s="470" t="s">
        <v>494</v>
      </c>
      <c r="Y2331"/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2"/>
      <c r="C2332" s="404" t="str">
        <f t="shared" si="623"/>
        <v>C-R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5.87</v>
      </c>
      <c r="H2332" s="407">
        <f t="shared" si="687"/>
        <v>1.2</v>
      </c>
      <c r="I2332" s="407">
        <f t="shared" si="625"/>
        <v>7.57</v>
      </c>
      <c r="J2332" s="407">
        <f t="shared" si="626"/>
        <v>7.6799999994039538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8.07</v>
      </c>
      <c r="N2332" s="410">
        <f t="shared" si="629"/>
        <v>8.1799999994039538</v>
      </c>
      <c r="O2332" s="411"/>
      <c r="P2332" s="485">
        <f t="shared" ca="1" si="630"/>
        <v>1.3218981481481094</v>
      </c>
      <c r="Q2332" s="484">
        <f t="shared" ca="1" si="631"/>
        <v>1.3220601851851463</v>
      </c>
      <c r="R2332" s="486">
        <v>0.10999999940395355</v>
      </c>
      <c r="S2332" s="486"/>
      <c r="T2332">
        <v>25</v>
      </c>
      <c r="U2332" s="469" t="str">
        <f t="shared" si="632"/>
        <v>C-R</v>
      </c>
      <c r="V2332"/>
      <c r="W2332" s="470" t="s">
        <v>493</v>
      </c>
      <c r="X2332" s="470" t="s">
        <v>494</v>
      </c>
      <c r="Y2332"/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2"/>
      <c r="C2333" s="404" t="str">
        <f t="shared" si="623"/>
        <v>C-R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5.87</v>
      </c>
      <c r="H2333" s="407">
        <f t="shared" si="688"/>
        <v>1.2</v>
      </c>
      <c r="I2333" s="407">
        <f t="shared" si="625"/>
        <v>7.57</v>
      </c>
      <c r="J2333" s="407">
        <f t="shared" si="626"/>
        <v>7.6799999994039538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8.07</v>
      </c>
      <c r="N2333" s="410">
        <f t="shared" si="629"/>
        <v>8.1799999994039538</v>
      </c>
      <c r="O2333" s="411"/>
      <c r="P2333" s="485">
        <f t="shared" ca="1" si="630"/>
        <v>1.3223495370369982</v>
      </c>
      <c r="Q2333" s="484">
        <f t="shared" ca="1" si="631"/>
        <v>1.3225231481481092</v>
      </c>
      <c r="R2333" s="486">
        <v>0.10999999940395355</v>
      </c>
      <c r="S2333" s="486"/>
      <c r="T2333">
        <v>25</v>
      </c>
      <c r="U2333" s="469" t="str">
        <f t="shared" si="632"/>
        <v>C-R</v>
      </c>
      <c r="V2333"/>
      <c r="W2333" s="470" t="s">
        <v>493</v>
      </c>
      <c r="X2333" s="470" t="s">
        <v>494</v>
      </c>
      <c r="Y2333"/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2"/>
      <c r="C2334" s="404" t="str">
        <f t="shared" si="623"/>
        <v>C-R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5.87</v>
      </c>
      <c r="H2334" s="407">
        <f t="shared" si="689"/>
        <v>1.2</v>
      </c>
      <c r="I2334" s="407">
        <f t="shared" si="625"/>
        <v>7.57</v>
      </c>
      <c r="J2334" s="407">
        <f t="shared" si="626"/>
        <v>7.6799999994039538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8.07</v>
      </c>
      <c r="N2334" s="410">
        <f t="shared" si="629"/>
        <v>8.1799999994039538</v>
      </c>
      <c r="O2334" s="411"/>
      <c r="P2334" s="485">
        <f t="shared" ca="1" si="630"/>
        <v>1.3227546296295907</v>
      </c>
      <c r="Q2334" s="484">
        <f t="shared" ca="1" si="631"/>
        <v>1.3229282407407017</v>
      </c>
      <c r="R2334" s="486">
        <v>0.10999999940395355</v>
      </c>
      <c r="S2334" s="486"/>
      <c r="T2334">
        <v>25</v>
      </c>
      <c r="U2334" s="469" t="str">
        <f t="shared" si="632"/>
        <v>C-R</v>
      </c>
      <c r="V2334"/>
      <c r="W2334" s="470" t="s">
        <v>493</v>
      </c>
      <c r="X2334" s="470" t="s">
        <v>494</v>
      </c>
      <c r="Y2334"/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2"/>
      <c r="C2335" s="404" t="str">
        <f t="shared" si="623"/>
        <v>C-R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5.87</v>
      </c>
      <c r="H2335" s="407">
        <f t="shared" si="690"/>
        <v>1.2</v>
      </c>
      <c r="I2335" s="407">
        <f t="shared" si="625"/>
        <v>7.57</v>
      </c>
      <c r="J2335" s="407">
        <f t="shared" si="626"/>
        <v>7.6799999994039538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8.07</v>
      </c>
      <c r="N2335" s="410">
        <f t="shared" si="629"/>
        <v>8.1799999994039538</v>
      </c>
      <c r="O2335" s="411"/>
      <c r="P2335" s="485">
        <f t="shared" ca="1" si="630"/>
        <v>1.3231597222221831</v>
      </c>
      <c r="Q2335" s="484">
        <f t="shared" ca="1" si="631"/>
        <v>1.3233101851851461</v>
      </c>
      <c r="R2335" s="486">
        <v>0.10999999940395355</v>
      </c>
      <c r="S2335" s="486"/>
      <c r="T2335">
        <v>25</v>
      </c>
      <c r="U2335" s="469" t="str">
        <f t="shared" si="632"/>
        <v>C-R</v>
      </c>
      <c r="V2335"/>
      <c r="W2335" s="470" t="s">
        <v>493</v>
      </c>
      <c r="X2335" s="470" t="s">
        <v>494</v>
      </c>
      <c r="Y2335"/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2"/>
      <c r="C2336" s="404" t="str">
        <f t="shared" si="623"/>
        <v>C-R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5.87</v>
      </c>
      <c r="H2336" s="407">
        <f t="shared" si="691"/>
        <v>1.2</v>
      </c>
      <c r="I2336" s="407">
        <f t="shared" si="625"/>
        <v>7.57</v>
      </c>
      <c r="J2336" s="407">
        <f t="shared" si="626"/>
        <v>7.6799999994039538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8.07</v>
      </c>
      <c r="N2336" s="410">
        <f t="shared" si="629"/>
        <v>8.1799999994039538</v>
      </c>
      <c r="O2336" s="411"/>
      <c r="P2336" s="485">
        <f t="shared" ca="1" si="630"/>
        <v>1.3235648148147756</v>
      </c>
      <c r="Q2336" s="484">
        <f t="shared" ca="1" si="631"/>
        <v>1.3237268518518126</v>
      </c>
      <c r="R2336" s="486">
        <v>0.10999999940395355</v>
      </c>
      <c r="S2336" s="486"/>
      <c r="T2336">
        <v>25</v>
      </c>
      <c r="U2336" s="469" t="str">
        <f t="shared" si="632"/>
        <v>C-R</v>
      </c>
      <c r="V2336"/>
      <c r="W2336" s="470" t="s">
        <v>493</v>
      </c>
      <c r="X2336" s="470" t="s">
        <v>494</v>
      </c>
      <c r="Y2336"/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2"/>
      <c r="C2337" s="404" t="str">
        <f t="shared" si="623"/>
        <v>C-R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5.87</v>
      </c>
      <c r="H2337" s="407">
        <f t="shared" si="692"/>
        <v>1.2</v>
      </c>
      <c r="I2337" s="407">
        <f t="shared" si="625"/>
        <v>7.57</v>
      </c>
      <c r="J2337" s="407">
        <f t="shared" si="626"/>
        <v>7.6799999994039538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8.07</v>
      </c>
      <c r="N2337" s="410">
        <f t="shared" si="629"/>
        <v>8.1799999994039538</v>
      </c>
      <c r="O2337" s="411"/>
      <c r="P2337" s="485">
        <f t="shared" ca="1" si="630"/>
        <v>1.323958333333294</v>
      </c>
      <c r="Q2337" s="484">
        <f t="shared" ca="1" si="631"/>
        <v>1.3241319444444051</v>
      </c>
      <c r="R2337" s="486">
        <v>0.10999999940395355</v>
      </c>
      <c r="S2337" s="486"/>
      <c r="T2337">
        <v>25</v>
      </c>
      <c r="U2337" s="469" t="str">
        <f t="shared" si="632"/>
        <v>C-R</v>
      </c>
      <c r="V2337"/>
      <c r="W2337" s="470" t="s">
        <v>493</v>
      </c>
      <c r="X2337" s="470" t="s">
        <v>494</v>
      </c>
      <c r="Y2337"/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2"/>
      <c r="C2338" s="404" t="str">
        <f t="shared" si="623"/>
        <v>C-R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5.87</v>
      </c>
      <c r="H2338" s="407">
        <f t="shared" si="694"/>
        <v>1.2</v>
      </c>
      <c r="I2338" s="407">
        <f t="shared" si="625"/>
        <v>7.57</v>
      </c>
      <c r="J2338" s="407">
        <f t="shared" si="626"/>
        <v>7.6799999994039538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8.07</v>
      </c>
      <c r="N2338" s="410">
        <f t="shared" si="629"/>
        <v>8.1799999994039538</v>
      </c>
      <c r="O2338" s="411"/>
      <c r="P2338" s="485">
        <f t="shared" ca="1" si="630"/>
        <v>1.3244212962962569</v>
      </c>
      <c r="Q2338" s="484">
        <f t="shared" ca="1" si="631"/>
        <v>1.324594907407368</v>
      </c>
      <c r="R2338" s="486">
        <v>0.10999999940395355</v>
      </c>
      <c r="S2338" s="486"/>
      <c r="T2338">
        <v>25</v>
      </c>
      <c r="U2338" s="469" t="str">
        <f t="shared" si="632"/>
        <v>C-R</v>
      </c>
      <c r="V2338"/>
      <c r="W2338" s="470" t="s">
        <v>493</v>
      </c>
      <c r="X2338" s="470" t="s">
        <v>494</v>
      </c>
      <c r="Y2338"/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2"/>
      <c r="C2339" s="404" t="str">
        <f t="shared" si="623"/>
        <v>C-R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5.87</v>
      </c>
      <c r="H2339" s="407">
        <f t="shared" si="696"/>
        <v>1.2</v>
      </c>
      <c r="I2339" s="407">
        <f t="shared" si="625"/>
        <v>7.57</v>
      </c>
      <c r="J2339" s="407">
        <f t="shared" si="626"/>
        <v>7.6799999994039538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8.07</v>
      </c>
      <c r="N2339" s="410">
        <f t="shared" si="629"/>
        <v>8.1799999994039538</v>
      </c>
      <c r="O2339" s="411"/>
      <c r="P2339" s="485">
        <f t="shared" ca="1" si="630"/>
        <v>1.3248726851851458</v>
      </c>
      <c r="Q2339" s="484">
        <f t="shared" ca="1" si="631"/>
        <v>1.3250231481481087</v>
      </c>
      <c r="R2339" s="486">
        <v>0.10999999940395355</v>
      </c>
      <c r="S2339" s="486"/>
      <c r="T2339">
        <v>25</v>
      </c>
      <c r="U2339" s="469" t="str">
        <f t="shared" si="632"/>
        <v>C-R</v>
      </c>
      <c r="V2339"/>
      <c r="W2339" s="470" t="s">
        <v>493</v>
      </c>
      <c r="X2339" s="470" t="s">
        <v>494</v>
      </c>
      <c r="Y2339"/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2"/>
      <c r="C2340" s="404" t="str">
        <f t="shared" si="623"/>
        <v>C-R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5.87</v>
      </c>
      <c r="H2340" s="407">
        <f t="shared" si="697"/>
        <v>1.2</v>
      </c>
      <c r="I2340" s="407">
        <f t="shared" si="625"/>
        <v>7.57</v>
      </c>
      <c r="J2340" s="407">
        <f t="shared" si="626"/>
        <v>7.6799999994039538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8.07</v>
      </c>
      <c r="N2340" s="410">
        <f t="shared" si="629"/>
        <v>8.1799999994039538</v>
      </c>
      <c r="O2340" s="411"/>
      <c r="P2340" s="485">
        <f t="shared" ca="1" si="630"/>
        <v>1.3253009259258866</v>
      </c>
      <c r="Q2340" s="484">
        <f t="shared" ca="1" si="631"/>
        <v>1.3254629629629235</v>
      </c>
      <c r="R2340" s="486">
        <v>0.10999999940395355</v>
      </c>
      <c r="S2340" s="486"/>
      <c r="T2340">
        <v>25</v>
      </c>
      <c r="U2340" s="469" t="str">
        <f t="shared" si="632"/>
        <v>C-R</v>
      </c>
      <c r="V2340"/>
      <c r="W2340" s="470" t="s">
        <v>493</v>
      </c>
      <c r="X2340" s="470" t="s">
        <v>494</v>
      </c>
      <c r="Y2340"/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2"/>
      <c r="C2341" s="404" t="str">
        <f t="shared" ref="C2341:C2404" si="698">U2341</f>
        <v>C-R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5.87</v>
      </c>
      <c r="H2341" s="407">
        <f t="shared" si="699"/>
        <v>1.2</v>
      </c>
      <c r="I2341" s="407">
        <f t="shared" ref="I2341:I2404" si="700">F2341+G2341</f>
        <v>7.57</v>
      </c>
      <c r="J2341" s="407">
        <f t="shared" ref="J2341:J2404" si="701">I2341+R2341</f>
        <v>7.6799999994039538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8.07</v>
      </c>
      <c r="N2341" s="410">
        <f t="shared" ref="N2341:N2404" si="704">J2341+L2341</f>
        <v>8.1799999994039538</v>
      </c>
      <c r="O2341" s="411"/>
      <c r="P2341" s="485">
        <f t="shared" ref="P2341:P2404" ca="1" si="705">Q2340+TIME(0,0,RANDBETWEEN(20,25))</f>
        <v>1.3257407407407014</v>
      </c>
      <c r="Q2341" s="484">
        <f t="shared" ref="Q2341:Q2404" ca="1" si="706">P2341+TIME(0,0,RANDBETWEEN(12,15))</f>
        <v>1.3258912037036643</v>
      </c>
      <c r="R2341" s="486">
        <v>0.10999999940395355</v>
      </c>
      <c r="S2341" s="486"/>
      <c r="T2341">
        <v>25</v>
      </c>
      <c r="U2341" s="469" t="str">
        <f t="shared" ref="U2341:U2404" si="707">W2341&amp;V2341&amp;"-"&amp;X2341&amp;Y2341</f>
        <v>C-R</v>
      </c>
      <c r="V2341"/>
      <c r="W2341" s="470" t="s">
        <v>493</v>
      </c>
      <c r="X2341" s="470" t="s">
        <v>494</v>
      </c>
      <c r="Y2341"/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2"/>
      <c r="C2342" s="404" t="str">
        <f t="shared" si="698"/>
        <v>C-R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5.87</v>
      </c>
      <c r="H2342" s="407">
        <f t="shared" si="708"/>
        <v>1.2</v>
      </c>
      <c r="I2342" s="407">
        <f t="shared" si="700"/>
        <v>7.57</v>
      </c>
      <c r="J2342" s="407">
        <f t="shared" si="701"/>
        <v>7.6799999994039538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8.07</v>
      </c>
      <c r="N2342" s="410">
        <f t="shared" si="704"/>
        <v>8.1799999994039538</v>
      </c>
      <c r="O2342" s="411"/>
      <c r="P2342" s="485">
        <f t="shared" ca="1" si="705"/>
        <v>1.3261689814814421</v>
      </c>
      <c r="Q2342" s="484">
        <f t="shared" ca="1" si="706"/>
        <v>1.3263310185184791</v>
      </c>
      <c r="R2342" s="486">
        <v>0.10999999940395355</v>
      </c>
      <c r="S2342" s="486"/>
      <c r="T2342">
        <v>25</v>
      </c>
      <c r="U2342" s="469" t="str">
        <f t="shared" si="707"/>
        <v>C-R</v>
      </c>
      <c r="V2342"/>
      <c r="W2342" s="470" t="s">
        <v>493</v>
      </c>
      <c r="X2342" s="470" t="s">
        <v>494</v>
      </c>
      <c r="Y2342"/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2"/>
      <c r="C2343" s="404" t="str">
        <f t="shared" si="698"/>
        <v>C-R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5.87</v>
      </c>
      <c r="H2343" s="407">
        <f t="shared" si="709"/>
        <v>1.2</v>
      </c>
      <c r="I2343" s="407">
        <f t="shared" si="700"/>
        <v>7.57</v>
      </c>
      <c r="J2343" s="407">
        <f t="shared" si="701"/>
        <v>7.6799999994039538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8.07</v>
      </c>
      <c r="N2343" s="410">
        <f t="shared" si="704"/>
        <v>8.1799999994039538</v>
      </c>
      <c r="O2343" s="411"/>
      <c r="P2343" s="485">
        <f t="shared" ca="1" si="705"/>
        <v>1.326620370370331</v>
      </c>
      <c r="Q2343" s="484">
        <f t="shared" ca="1" si="706"/>
        <v>1.326793981481442</v>
      </c>
      <c r="R2343" s="486">
        <v>0.10999999940395355</v>
      </c>
      <c r="S2343" s="486"/>
      <c r="T2343">
        <v>25</v>
      </c>
      <c r="U2343" s="469" t="str">
        <f t="shared" si="707"/>
        <v>C-R</v>
      </c>
      <c r="V2343"/>
      <c r="W2343" s="470" t="s">
        <v>493</v>
      </c>
      <c r="X2343" s="470" t="s">
        <v>494</v>
      </c>
      <c r="Y2343"/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2"/>
      <c r="C2344" s="404" t="str">
        <f t="shared" si="698"/>
        <v>C-R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5.87</v>
      </c>
      <c r="H2344" s="407">
        <f t="shared" si="710"/>
        <v>1.2</v>
      </c>
      <c r="I2344" s="407">
        <f t="shared" si="700"/>
        <v>7.57</v>
      </c>
      <c r="J2344" s="407">
        <f t="shared" si="701"/>
        <v>7.6799999994039538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8.07</v>
      </c>
      <c r="N2344" s="410">
        <f t="shared" si="704"/>
        <v>8.1799999994039538</v>
      </c>
      <c r="O2344" s="411"/>
      <c r="P2344" s="485">
        <f t="shared" ca="1" si="705"/>
        <v>1.3270370370369975</v>
      </c>
      <c r="Q2344" s="484">
        <f t="shared" ca="1" si="706"/>
        <v>1.3271759259258864</v>
      </c>
      <c r="R2344" s="486">
        <v>0.10999999940395355</v>
      </c>
      <c r="S2344" s="486"/>
      <c r="T2344">
        <v>25</v>
      </c>
      <c r="U2344" s="469" t="str">
        <f t="shared" si="707"/>
        <v>C-R</v>
      </c>
      <c r="V2344"/>
      <c r="W2344" s="470" t="s">
        <v>493</v>
      </c>
      <c r="X2344" s="470" t="s">
        <v>494</v>
      </c>
      <c r="Y2344"/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2"/>
      <c r="C2345" s="404" t="str">
        <f t="shared" si="698"/>
        <v>C-R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5.87</v>
      </c>
      <c r="H2345" s="407">
        <f t="shared" si="711"/>
        <v>1.2</v>
      </c>
      <c r="I2345" s="407">
        <f t="shared" si="700"/>
        <v>7.57</v>
      </c>
      <c r="J2345" s="407">
        <f t="shared" si="701"/>
        <v>7.6799999994039538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8.07</v>
      </c>
      <c r="N2345" s="410">
        <f t="shared" si="704"/>
        <v>8.1799999994039538</v>
      </c>
      <c r="O2345" s="411"/>
      <c r="P2345" s="485">
        <f t="shared" ca="1" si="705"/>
        <v>1.3274074074073678</v>
      </c>
      <c r="Q2345" s="484">
        <f t="shared" ca="1" si="706"/>
        <v>1.3275578703703308</v>
      </c>
      <c r="R2345" s="486">
        <v>0.10999999940395355</v>
      </c>
      <c r="S2345" s="486"/>
      <c r="T2345">
        <v>25</v>
      </c>
      <c r="U2345" s="469" t="str">
        <f t="shared" si="707"/>
        <v>C-R</v>
      </c>
      <c r="V2345"/>
      <c r="W2345" s="470" t="s">
        <v>493</v>
      </c>
      <c r="X2345" s="470" t="s">
        <v>494</v>
      </c>
      <c r="Y2345"/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2"/>
      <c r="C2346" s="404" t="str">
        <f t="shared" si="698"/>
        <v>C-R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5.87</v>
      </c>
      <c r="H2346" s="407">
        <f t="shared" si="712"/>
        <v>1.2</v>
      </c>
      <c r="I2346" s="407">
        <f t="shared" si="700"/>
        <v>7.57</v>
      </c>
      <c r="J2346" s="407">
        <f t="shared" si="701"/>
        <v>7.6799999994039538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8.07</v>
      </c>
      <c r="N2346" s="410">
        <f t="shared" si="704"/>
        <v>8.1799999994039538</v>
      </c>
      <c r="O2346" s="411"/>
      <c r="P2346" s="485">
        <f t="shared" ca="1" si="705"/>
        <v>1.3277893518518122</v>
      </c>
      <c r="Q2346" s="484">
        <f t="shared" ca="1" si="706"/>
        <v>1.3279398148147752</v>
      </c>
      <c r="R2346" s="486">
        <v>0.10999999940395355</v>
      </c>
      <c r="S2346" s="486"/>
      <c r="T2346">
        <v>25</v>
      </c>
      <c r="U2346" s="469" t="str">
        <f t="shared" si="707"/>
        <v>C-R</v>
      </c>
      <c r="V2346"/>
      <c r="W2346" s="470" t="s">
        <v>493</v>
      </c>
      <c r="X2346" s="470" t="s">
        <v>494</v>
      </c>
      <c r="Y2346"/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2"/>
      <c r="C2347" s="404" t="str">
        <f t="shared" si="698"/>
        <v>C-R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5.87</v>
      </c>
      <c r="H2347" s="407">
        <f t="shared" si="713"/>
        <v>1.2</v>
      </c>
      <c r="I2347" s="407">
        <f t="shared" si="700"/>
        <v>7.57</v>
      </c>
      <c r="J2347" s="407">
        <f t="shared" si="701"/>
        <v>7.6799999994039538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8.07</v>
      </c>
      <c r="N2347" s="410">
        <f t="shared" si="704"/>
        <v>8.1799999994039538</v>
      </c>
      <c r="O2347" s="411"/>
      <c r="P2347" s="485">
        <f t="shared" ca="1" si="705"/>
        <v>1.328217592592553</v>
      </c>
      <c r="Q2347" s="484">
        <f t="shared" ca="1" si="706"/>
        <v>1.328368055555516</v>
      </c>
      <c r="R2347" s="486">
        <v>0.10999999940395355</v>
      </c>
      <c r="S2347" s="486"/>
      <c r="T2347">
        <v>25</v>
      </c>
      <c r="U2347" s="469" t="str">
        <f t="shared" si="707"/>
        <v>C-R</v>
      </c>
      <c r="V2347"/>
      <c r="W2347" s="470" t="s">
        <v>493</v>
      </c>
      <c r="X2347" s="470" t="s">
        <v>494</v>
      </c>
      <c r="Y2347"/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2"/>
      <c r="C2348" s="404" t="str">
        <f t="shared" si="698"/>
        <v>C-R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5.87</v>
      </c>
      <c r="H2348" s="407">
        <f t="shared" si="714"/>
        <v>1.2</v>
      </c>
      <c r="I2348" s="407">
        <f t="shared" si="700"/>
        <v>7.57</v>
      </c>
      <c r="J2348" s="407">
        <f t="shared" si="701"/>
        <v>7.6799999994039538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8.07</v>
      </c>
      <c r="N2348" s="410">
        <f t="shared" si="704"/>
        <v>8.1799999994039538</v>
      </c>
      <c r="O2348" s="411"/>
      <c r="P2348" s="485">
        <f t="shared" ca="1" si="705"/>
        <v>1.3286342592592197</v>
      </c>
      <c r="Q2348" s="484">
        <f t="shared" ca="1" si="706"/>
        <v>1.3288078703703308</v>
      </c>
      <c r="R2348" s="486">
        <v>0.10999999940395355</v>
      </c>
      <c r="S2348" s="486"/>
      <c r="T2348">
        <v>25</v>
      </c>
      <c r="U2348" s="469" t="str">
        <f t="shared" si="707"/>
        <v>C-R</v>
      </c>
      <c r="V2348"/>
      <c r="W2348" s="470" t="s">
        <v>493</v>
      </c>
      <c r="X2348" s="470" t="s">
        <v>494</v>
      </c>
      <c r="Y2348"/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2"/>
      <c r="C2349" s="404" t="str">
        <f t="shared" si="698"/>
        <v>C-R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5.87</v>
      </c>
      <c r="H2349" s="407">
        <f t="shared" si="715"/>
        <v>1.2</v>
      </c>
      <c r="I2349" s="407">
        <f t="shared" si="700"/>
        <v>7.57</v>
      </c>
      <c r="J2349" s="407">
        <f t="shared" si="701"/>
        <v>7.6799999994039538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8.07</v>
      </c>
      <c r="N2349" s="410">
        <f t="shared" si="704"/>
        <v>8.1799999994039538</v>
      </c>
      <c r="O2349" s="411"/>
      <c r="P2349" s="485">
        <f t="shared" ca="1" si="705"/>
        <v>1.3290393518518122</v>
      </c>
      <c r="Q2349" s="484">
        <f t="shared" ca="1" si="706"/>
        <v>1.3292013888888492</v>
      </c>
      <c r="R2349" s="486">
        <v>0.10999999940395355</v>
      </c>
      <c r="S2349" s="486"/>
      <c r="T2349">
        <v>25</v>
      </c>
      <c r="U2349" s="469" t="str">
        <f t="shared" si="707"/>
        <v>C-R</v>
      </c>
      <c r="V2349"/>
      <c r="W2349" s="470" t="s">
        <v>493</v>
      </c>
      <c r="X2349" s="470" t="s">
        <v>494</v>
      </c>
      <c r="Y2349"/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2"/>
      <c r="C2350" s="404" t="str">
        <f t="shared" si="698"/>
        <v>C-R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5.87</v>
      </c>
      <c r="H2350" s="407">
        <f t="shared" si="716"/>
        <v>1.2</v>
      </c>
      <c r="I2350" s="407">
        <f t="shared" si="700"/>
        <v>7.57</v>
      </c>
      <c r="J2350" s="407">
        <f t="shared" si="701"/>
        <v>7.6799999994039538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8.07</v>
      </c>
      <c r="N2350" s="410">
        <f t="shared" si="704"/>
        <v>8.1799999994039538</v>
      </c>
      <c r="O2350" s="411"/>
      <c r="P2350" s="485">
        <f t="shared" ca="1" si="705"/>
        <v>1.3294444444444047</v>
      </c>
      <c r="Q2350" s="484">
        <f t="shared" ca="1" si="706"/>
        <v>1.3296064814814417</v>
      </c>
      <c r="R2350" s="486">
        <v>0.10999999940395355</v>
      </c>
      <c r="S2350" s="486"/>
      <c r="T2350">
        <v>25</v>
      </c>
      <c r="U2350" s="469" t="str">
        <f t="shared" si="707"/>
        <v>C-R</v>
      </c>
      <c r="V2350"/>
      <c r="W2350" s="470" t="s">
        <v>493</v>
      </c>
      <c r="X2350" s="470" t="s">
        <v>494</v>
      </c>
      <c r="Y2350"/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2"/>
      <c r="C2351" s="404" t="str">
        <f t="shared" si="698"/>
        <v>C-R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5.87</v>
      </c>
      <c r="H2351" s="407">
        <f t="shared" si="717"/>
        <v>1.2</v>
      </c>
      <c r="I2351" s="407">
        <f t="shared" si="700"/>
        <v>7.57</v>
      </c>
      <c r="J2351" s="407">
        <f t="shared" si="701"/>
        <v>7.6799999994039538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8.07</v>
      </c>
      <c r="N2351" s="410">
        <f t="shared" si="704"/>
        <v>8.1799999994039538</v>
      </c>
      <c r="O2351" s="411"/>
      <c r="P2351" s="485">
        <f t="shared" ca="1" si="705"/>
        <v>1.3298495370369972</v>
      </c>
      <c r="Q2351" s="484">
        <f t="shared" ca="1" si="706"/>
        <v>1.3299999999999601</v>
      </c>
      <c r="R2351" s="486">
        <v>0.10999999940395355</v>
      </c>
      <c r="S2351" s="486"/>
      <c r="T2351">
        <v>25</v>
      </c>
      <c r="U2351" s="469" t="str">
        <f t="shared" si="707"/>
        <v>C-R</v>
      </c>
      <c r="V2351"/>
      <c r="W2351" s="470" t="s">
        <v>493</v>
      </c>
      <c r="X2351" s="470" t="s">
        <v>494</v>
      </c>
      <c r="Y2351"/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2"/>
      <c r="C2352" s="404" t="str">
        <f t="shared" si="698"/>
        <v>C-R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5.87</v>
      </c>
      <c r="H2352" s="407">
        <f t="shared" si="718"/>
        <v>1.2</v>
      </c>
      <c r="I2352" s="407">
        <f t="shared" si="700"/>
        <v>7.57</v>
      </c>
      <c r="J2352" s="407">
        <f t="shared" si="701"/>
        <v>7.6799999994039538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8.07</v>
      </c>
      <c r="N2352" s="410">
        <f t="shared" si="704"/>
        <v>8.1799999994039538</v>
      </c>
      <c r="O2352" s="411"/>
      <c r="P2352" s="485">
        <f t="shared" ca="1" si="705"/>
        <v>1.330289351851812</v>
      </c>
      <c r="Q2352" s="484">
        <f t="shared" ca="1" si="706"/>
        <v>1.3304282407407009</v>
      </c>
      <c r="R2352" s="486">
        <v>0.10999999940395355</v>
      </c>
      <c r="S2352" s="486"/>
      <c r="T2352">
        <v>25</v>
      </c>
      <c r="U2352" s="469" t="str">
        <f t="shared" si="707"/>
        <v>C-R</v>
      </c>
      <c r="V2352"/>
      <c r="W2352" s="470" t="s">
        <v>493</v>
      </c>
      <c r="X2352" s="470" t="s">
        <v>494</v>
      </c>
      <c r="Y2352"/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2"/>
      <c r="C2353" s="404" t="str">
        <f t="shared" si="698"/>
        <v>C-R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5.87</v>
      </c>
      <c r="H2353" s="407">
        <f t="shared" si="719"/>
        <v>1.2</v>
      </c>
      <c r="I2353" s="407">
        <f t="shared" si="700"/>
        <v>7.57</v>
      </c>
      <c r="J2353" s="407">
        <f t="shared" si="701"/>
        <v>7.6799999994039538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8.07</v>
      </c>
      <c r="N2353" s="410">
        <f t="shared" si="704"/>
        <v>8.1799999994039538</v>
      </c>
      <c r="O2353" s="411"/>
      <c r="P2353" s="485">
        <f t="shared" ca="1" si="705"/>
        <v>1.3307060185184787</v>
      </c>
      <c r="Q2353" s="484">
        <f t="shared" ca="1" si="706"/>
        <v>1.3308680555555157</v>
      </c>
      <c r="R2353" s="486">
        <v>0.10999999940395355</v>
      </c>
      <c r="S2353" s="486"/>
      <c r="T2353">
        <v>25</v>
      </c>
      <c r="U2353" s="469" t="str">
        <f t="shared" si="707"/>
        <v>C-R</v>
      </c>
      <c r="V2353"/>
      <c r="W2353" s="470" t="s">
        <v>493</v>
      </c>
      <c r="X2353" s="470" t="s">
        <v>494</v>
      </c>
      <c r="Y2353"/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2"/>
      <c r="C2354" s="404" t="str">
        <f t="shared" si="698"/>
        <v>C-R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5.87</v>
      </c>
      <c r="H2354" s="407">
        <f t="shared" si="720"/>
        <v>1.2</v>
      </c>
      <c r="I2354" s="407">
        <f t="shared" si="700"/>
        <v>7.57</v>
      </c>
      <c r="J2354" s="407">
        <f t="shared" si="701"/>
        <v>7.6799999994039538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8.07</v>
      </c>
      <c r="N2354" s="410">
        <f t="shared" si="704"/>
        <v>8.1799999994039538</v>
      </c>
      <c r="O2354" s="411"/>
      <c r="P2354" s="485">
        <f t="shared" ca="1" si="705"/>
        <v>1.3311111111110712</v>
      </c>
      <c r="Q2354" s="484">
        <f t="shared" ca="1" si="706"/>
        <v>1.3312731481481082</v>
      </c>
      <c r="R2354" s="486">
        <v>0.10999999940395355</v>
      </c>
      <c r="S2354" s="486"/>
      <c r="T2354">
        <v>25</v>
      </c>
      <c r="U2354" s="469" t="str">
        <f t="shared" si="707"/>
        <v>C-R</v>
      </c>
      <c r="V2354"/>
      <c r="W2354" s="470" t="s">
        <v>493</v>
      </c>
      <c r="X2354" s="470" t="s">
        <v>494</v>
      </c>
      <c r="Y2354"/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2"/>
      <c r="C2355" s="404" t="str">
        <f t="shared" si="698"/>
        <v>C-R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5.87</v>
      </c>
      <c r="H2355" s="407">
        <f t="shared" si="721"/>
        <v>1.2</v>
      </c>
      <c r="I2355" s="407">
        <f t="shared" si="700"/>
        <v>7.57</v>
      </c>
      <c r="J2355" s="407">
        <f t="shared" si="701"/>
        <v>7.6799999994039538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8.07</v>
      </c>
      <c r="N2355" s="410">
        <f t="shared" si="704"/>
        <v>8.1799999994039538</v>
      </c>
      <c r="O2355" s="411"/>
      <c r="P2355" s="485">
        <f t="shared" ca="1" si="705"/>
        <v>1.331550925925886</v>
      </c>
      <c r="Q2355" s="484">
        <f t="shared" ca="1" si="706"/>
        <v>1.331712962962923</v>
      </c>
      <c r="R2355" s="486">
        <v>0.10999999940395355</v>
      </c>
      <c r="S2355" s="486"/>
      <c r="T2355">
        <v>25</v>
      </c>
      <c r="U2355" s="469" t="str">
        <f t="shared" si="707"/>
        <v>C-R</v>
      </c>
      <c r="V2355"/>
      <c r="W2355" s="470" t="s">
        <v>493</v>
      </c>
      <c r="X2355" s="470" t="s">
        <v>494</v>
      </c>
      <c r="Y2355"/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2"/>
      <c r="C2356" s="404" t="str">
        <f t="shared" si="698"/>
        <v>C-R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5.87</v>
      </c>
      <c r="H2356" s="407">
        <f t="shared" si="722"/>
        <v>1.2</v>
      </c>
      <c r="I2356" s="407">
        <f t="shared" si="700"/>
        <v>7.57</v>
      </c>
      <c r="J2356" s="407">
        <f t="shared" si="701"/>
        <v>7.6799999994039538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8.07</v>
      </c>
      <c r="N2356" s="410">
        <f t="shared" si="704"/>
        <v>8.1799999994039538</v>
      </c>
      <c r="O2356" s="411"/>
      <c r="P2356" s="485">
        <f t="shared" ca="1" si="705"/>
        <v>1.3319560185184784</v>
      </c>
      <c r="Q2356" s="484">
        <f t="shared" ca="1" si="706"/>
        <v>1.3321296296295895</v>
      </c>
      <c r="R2356" s="486">
        <v>0.10999999940395355</v>
      </c>
      <c r="S2356" s="486"/>
      <c r="T2356">
        <v>25</v>
      </c>
      <c r="U2356" s="469" t="str">
        <f t="shared" si="707"/>
        <v>C-R</v>
      </c>
      <c r="V2356"/>
      <c r="W2356" s="470" t="s">
        <v>493</v>
      </c>
      <c r="X2356" s="470" t="s">
        <v>494</v>
      </c>
      <c r="Y2356"/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2"/>
      <c r="C2357" s="404" t="str">
        <f t="shared" si="698"/>
        <v>C-R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5.87</v>
      </c>
      <c r="H2357" s="407">
        <f t="shared" si="723"/>
        <v>1.2</v>
      </c>
      <c r="I2357" s="407">
        <f t="shared" si="700"/>
        <v>7.57</v>
      </c>
      <c r="J2357" s="407">
        <f t="shared" si="701"/>
        <v>7.6799999994039538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8.07</v>
      </c>
      <c r="N2357" s="410">
        <f t="shared" si="704"/>
        <v>8.1799999994039538</v>
      </c>
      <c r="O2357" s="411"/>
      <c r="P2357" s="485">
        <f t="shared" ca="1" si="705"/>
        <v>1.3324189814814413</v>
      </c>
      <c r="Q2357" s="484">
        <f t="shared" ca="1" si="706"/>
        <v>1.3325810185184783</v>
      </c>
      <c r="R2357" s="486">
        <v>0.10999999940395355</v>
      </c>
      <c r="S2357" s="486"/>
      <c r="T2357">
        <v>25</v>
      </c>
      <c r="U2357" s="469" t="str">
        <f t="shared" si="707"/>
        <v>C-R</v>
      </c>
      <c r="V2357"/>
      <c r="W2357" s="470" t="s">
        <v>493</v>
      </c>
      <c r="X2357" s="470" t="s">
        <v>494</v>
      </c>
      <c r="Y2357"/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2"/>
      <c r="C2358" s="404" t="str">
        <f t="shared" si="698"/>
        <v>C-R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5.87</v>
      </c>
      <c r="H2358" s="407">
        <f t="shared" si="724"/>
        <v>1.2</v>
      </c>
      <c r="I2358" s="407">
        <f t="shared" si="700"/>
        <v>7.57</v>
      </c>
      <c r="J2358" s="407">
        <f t="shared" si="701"/>
        <v>7.6799999994039538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8.07</v>
      </c>
      <c r="N2358" s="410">
        <f t="shared" si="704"/>
        <v>8.1799999994039538</v>
      </c>
      <c r="O2358" s="411"/>
      <c r="P2358" s="485">
        <f t="shared" ca="1" si="705"/>
        <v>1.3328356481481078</v>
      </c>
      <c r="Q2358" s="484">
        <f t="shared" ca="1" si="706"/>
        <v>1.3329745370369968</v>
      </c>
      <c r="R2358" s="486">
        <v>0.10999999940395355</v>
      </c>
      <c r="S2358" s="486"/>
      <c r="T2358">
        <v>25</v>
      </c>
      <c r="U2358" s="469" t="str">
        <f t="shared" si="707"/>
        <v>C-R</v>
      </c>
      <c r="V2358"/>
      <c r="W2358" s="470" t="s">
        <v>493</v>
      </c>
      <c r="X2358" s="470" t="s">
        <v>494</v>
      </c>
      <c r="Y2358"/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2"/>
      <c r="C2359" s="404" t="str">
        <f t="shared" si="698"/>
        <v>C-R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5.87</v>
      </c>
      <c r="H2359" s="407">
        <f t="shared" si="725"/>
        <v>1.2</v>
      </c>
      <c r="I2359" s="407">
        <f t="shared" si="700"/>
        <v>7.57</v>
      </c>
      <c r="J2359" s="407">
        <f t="shared" si="701"/>
        <v>7.6799999994039538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8.07</v>
      </c>
      <c r="N2359" s="410">
        <f t="shared" si="704"/>
        <v>8.1799999994039538</v>
      </c>
      <c r="O2359" s="411"/>
      <c r="P2359" s="485">
        <f t="shared" ca="1" si="705"/>
        <v>1.3332175925925522</v>
      </c>
      <c r="Q2359" s="484">
        <f t="shared" ca="1" si="706"/>
        <v>1.3333680555555152</v>
      </c>
      <c r="R2359" s="486">
        <v>0.10999999940395355</v>
      </c>
      <c r="S2359" s="486"/>
      <c r="T2359">
        <v>25</v>
      </c>
      <c r="U2359" s="469" t="str">
        <f t="shared" si="707"/>
        <v>C-R</v>
      </c>
      <c r="V2359"/>
      <c r="W2359" s="470" t="s">
        <v>493</v>
      </c>
      <c r="X2359" s="470" t="s">
        <v>494</v>
      </c>
      <c r="Y2359"/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2"/>
      <c r="C2360" s="404" t="str">
        <f t="shared" si="698"/>
        <v>C-R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5.87</v>
      </c>
      <c r="H2360" s="407">
        <f t="shared" si="726"/>
        <v>1.2</v>
      </c>
      <c r="I2360" s="407">
        <f t="shared" si="700"/>
        <v>7.57</v>
      </c>
      <c r="J2360" s="407">
        <f t="shared" si="701"/>
        <v>7.6799999994039538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8.07</v>
      </c>
      <c r="N2360" s="410">
        <f t="shared" si="704"/>
        <v>8.1799999994039538</v>
      </c>
      <c r="O2360" s="411"/>
      <c r="P2360" s="485">
        <f t="shared" ca="1" si="705"/>
        <v>1.3336226851851447</v>
      </c>
      <c r="Q2360" s="484">
        <f t="shared" ca="1" si="706"/>
        <v>1.3337615740740336</v>
      </c>
      <c r="R2360" s="486">
        <v>0.10999999940395355</v>
      </c>
      <c r="S2360" s="486"/>
      <c r="T2360">
        <v>25</v>
      </c>
      <c r="U2360" s="469" t="str">
        <f t="shared" si="707"/>
        <v>C-R</v>
      </c>
      <c r="V2360"/>
      <c r="W2360" s="470" t="s">
        <v>493</v>
      </c>
      <c r="X2360" s="470" t="s">
        <v>494</v>
      </c>
      <c r="Y2360"/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2"/>
      <c r="C2361" s="404" t="str">
        <f t="shared" si="698"/>
        <v>C-R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5.87</v>
      </c>
      <c r="H2361" s="407">
        <f t="shared" si="727"/>
        <v>1.2</v>
      </c>
      <c r="I2361" s="407">
        <f t="shared" si="700"/>
        <v>7.57</v>
      </c>
      <c r="J2361" s="407">
        <f t="shared" si="701"/>
        <v>7.6799999994039538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8.07</v>
      </c>
      <c r="N2361" s="410">
        <f t="shared" si="704"/>
        <v>8.1799999994039538</v>
      </c>
      <c r="O2361" s="411"/>
      <c r="P2361" s="485">
        <f t="shared" ca="1" si="705"/>
        <v>1.3340393518518114</v>
      </c>
      <c r="Q2361" s="484">
        <f t="shared" ca="1" si="706"/>
        <v>1.3342013888888484</v>
      </c>
      <c r="R2361" s="486">
        <v>0.10999999940395355</v>
      </c>
      <c r="S2361" s="486"/>
      <c r="T2361">
        <v>25</v>
      </c>
      <c r="U2361" s="469" t="str">
        <f t="shared" si="707"/>
        <v>C-R</v>
      </c>
      <c r="V2361"/>
      <c r="W2361" s="470" t="s">
        <v>493</v>
      </c>
      <c r="X2361" s="470" t="s">
        <v>494</v>
      </c>
      <c r="Y2361"/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2"/>
      <c r="C2362" s="404" t="str">
        <f t="shared" si="698"/>
        <v>C-R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5.87</v>
      </c>
      <c r="H2362" s="407">
        <f t="shared" si="728"/>
        <v>1.2</v>
      </c>
      <c r="I2362" s="407">
        <f t="shared" si="700"/>
        <v>7.57</v>
      </c>
      <c r="J2362" s="407">
        <f t="shared" si="701"/>
        <v>7.6799999994039538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8.07</v>
      </c>
      <c r="N2362" s="410">
        <f t="shared" si="704"/>
        <v>8.1799999994039538</v>
      </c>
      <c r="O2362" s="411"/>
      <c r="P2362" s="485">
        <f t="shared" ca="1" si="705"/>
        <v>1.3344444444444039</v>
      </c>
      <c r="Q2362" s="484">
        <f t="shared" ca="1" si="706"/>
        <v>1.3346180555555149</v>
      </c>
      <c r="R2362" s="486">
        <v>0.10999999940395355</v>
      </c>
      <c r="S2362" s="486"/>
      <c r="T2362">
        <v>25</v>
      </c>
      <c r="U2362" s="469" t="str">
        <f t="shared" si="707"/>
        <v>C-R</v>
      </c>
      <c r="V2362"/>
      <c r="W2362" s="470" t="s">
        <v>493</v>
      </c>
      <c r="X2362" s="470" t="s">
        <v>494</v>
      </c>
      <c r="Y2362"/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2"/>
      <c r="C2363" s="404" t="str">
        <f t="shared" si="698"/>
        <v>C-R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5.87</v>
      </c>
      <c r="H2363" s="407">
        <f t="shared" si="729"/>
        <v>1.2</v>
      </c>
      <c r="I2363" s="407">
        <f t="shared" si="700"/>
        <v>7.57</v>
      </c>
      <c r="J2363" s="407">
        <f t="shared" si="701"/>
        <v>7.6799999994039538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8.07</v>
      </c>
      <c r="N2363" s="410">
        <f t="shared" si="704"/>
        <v>8.1799999994039538</v>
      </c>
      <c r="O2363" s="411"/>
      <c r="P2363" s="485">
        <f t="shared" ca="1" si="705"/>
        <v>1.3348495370369964</v>
      </c>
      <c r="Q2363" s="484">
        <f t="shared" ca="1" si="706"/>
        <v>1.3350115740740334</v>
      </c>
      <c r="R2363" s="486">
        <v>0.10999999940395355</v>
      </c>
      <c r="S2363" s="486"/>
      <c r="T2363">
        <v>25</v>
      </c>
      <c r="U2363" s="469" t="str">
        <f t="shared" si="707"/>
        <v>C-R</v>
      </c>
      <c r="V2363"/>
      <c r="W2363" s="470" t="s">
        <v>493</v>
      </c>
      <c r="X2363" s="470" t="s">
        <v>494</v>
      </c>
      <c r="Y2363"/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2"/>
      <c r="C2364" s="404" t="str">
        <f t="shared" si="698"/>
        <v>C-R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5.87</v>
      </c>
      <c r="H2364" s="407">
        <f t="shared" si="730"/>
        <v>1.2</v>
      </c>
      <c r="I2364" s="407">
        <f t="shared" si="700"/>
        <v>7.57</v>
      </c>
      <c r="J2364" s="407">
        <f t="shared" si="701"/>
        <v>7.6799999994039538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8.07</v>
      </c>
      <c r="N2364" s="410">
        <f t="shared" si="704"/>
        <v>8.1799999994039538</v>
      </c>
      <c r="O2364" s="411"/>
      <c r="P2364" s="485">
        <f t="shared" ca="1" si="705"/>
        <v>1.3352662037036629</v>
      </c>
      <c r="Q2364" s="484">
        <f t="shared" ca="1" si="706"/>
        <v>1.3354398148147739</v>
      </c>
      <c r="R2364" s="486">
        <v>0.10999999940395355</v>
      </c>
      <c r="S2364" s="486"/>
      <c r="T2364">
        <v>25</v>
      </c>
      <c r="U2364" s="469" t="str">
        <f t="shared" si="707"/>
        <v>C-R</v>
      </c>
      <c r="V2364"/>
      <c r="W2364" s="470" t="s">
        <v>493</v>
      </c>
      <c r="X2364" s="470" t="s">
        <v>494</v>
      </c>
      <c r="Y2364"/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2"/>
      <c r="C2365" s="404" t="str">
        <f t="shared" si="698"/>
        <v>C-R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5.87</v>
      </c>
      <c r="H2365" s="407">
        <f t="shared" si="731"/>
        <v>1.2</v>
      </c>
      <c r="I2365" s="407">
        <f t="shared" si="700"/>
        <v>7.57</v>
      </c>
      <c r="J2365" s="407">
        <f t="shared" si="701"/>
        <v>7.6799999994039538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8.07</v>
      </c>
      <c r="N2365" s="410">
        <f t="shared" si="704"/>
        <v>8.1799999994039538</v>
      </c>
      <c r="O2365" s="411"/>
      <c r="P2365" s="485">
        <f t="shared" ca="1" si="705"/>
        <v>1.3356944444444034</v>
      </c>
      <c r="Q2365" s="484">
        <f t="shared" ca="1" si="706"/>
        <v>1.3358680555555145</v>
      </c>
      <c r="R2365" s="486">
        <v>0.10999999940395355</v>
      </c>
      <c r="S2365" s="486"/>
      <c r="T2365">
        <v>25</v>
      </c>
      <c r="U2365" s="469" t="str">
        <f t="shared" si="707"/>
        <v>C-R</v>
      </c>
      <c r="V2365"/>
      <c r="W2365" s="470" t="s">
        <v>493</v>
      </c>
      <c r="X2365" s="470" t="s">
        <v>494</v>
      </c>
      <c r="Y2365"/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2"/>
      <c r="C2366" s="404" t="str">
        <f t="shared" si="698"/>
        <v>C-R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5.87</v>
      </c>
      <c r="H2366" s="407">
        <f t="shared" si="732"/>
        <v>1.2</v>
      </c>
      <c r="I2366" s="407">
        <f t="shared" si="700"/>
        <v>7.57</v>
      </c>
      <c r="J2366" s="407">
        <f t="shared" si="701"/>
        <v>7.6799999994039538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8.07</v>
      </c>
      <c r="N2366" s="410">
        <f t="shared" si="704"/>
        <v>8.1799999994039538</v>
      </c>
      <c r="O2366" s="411"/>
      <c r="P2366" s="485">
        <f t="shared" ca="1" si="705"/>
        <v>1.3361111111110699</v>
      </c>
      <c r="Q2366" s="484">
        <f t="shared" ca="1" si="706"/>
        <v>1.336284722222181</v>
      </c>
      <c r="R2366" s="486">
        <v>0.10999999940395355</v>
      </c>
      <c r="S2366" s="486"/>
      <c r="T2366">
        <v>25</v>
      </c>
      <c r="U2366" s="469" t="str">
        <f t="shared" si="707"/>
        <v>C-R</v>
      </c>
      <c r="V2366"/>
      <c r="W2366" s="470" t="s">
        <v>493</v>
      </c>
      <c r="X2366" s="470" t="s">
        <v>494</v>
      </c>
      <c r="Y2366"/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2"/>
      <c r="C2367" s="404" t="str">
        <f t="shared" si="698"/>
        <v>C-R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5.87</v>
      </c>
      <c r="H2367" s="407">
        <f t="shared" si="733"/>
        <v>1.2</v>
      </c>
      <c r="I2367" s="407">
        <f t="shared" si="700"/>
        <v>7.57</v>
      </c>
      <c r="J2367" s="407">
        <f t="shared" si="701"/>
        <v>7.6799999994039538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8.07</v>
      </c>
      <c r="N2367" s="410">
        <f t="shared" si="704"/>
        <v>8.1799999994039538</v>
      </c>
      <c r="O2367" s="411"/>
      <c r="P2367" s="485">
        <f t="shared" ca="1" si="705"/>
        <v>1.3365162037036624</v>
      </c>
      <c r="Q2367" s="484">
        <f t="shared" ca="1" si="706"/>
        <v>1.3366898148147734</v>
      </c>
      <c r="R2367" s="486">
        <v>0.10999999940395355</v>
      </c>
      <c r="S2367" s="486"/>
      <c r="T2367">
        <v>25</v>
      </c>
      <c r="U2367" s="469" t="str">
        <f t="shared" si="707"/>
        <v>C-R</v>
      </c>
      <c r="V2367"/>
      <c r="W2367" s="470" t="s">
        <v>493</v>
      </c>
      <c r="X2367" s="470" t="s">
        <v>494</v>
      </c>
      <c r="Y2367"/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2"/>
      <c r="C2368" s="404" t="str">
        <f t="shared" si="698"/>
        <v>C-R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5.87</v>
      </c>
      <c r="H2368" s="407">
        <f t="shared" si="734"/>
        <v>1.2</v>
      </c>
      <c r="I2368" s="407">
        <f t="shared" si="700"/>
        <v>7.57</v>
      </c>
      <c r="J2368" s="407">
        <f t="shared" si="701"/>
        <v>7.6799999994039538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8.07</v>
      </c>
      <c r="N2368" s="410">
        <f t="shared" si="704"/>
        <v>8.1799999994039538</v>
      </c>
      <c r="O2368" s="411"/>
      <c r="P2368" s="485">
        <f t="shared" ca="1" si="705"/>
        <v>1.336944444444403</v>
      </c>
      <c r="Q2368" s="484">
        <f t="shared" ca="1" si="706"/>
        <v>1.33710648148144</v>
      </c>
      <c r="R2368" s="486">
        <v>0.10999999940395355</v>
      </c>
      <c r="S2368" s="486"/>
      <c r="T2368">
        <v>25</v>
      </c>
      <c r="U2368" s="469" t="str">
        <f t="shared" si="707"/>
        <v>C-R</v>
      </c>
      <c r="V2368"/>
      <c r="W2368" s="470" t="s">
        <v>493</v>
      </c>
      <c r="X2368" s="470" t="s">
        <v>494</v>
      </c>
      <c r="Y2368"/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2"/>
      <c r="C2369" s="404" t="str">
        <f t="shared" si="698"/>
        <v>C-R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5.87</v>
      </c>
      <c r="H2369" s="407">
        <f t="shared" si="735"/>
        <v>1.2</v>
      </c>
      <c r="I2369" s="407">
        <f t="shared" si="700"/>
        <v>7.57</v>
      </c>
      <c r="J2369" s="407">
        <f t="shared" si="701"/>
        <v>7.6799999994039538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8.07</v>
      </c>
      <c r="N2369" s="410">
        <f t="shared" si="704"/>
        <v>8.1799999994039538</v>
      </c>
      <c r="O2369" s="411"/>
      <c r="P2369" s="485">
        <f t="shared" ca="1" si="705"/>
        <v>1.3373726851851437</v>
      </c>
      <c r="Q2369" s="484">
        <f t="shared" ca="1" si="706"/>
        <v>1.3375462962962548</v>
      </c>
      <c r="R2369" s="486">
        <v>0.10999999940395355</v>
      </c>
      <c r="S2369" s="486"/>
      <c r="T2369">
        <v>25</v>
      </c>
      <c r="U2369" s="469" t="str">
        <f t="shared" si="707"/>
        <v>C-R</v>
      </c>
      <c r="V2369"/>
      <c r="W2369" s="470" t="s">
        <v>493</v>
      </c>
      <c r="X2369" s="470" t="s">
        <v>494</v>
      </c>
      <c r="Y2369"/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2"/>
      <c r="C2370" s="404" t="str">
        <f t="shared" si="698"/>
        <v>C-R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5.87</v>
      </c>
      <c r="H2370" s="407">
        <f t="shared" si="736"/>
        <v>1.2</v>
      </c>
      <c r="I2370" s="407">
        <f t="shared" si="700"/>
        <v>7.57</v>
      </c>
      <c r="J2370" s="407">
        <f t="shared" si="701"/>
        <v>7.6799999994039538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8.07</v>
      </c>
      <c r="N2370" s="410">
        <f t="shared" si="704"/>
        <v>8.1799999994039538</v>
      </c>
      <c r="O2370" s="411"/>
      <c r="P2370" s="485">
        <f t="shared" ca="1" si="705"/>
        <v>1.3378240740740326</v>
      </c>
      <c r="Q2370" s="484">
        <f t="shared" ca="1" si="706"/>
        <v>1.3379629629629215</v>
      </c>
      <c r="R2370" s="486">
        <v>0.10999999940395355</v>
      </c>
      <c r="S2370" s="486"/>
      <c r="T2370">
        <v>25</v>
      </c>
      <c r="U2370" s="469" t="str">
        <f t="shared" si="707"/>
        <v>C-R</v>
      </c>
      <c r="V2370"/>
      <c r="W2370" s="470" t="s">
        <v>493</v>
      </c>
      <c r="X2370" s="470" t="s">
        <v>494</v>
      </c>
      <c r="Y2370"/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2"/>
      <c r="C2371" s="404" t="str">
        <f t="shared" si="698"/>
        <v>C-R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5.87</v>
      </c>
      <c r="H2371" s="407">
        <f t="shared" si="737"/>
        <v>1.2</v>
      </c>
      <c r="I2371" s="407">
        <f t="shared" si="700"/>
        <v>7.57</v>
      </c>
      <c r="J2371" s="407">
        <f t="shared" si="701"/>
        <v>7.6799999994039538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8.07</v>
      </c>
      <c r="N2371" s="410">
        <f t="shared" si="704"/>
        <v>8.1799999994039538</v>
      </c>
      <c r="O2371" s="411"/>
      <c r="P2371" s="485">
        <f t="shared" ca="1" si="705"/>
        <v>1.3382291666666253</v>
      </c>
      <c r="Q2371" s="484">
        <f t="shared" ca="1" si="706"/>
        <v>1.3383796296295882</v>
      </c>
      <c r="R2371" s="486">
        <v>0.10999999940395355</v>
      </c>
      <c r="S2371" s="486"/>
      <c r="T2371">
        <v>25</v>
      </c>
      <c r="U2371" s="469" t="str">
        <f t="shared" si="707"/>
        <v>C-R</v>
      </c>
      <c r="V2371"/>
      <c r="W2371" s="470" t="s">
        <v>493</v>
      </c>
      <c r="X2371" s="470" t="s">
        <v>494</v>
      </c>
      <c r="Y2371"/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2"/>
      <c r="C2372" s="404" t="str">
        <f t="shared" si="698"/>
        <v>C-R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5.87</v>
      </c>
      <c r="H2372" s="407">
        <f t="shared" si="738"/>
        <v>1.2</v>
      </c>
      <c r="I2372" s="407">
        <f t="shared" si="700"/>
        <v>7.57</v>
      </c>
      <c r="J2372" s="407">
        <f t="shared" si="701"/>
        <v>7.6799999994039538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8.07</v>
      </c>
      <c r="N2372" s="410">
        <f t="shared" si="704"/>
        <v>8.1799999994039538</v>
      </c>
      <c r="O2372" s="411"/>
      <c r="P2372" s="485">
        <f t="shared" ca="1" si="705"/>
        <v>1.3386111111110697</v>
      </c>
      <c r="Q2372" s="484">
        <f t="shared" ca="1" si="706"/>
        <v>1.3387499999999586</v>
      </c>
      <c r="R2372" s="486">
        <v>0.10999999940395355</v>
      </c>
      <c r="S2372" s="486"/>
      <c r="T2372">
        <v>25</v>
      </c>
      <c r="U2372" s="469" t="str">
        <f t="shared" si="707"/>
        <v>C-R</v>
      </c>
      <c r="V2372"/>
      <c r="W2372" s="470" t="s">
        <v>493</v>
      </c>
      <c r="X2372" s="470" t="s">
        <v>494</v>
      </c>
      <c r="Y2372"/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2"/>
      <c r="C2373" s="404" t="str">
        <f t="shared" si="698"/>
        <v>C-R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5.87</v>
      </c>
      <c r="H2373" s="407">
        <f t="shared" si="739"/>
        <v>1.2</v>
      </c>
      <c r="I2373" s="407">
        <f t="shared" si="700"/>
        <v>7.57</v>
      </c>
      <c r="J2373" s="407">
        <f t="shared" si="701"/>
        <v>7.6799999994039538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8.07</v>
      </c>
      <c r="N2373" s="410">
        <f t="shared" si="704"/>
        <v>8.1799999994039538</v>
      </c>
      <c r="O2373" s="411"/>
      <c r="P2373" s="485">
        <f t="shared" ca="1" si="705"/>
        <v>1.3389930555555141</v>
      </c>
      <c r="Q2373" s="484">
        <f t="shared" ca="1" si="706"/>
        <v>1.339131944444403</v>
      </c>
      <c r="R2373" s="486">
        <v>0.10999999940395355</v>
      </c>
      <c r="S2373" s="486"/>
      <c r="T2373">
        <v>25</v>
      </c>
      <c r="U2373" s="469" t="str">
        <f t="shared" si="707"/>
        <v>C-R</v>
      </c>
      <c r="V2373"/>
      <c r="W2373" s="470" t="s">
        <v>493</v>
      </c>
      <c r="X2373" s="470" t="s">
        <v>494</v>
      </c>
      <c r="Y2373"/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2"/>
      <c r="C2374" s="404" t="str">
        <f t="shared" si="698"/>
        <v>C-R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5.87</v>
      </c>
      <c r="H2374" s="407">
        <f t="shared" si="740"/>
        <v>1.2</v>
      </c>
      <c r="I2374" s="407">
        <f t="shared" si="700"/>
        <v>7.57</v>
      </c>
      <c r="J2374" s="407">
        <f t="shared" si="701"/>
        <v>7.6799999994039538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8.07</v>
      </c>
      <c r="N2374" s="410">
        <f t="shared" si="704"/>
        <v>8.1799999994039538</v>
      </c>
      <c r="O2374" s="411"/>
      <c r="P2374" s="485">
        <f t="shared" ca="1" si="705"/>
        <v>1.3393634259258844</v>
      </c>
      <c r="Q2374" s="484">
        <f t="shared" ca="1" si="706"/>
        <v>1.3395254629629214</v>
      </c>
      <c r="R2374" s="486">
        <v>0.10999999940395355</v>
      </c>
      <c r="S2374" s="486"/>
      <c r="T2374">
        <v>25</v>
      </c>
      <c r="U2374" s="469" t="str">
        <f t="shared" si="707"/>
        <v>C-R</v>
      </c>
      <c r="V2374"/>
      <c r="W2374" s="470" t="s">
        <v>493</v>
      </c>
      <c r="X2374" s="470" t="s">
        <v>494</v>
      </c>
      <c r="Y2374"/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2"/>
      <c r="C2375" s="404" t="str">
        <f t="shared" si="698"/>
        <v>C-R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5.87</v>
      </c>
      <c r="H2375" s="407">
        <f t="shared" si="741"/>
        <v>1.2</v>
      </c>
      <c r="I2375" s="407">
        <f t="shared" si="700"/>
        <v>7.57</v>
      </c>
      <c r="J2375" s="407">
        <f t="shared" si="701"/>
        <v>7.6799999994039538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8.07</v>
      </c>
      <c r="N2375" s="410">
        <f t="shared" si="704"/>
        <v>8.1799999994039538</v>
      </c>
      <c r="O2375" s="411"/>
      <c r="P2375" s="485">
        <f t="shared" ca="1" si="705"/>
        <v>1.3397916666666252</v>
      </c>
      <c r="Q2375" s="484">
        <f t="shared" ca="1" si="706"/>
        <v>1.3399537037036622</v>
      </c>
      <c r="R2375" s="486">
        <v>0.10999999940395355</v>
      </c>
      <c r="S2375" s="486"/>
      <c r="T2375">
        <v>25</v>
      </c>
      <c r="U2375" s="469" t="str">
        <f t="shared" si="707"/>
        <v>C-R</v>
      </c>
      <c r="V2375"/>
      <c r="W2375" s="470" t="s">
        <v>493</v>
      </c>
      <c r="X2375" s="470" t="s">
        <v>494</v>
      </c>
      <c r="Y2375"/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2"/>
      <c r="C2376" s="404" t="str">
        <f t="shared" si="698"/>
        <v>C-R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5.87</v>
      </c>
      <c r="H2376" s="407">
        <f t="shared" si="742"/>
        <v>1.2</v>
      </c>
      <c r="I2376" s="407">
        <f t="shared" si="700"/>
        <v>7.57</v>
      </c>
      <c r="J2376" s="407">
        <f t="shared" si="701"/>
        <v>7.6799999994039538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8.07</v>
      </c>
      <c r="N2376" s="410">
        <f t="shared" si="704"/>
        <v>8.1799999994039538</v>
      </c>
      <c r="O2376" s="411"/>
      <c r="P2376" s="485">
        <f t="shared" ca="1" si="705"/>
        <v>1.340219907407366</v>
      </c>
      <c r="Q2376" s="484">
        <f t="shared" ca="1" si="706"/>
        <v>1.340393518518477</v>
      </c>
      <c r="R2376" s="486">
        <v>0.10999999940395355</v>
      </c>
      <c r="S2376" s="486"/>
      <c r="T2376">
        <v>25</v>
      </c>
      <c r="U2376" s="469" t="str">
        <f t="shared" si="707"/>
        <v>C-R</v>
      </c>
      <c r="V2376"/>
      <c r="W2376" s="470" t="s">
        <v>493</v>
      </c>
      <c r="X2376" s="470" t="s">
        <v>494</v>
      </c>
      <c r="Y2376"/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2"/>
      <c r="C2377" s="404" t="str">
        <f t="shared" si="698"/>
        <v>C-R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5.87</v>
      </c>
      <c r="H2377" s="407">
        <f t="shared" si="743"/>
        <v>1.2</v>
      </c>
      <c r="I2377" s="407">
        <f t="shared" si="700"/>
        <v>7.57</v>
      </c>
      <c r="J2377" s="407">
        <f t="shared" si="701"/>
        <v>7.6799999994039538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8.07</v>
      </c>
      <c r="N2377" s="410">
        <f t="shared" si="704"/>
        <v>8.1799999994039538</v>
      </c>
      <c r="O2377" s="411"/>
      <c r="P2377" s="485">
        <f t="shared" ca="1" si="705"/>
        <v>1.3406712962962548</v>
      </c>
      <c r="Q2377" s="484">
        <f t="shared" ca="1" si="706"/>
        <v>1.3408217592592178</v>
      </c>
      <c r="R2377" s="486">
        <v>0.10999999940395355</v>
      </c>
      <c r="S2377" s="486"/>
      <c r="T2377">
        <v>25</v>
      </c>
      <c r="U2377" s="469" t="str">
        <f t="shared" si="707"/>
        <v>C-R</v>
      </c>
      <c r="V2377"/>
      <c r="W2377" s="470" t="s">
        <v>493</v>
      </c>
      <c r="X2377" s="470" t="s">
        <v>494</v>
      </c>
      <c r="Y2377"/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2"/>
      <c r="C2378" s="404" t="str">
        <f t="shared" si="698"/>
        <v>C-R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5.87</v>
      </c>
      <c r="H2378" s="407">
        <f t="shared" si="744"/>
        <v>1.2</v>
      </c>
      <c r="I2378" s="407">
        <f t="shared" si="700"/>
        <v>7.57</v>
      </c>
      <c r="J2378" s="407">
        <f t="shared" si="701"/>
        <v>7.6799999994039538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8.07</v>
      </c>
      <c r="N2378" s="410">
        <f t="shared" si="704"/>
        <v>8.1799999994039538</v>
      </c>
      <c r="O2378" s="411"/>
      <c r="P2378" s="485">
        <f t="shared" ca="1" si="705"/>
        <v>1.3410763888888473</v>
      </c>
      <c r="Q2378" s="484">
        <f t="shared" ca="1" si="706"/>
        <v>1.3412152777777362</v>
      </c>
      <c r="R2378" s="486">
        <v>0.10999999940395355</v>
      </c>
      <c r="S2378" s="486"/>
      <c r="T2378">
        <v>25</v>
      </c>
      <c r="U2378" s="469" t="str">
        <f t="shared" si="707"/>
        <v>C-R</v>
      </c>
      <c r="V2378"/>
      <c r="W2378" s="470" t="s">
        <v>493</v>
      </c>
      <c r="X2378" s="470" t="s">
        <v>494</v>
      </c>
      <c r="Y2378"/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2"/>
      <c r="C2379" s="404" t="str">
        <f t="shared" si="698"/>
        <v>C-R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5.87</v>
      </c>
      <c r="H2379" s="407">
        <f t="shared" si="745"/>
        <v>1.2</v>
      </c>
      <c r="I2379" s="407">
        <f t="shared" si="700"/>
        <v>7.57</v>
      </c>
      <c r="J2379" s="407">
        <f t="shared" si="701"/>
        <v>7.6799999994039538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8.07</v>
      </c>
      <c r="N2379" s="410">
        <f t="shared" si="704"/>
        <v>8.1799999994039538</v>
      </c>
      <c r="O2379" s="411"/>
      <c r="P2379" s="485">
        <f t="shared" ca="1" si="705"/>
        <v>1.3414583333332917</v>
      </c>
      <c r="Q2379" s="484">
        <f t="shared" ca="1" si="706"/>
        <v>1.3416319444444027</v>
      </c>
      <c r="R2379" s="486">
        <v>0.10999999940395355</v>
      </c>
      <c r="S2379" s="486"/>
      <c r="T2379">
        <v>25</v>
      </c>
      <c r="U2379" s="469" t="str">
        <f t="shared" si="707"/>
        <v>C-R</v>
      </c>
      <c r="V2379"/>
      <c r="W2379" s="470" t="s">
        <v>493</v>
      </c>
      <c r="X2379" s="470" t="s">
        <v>494</v>
      </c>
      <c r="Y2379"/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2"/>
      <c r="C2380" s="404" t="str">
        <f t="shared" si="698"/>
        <v>C-R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5.87</v>
      </c>
      <c r="H2380" s="407">
        <f t="shared" si="746"/>
        <v>1.2</v>
      </c>
      <c r="I2380" s="407">
        <f t="shared" si="700"/>
        <v>7.57</v>
      </c>
      <c r="J2380" s="407">
        <f t="shared" si="701"/>
        <v>7.6799999994039538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8.07</v>
      </c>
      <c r="N2380" s="410">
        <f t="shared" si="704"/>
        <v>8.1799999994039538</v>
      </c>
      <c r="O2380" s="411"/>
      <c r="P2380" s="485">
        <f t="shared" ca="1" si="705"/>
        <v>1.3418634259258841</v>
      </c>
      <c r="Q2380" s="484">
        <f t="shared" ca="1" si="706"/>
        <v>1.3420138888888471</v>
      </c>
      <c r="R2380" s="486">
        <v>0.10999999940395355</v>
      </c>
      <c r="S2380" s="486"/>
      <c r="T2380">
        <v>25</v>
      </c>
      <c r="U2380" s="469" t="str">
        <f t="shared" si="707"/>
        <v>C-R</v>
      </c>
      <c r="V2380"/>
      <c r="W2380" s="470" t="s">
        <v>493</v>
      </c>
      <c r="X2380" s="470" t="s">
        <v>494</v>
      </c>
      <c r="Y2380"/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2"/>
      <c r="C2381" s="404" t="str">
        <f t="shared" si="698"/>
        <v>C-R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5.87</v>
      </c>
      <c r="H2381" s="407">
        <f t="shared" si="747"/>
        <v>1.2</v>
      </c>
      <c r="I2381" s="407">
        <f t="shared" si="700"/>
        <v>7.57</v>
      </c>
      <c r="J2381" s="407">
        <f t="shared" si="701"/>
        <v>7.6799999994039538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8.07</v>
      </c>
      <c r="N2381" s="410">
        <f t="shared" si="704"/>
        <v>8.1799999994039538</v>
      </c>
      <c r="O2381" s="411"/>
      <c r="P2381" s="485">
        <f t="shared" ca="1" si="705"/>
        <v>1.3422916666666249</v>
      </c>
      <c r="Q2381" s="484">
        <f t="shared" ca="1" si="706"/>
        <v>1.3424652777777359</v>
      </c>
      <c r="R2381" s="486">
        <v>0.10999999940395355</v>
      </c>
      <c r="S2381" s="486"/>
      <c r="T2381">
        <v>25</v>
      </c>
      <c r="U2381" s="469" t="str">
        <f t="shared" si="707"/>
        <v>C-R</v>
      </c>
      <c r="V2381"/>
      <c r="W2381" s="470" t="s">
        <v>493</v>
      </c>
      <c r="X2381" s="470" t="s">
        <v>494</v>
      </c>
      <c r="Y2381"/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2"/>
      <c r="C2382" s="404" t="str">
        <f t="shared" si="698"/>
        <v>C-R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5.87</v>
      </c>
      <c r="H2382" s="407">
        <f t="shared" si="748"/>
        <v>1.2</v>
      </c>
      <c r="I2382" s="407">
        <f t="shared" si="700"/>
        <v>7.57</v>
      </c>
      <c r="J2382" s="407">
        <f t="shared" si="701"/>
        <v>7.6799999994039538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8.07</v>
      </c>
      <c r="N2382" s="410">
        <f t="shared" si="704"/>
        <v>8.1799999994039538</v>
      </c>
      <c r="O2382" s="411"/>
      <c r="P2382" s="485">
        <f t="shared" ca="1" si="705"/>
        <v>1.3427314814814397</v>
      </c>
      <c r="Q2382" s="484">
        <f t="shared" ca="1" si="706"/>
        <v>1.3428935185184767</v>
      </c>
      <c r="R2382" s="486">
        <v>0.10999999940395355</v>
      </c>
      <c r="S2382" s="486"/>
      <c r="T2382">
        <v>25</v>
      </c>
      <c r="U2382" s="469" t="str">
        <f t="shared" si="707"/>
        <v>C-R</v>
      </c>
      <c r="V2382"/>
      <c r="W2382" s="470" t="s">
        <v>493</v>
      </c>
      <c r="X2382" s="470" t="s">
        <v>494</v>
      </c>
      <c r="Y2382"/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2"/>
      <c r="C2383" s="404" t="str">
        <f t="shared" si="698"/>
        <v>C-R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5.87</v>
      </c>
      <c r="H2383" s="407">
        <f t="shared" si="749"/>
        <v>1.2</v>
      </c>
      <c r="I2383" s="407">
        <f t="shared" si="700"/>
        <v>7.57</v>
      </c>
      <c r="J2383" s="407">
        <f t="shared" si="701"/>
        <v>7.6799999994039538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8.07</v>
      </c>
      <c r="N2383" s="410">
        <f t="shared" si="704"/>
        <v>8.1799999994039538</v>
      </c>
      <c r="O2383" s="411"/>
      <c r="P2383" s="485">
        <f t="shared" ca="1" si="705"/>
        <v>1.3431828703703286</v>
      </c>
      <c r="Q2383" s="484">
        <f t="shared" ca="1" si="706"/>
        <v>1.3433217592592175</v>
      </c>
      <c r="R2383" s="486">
        <v>0.10999999940395355</v>
      </c>
      <c r="S2383" s="486"/>
      <c r="T2383">
        <v>25</v>
      </c>
      <c r="U2383" s="469" t="str">
        <f t="shared" si="707"/>
        <v>C-R</v>
      </c>
      <c r="V2383"/>
      <c r="W2383" s="470" t="s">
        <v>493</v>
      </c>
      <c r="X2383" s="470" t="s">
        <v>494</v>
      </c>
      <c r="Y2383"/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2"/>
      <c r="C2384" s="404" t="str">
        <f t="shared" si="698"/>
        <v>C-R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5.87</v>
      </c>
      <c r="H2384" s="407">
        <f t="shared" si="750"/>
        <v>1.2</v>
      </c>
      <c r="I2384" s="407">
        <f t="shared" si="700"/>
        <v>7.57</v>
      </c>
      <c r="J2384" s="407">
        <f t="shared" si="701"/>
        <v>7.6799999994039538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8.07</v>
      </c>
      <c r="N2384" s="410">
        <f t="shared" si="704"/>
        <v>8.1799999994039538</v>
      </c>
      <c r="O2384" s="411"/>
      <c r="P2384" s="485">
        <f t="shared" ca="1" si="705"/>
        <v>1.3435532407406989</v>
      </c>
      <c r="Q2384" s="484">
        <f t="shared" ca="1" si="706"/>
        <v>1.3437152777777359</v>
      </c>
      <c r="R2384" s="486">
        <v>0.10999999940395355</v>
      </c>
      <c r="S2384" s="486"/>
      <c r="T2384">
        <v>25</v>
      </c>
      <c r="U2384" s="469" t="str">
        <f t="shared" si="707"/>
        <v>C-R</v>
      </c>
      <c r="V2384"/>
      <c r="W2384" s="470" t="s">
        <v>493</v>
      </c>
      <c r="X2384" s="470" t="s">
        <v>494</v>
      </c>
      <c r="Y2384"/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2"/>
      <c r="C2385" s="404" t="str">
        <f t="shared" si="698"/>
        <v>C-R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5.87</v>
      </c>
      <c r="H2385" s="407">
        <f t="shared" si="751"/>
        <v>1.2</v>
      </c>
      <c r="I2385" s="407">
        <f t="shared" si="700"/>
        <v>7.57</v>
      </c>
      <c r="J2385" s="407">
        <f t="shared" si="701"/>
        <v>7.6799999994039538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8.07</v>
      </c>
      <c r="N2385" s="410">
        <f t="shared" si="704"/>
        <v>8.1799999994039538</v>
      </c>
      <c r="O2385" s="411"/>
      <c r="P2385" s="485">
        <f t="shared" ca="1" si="705"/>
        <v>1.3439930555555137</v>
      </c>
      <c r="Q2385" s="484">
        <f t="shared" ca="1" si="706"/>
        <v>1.3441435185184767</v>
      </c>
      <c r="R2385" s="486">
        <v>0.10999999940395355</v>
      </c>
      <c r="S2385" s="486"/>
      <c r="T2385">
        <v>25</v>
      </c>
      <c r="U2385" s="469" t="str">
        <f t="shared" si="707"/>
        <v>C-R</v>
      </c>
      <c r="V2385"/>
      <c r="W2385" s="470" t="s">
        <v>493</v>
      </c>
      <c r="X2385" s="470" t="s">
        <v>494</v>
      </c>
      <c r="Y2385"/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2"/>
      <c r="C2386" s="404" t="str">
        <f t="shared" si="698"/>
        <v>C-R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5.87</v>
      </c>
      <c r="H2386" s="407">
        <f t="shared" si="752"/>
        <v>1.2</v>
      </c>
      <c r="I2386" s="407">
        <f t="shared" si="700"/>
        <v>7.57</v>
      </c>
      <c r="J2386" s="407">
        <f t="shared" si="701"/>
        <v>7.6799999994039538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8.07</v>
      </c>
      <c r="N2386" s="410">
        <f t="shared" si="704"/>
        <v>8.1799999994039538</v>
      </c>
      <c r="O2386" s="411"/>
      <c r="P2386" s="485">
        <f t="shared" ca="1" si="705"/>
        <v>1.3443749999999581</v>
      </c>
      <c r="Q2386" s="484">
        <f t="shared" ca="1" si="706"/>
        <v>1.3445370370369951</v>
      </c>
      <c r="R2386" s="486">
        <v>0.10999999940395355</v>
      </c>
      <c r="S2386" s="486"/>
      <c r="T2386">
        <v>25</v>
      </c>
      <c r="U2386" s="469" t="str">
        <f t="shared" si="707"/>
        <v>C-R</v>
      </c>
      <c r="V2386"/>
      <c r="W2386" s="470" t="s">
        <v>493</v>
      </c>
      <c r="X2386" s="470" t="s">
        <v>494</v>
      </c>
      <c r="Y2386"/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2"/>
      <c r="C2387" s="404" t="str">
        <f t="shared" si="698"/>
        <v>C-R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5.87</v>
      </c>
      <c r="H2387" s="407">
        <f t="shared" si="753"/>
        <v>1.2</v>
      </c>
      <c r="I2387" s="407">
        <f t="shared" si="700"/>
        <v>7.57</v>
      </c>
      <c r="J2387" s="407">
        <f t="shared" si="701"/>
        <v>7.6799999994039538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8.07</v>
      </c>
      <c r="N2387" s="410">
        <f t="shared" si="704"/>
        <v>8.1799999994039538</v>
      </c>
      <c r="O2387" s="411"/>
      <c r="P2387" s="485">
        <f t="shared" ca="1" si="705"/>
        <v>1.3447916666666246</v>
      </c>
      <c r="Q2387" s="484">
        <f t="shared" ca="1" si="706"/>
        <v>1.3449305555555136</v>
      </c>
      <c r="R2387" s="486">
        <v>0.10999999940395355</v>
      </c>
      <c r="S2387" s="486"/>
      <c r="T2387">
        <v>25</v>
      </c>
      <c r="U2387" s="469" t="str">
        <f t="shared" si="707"/>
        <v>C-R</v>
      </c>
      <c r="V2387"/>
      <c r="W2387" s="470" t="s">
        <v>493</v>
      </c>
      <c r="X2387" s="470" t="s">
        <v>494</v>
      </c>
      <c r="Y2387"/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2"/>
      <c r="C2388" s="404" t="str">
        <f t="shared" si="698"/>
        <v>C-R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5.87</v>
      </c>
      <c r="H2388" s="407">
        <f t="shared" si="754"/>
        <v>1.2</v>
      </c>
      <c r="I2388" s="407">
        <f t="shared" si="700"/>
        <v>7.57</v>
      </c>
      <c r="J2388" s="407">
        <f t="shared" si="701"/>
        <v>7.6799999994039538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8.07</v>
      </c>
      <c r="N2388" s="410">
        <f t="shared" si="704"/>
        <v>8.1799999994039538</v>
      </c>
      <c r="O2388" s="411"/>
      <c r="P2388" s="485">
        <f t="shared" ca="1" si="705"/>
        <v>1.3451851851851431</v>
      </c>
      <c r="Q2388" s="484">
        <f t="shared" ca="1" si="706"/>
        <v>1.3453587962962541</v>
      </c>
      <c r="R2388" s="486">
        <v>0.10999999940395355</v>
      </c>
      <c r="S2388" s="486"/>
      <c r="T2388">
        <v>25</v>
      </c>
      <c r="U2388" s="469" t="str">
        <f t="shared" si="707"/>
        <v>C-R</v>
      </c>
      <c r="V2388"/>
      <c r="W2388" s="470" t="s">
        <v>493</v>
      </c>
      <c r="X2388" s="470" t="s">
        <v>494</v>
      </c>
      <c r="Y2388"/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2"/>
      <c r="C2389" s="404" t="str">
        <f t="shared" si="698"/>
        <v>C-R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5.87</v>
      </c>
      <c r="H2389" s="407">
        <f t="shared" si="755"/>
        <v>1.2</v>
      </c>
      <c r="I2389" s="407">
        <f t="shared" si="700"/>
        <v>7.57</v>
      </c>
      <c r="J2389" s="407">
        <f t="shared" si="701"/>
        <v>7.6799999994039538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8.07</v>
      </c>
      <c r="N2389" s="410">
        <f t="shared" si="704"/>
        <v>8.1799999994039538</v>
      </c>
      <c r="O2389" s="411"/>
      <c r="P2389" s="485">
        <f t="shared" ca="1" si="705"/>
        <v>1.3456134259258836</v>
      </c>
      <c r="Q2389" s="484">
        <f t="shared" ca="1" si="706"/>
        <v>1.3457523148147725</v>
      </c>
      <c r="R2389" s="486">
        <v>0.10999999940395355</v>
      </c>
      <c r="S2389" s="486"/>
      <c r="T2389">
        <v>25</v>
      </c>
      <c r="U2389" s="469" t="str">
        <f t="shared" si="707"/>
        <v>C-R</v>
      </c>
      <c r="V2389"/>
      <c r="W2389" s="470" t="s">
        <v>493</v>
      </c>
      <c r="X2389" s="470" t="s">
        <v>494</v>
      </c>
      <c r="Y2389"/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2"/>
      <c r="C2390" s="404" t="str">
        <f t="shared" si="698"/>
        <v>C-R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5.87</v>
      </c>
      <c r="H2390" s="407">
        <f t="shared" si="756"/>
        <v>1.2</v>
      </c>
      <c r="I2390" s="407">
        <f t="shared" si="700"/>
        <v>7.57</v>
      </c>
      <c r="J2390" s="407">
        <f t="shared" si="701"/>
        <v>7.6799999994039538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8.07</v>
      </c>
      <c r="N2390" s="410">
        <f t="shared" si="704"/>
        <v>8.1799999994039538</v>
      </c>
      <c r="O2390" s="411"/>
      <c r="P2390" s="485">
        <f t="shared" ca="1" si="705"/>
        <v>1.3460300925925504</v>
      </c>
      <c r="Q2390" s="484">
        <f t="shared" ca="1" si="706"/>
        <v>1.3461805555555133</v>
      </c>
      <c r="R2390" s="486">
        <v>0.10999999940395355</v>
      </c>
      <c r="S2390" s="486"/>
      <c r="T2390">
        <v>25</v>
      </c>
      <c r="U2390" s="469" t="str">
        <f t="shared" si="707"/>
        <v>C-R</v>
      </c>
      <c r="V2390"/>
      <c r="W2390" s="470" t="s">
        <v>493</v>
      </c>
      <c r="X2390" s="470" t="s">
        <v>494</v>
      </c>
      <c r="Y2390"/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2"/>
      <c r="C2391" s="404" t="str">
        <f t="shared" si="698"/>
        <v>C-R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5.87</v>
      </c>
      <c r="H2391" s="407">
        <f t="shared" si="757"/>
        <v>1.2</v>
      </c>
      <c r="I2391" s="407">
        <f t="shared" si="700"/>
        <v>7.57</v>
      </c>
      <c r="J2391" s="407">
        <f t="shared" si="701"/>
        <v>7.6799999994039538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8.07</v>
      </c>
      <c r="N2391" s="410">
        <f t="shared" si="704"/>
        <v>8.1799999994039538</v>
      </c>
      <c r="O2391" s="411"/>
      <c r="P2391" s="485">
        <f t="shared" ca="1" si="705"/>
        <v>1.3464699074073652</v>
      </c>
      <c r="Q2391" s="484">
        <f t="shared" ca="1" si="706"/>
        <v>1.3466203703703281</v>
      </c>
      <c r="R2391" s="486">
        <v>0.10999999940395355</v>
      </c>
      <c r="S2391" s="486"/>
      <c r="T2391">
        <v>25</v>
      </c>
      <c r="U2391" s="469" t="str">
        <f t="shared" si="707"/>
        <v>C-R</v>
      </c>
      <c r="V2391"/>
      <c r="W2391" s="470" t="s">
        <v>493</v>
      </c>
      <c r="X2391" s="470" t="s">
        <v>494</v>
      </c>
      <c r="Y2391"/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2"/>
      <c r="C2392" s="404" t="str">
        <f t="shared" si="698"/>
        <v>C-R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5.87</v>
      </c>
      <c r="H2392" s="407">
        <f t="shared" si="758"/>
        <v>1.2</v>
      </c>
      <c r="I2392" s="407">
        <f t="shared" si="700"/>
        <v>7.57</v>
      </c>
      <c r="J2392" s="407">
        <f t="shared" si="701"/>
        <v>7.6799999994039538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8.07</v>
      </c>
      <c r="N2392" s="410">
        <f t="shared" si="704"/>
        <v>8.1799999994039538</v>
      </c>
      <c r="O2392" s="411"/>
      <c r="P2392" s="485">
        <f t="shared" ca="1" si="705"/>
        <v>1.3468981481481059</v>
      </c>
      <c r="Q2392" s="484">
        <f t="shared" ca="1" si="706"/>
        <v>1.3470601851851429</v>
      </c>
      <c r="R2392" s="486">
        <v>0.10999999940395355</v>
      </c>
      <c r="S2392" s="486"/>
      <c r="T2392">
        <v>25</v>
      </c>
      <c r="U2392" s="469" t="str">
        <f t="shared" si="707"/>
        <v>C-R</v>
      </c>
      <c r="V2392"/>
      <c r="W2392" s="470" t="s">
        <v>493</v>
      </c>
      <c r="X2392" s="470" t="s">
        <v>494</v>
      </c>
      <c r="Y2392"/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2"/>
      <c r="C2393" s="404" t="str">
        <f t="shared" si="698"/>
        <v>C-R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5.87</v>
      </c>
      <c r="H2393" s="407">
        <f t="shared" si="759"/>
        <v>1.2</v>
      </c>
      <c r="I2393" s="407">
        <f t="shared" si="700"/>
        <v>7.57</v>
      </c>
      <c r="J2393" s="407">
        <f t="shared" si="701"/>
        <v>7.6799999994039538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8.07</v>
      </c>
      <c r="N2393" s="410">
        <f t="shared" si="704"/>
        <v>8.1799999994039538</v>
      </c>
      <c r="O2393" s="411"/>
      <c r="P2393" s="485">
        <f t="shared" ca="1" si="705"/>
        <v>1.3473379629629207</v>
      </c>
      <c r="Q2393" s="484">
        <f t="shared" ca="1" si="706"/>
        <v>1.3474768518518097</v>
      </c>
      <c r="R2393" s="486">
        <v>0.10999999940395355</v>
      </c>
      <c r="S2393" s="486"/>
      <c r="T2393">
        <v>25</v>
      </c>
      <c r="U2393" s="469" t="str">
        <f t="shared" si="707"/>
        <v>C-R</v>
      </c>
      <c r="V2393"/>
      <c r="W2393" s="470" t="s">
        <v>493</v>
      </c>
      <c r="X2393" s="470" t="s">
        <v>494</v>
      </c>
      <c r="Y2393"/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2"/>
      <c r="C2394" s="404" t="str">
        <f t="shared" si="698"/>
        <v>C-R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5.87</v>
      </c>
      <c r="H2394" s="407">
        <f t="shared" si="760"/>
        <v>1.2</v>
      </c>
      <c r="I2394" s="407">
        <f t="shared" si="700"/>
        <v>7.57</v>
      </c>
      <c r="J2394" s="407">
        <f t="shared" si="701"/>
        <v>7.6799999994039538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8.07</v>
      </c>
      <c r="N2394" s="410">
        <f t="shared" si="704"/>
        <v>8.1799999994039538</v>
      </c>
      <c r="O2394" s="411"/>
      <c r="P2394" s="485">
        <f t="shared" ca="1" si="705"/>
        <v>1.3477314814814392</v>
      </c>
      <c r="Q2394" s="484">
        <f t="shared" ca="1" si="706"/>
        <v>1.3478935185184762</v>
      </c>
      <c r="R2394" s="486">
        <v>0.10999999940395355</v>
      </c>
      <c r="S2394" s="486"/>
      <c r="T2394">
        <v>25</v>
      </c>
      <c r="U2394" s="469" t="str">
        <f t="shared" si="707"/>
        <v>C-R</v>
      </c>
      <c r="V2394"/>
      <c r="W2394" s="470" t="s">
        <v>493</v>
      </c>
      <c r="X2394" s="470" t="s">
        <v>494</v>
      </c>
      <c r="Y2394"/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2"/>
      <c r="C2395" s="404" t="str">
        <f t="shared" si="698"/>
        <v>C-R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5.87</v>
      </c>
      <c r="H2395" s="407">
        <f t="shared" si="761"/>
        <v>1.2</v>
      </c>
      <c r="I2395" s="407">
        <f t="shared" si="700"/>
        <v>7.57</v>
      </c>
      <c r="J2395" s="407">
        <f t="shared" si="701"/>
        <v>7.6799999994039538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8.07</v>
      </c>
      <c r="N2395" s="410">
        <f t="shared" si="704"/>
        <v>8.1799999994039538</v>
      </c>
      <c r="O2395" s="411"/>
      <c r="P2395" s="485">
        <f t="shared" ca="1" si="705"/>
        <v>1.348182870370328</v>
      </c>
      <c r="Q2395" s="484">
        <f t="shared" ca="1" si="706"/>
        <v>1.348333333333291</v>
      </c>
      <c r="R2395" s="486">
        <v>0.10999999940395355</v>
      </c>
      <c r="S2395" s="486"/>
      <c r="T2395">
        <v>25</v>
      </c>
      <c r="U2395" s="469" t="str">
        <f t="shared" si="707"/>
        <v>C-R</v>
      </c>
      <c r="V2395"/>
      <c r="W2395" s="470" t="s">
        <v>493</v>
      </c>
      <c r="X2395" s="470" t="s">
        <v>494</v>
      </c>
      <c r="Y2395"/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2"/>
      <c r="C2396" s="404" t="str">
        <f t="shared" si="698"/>
        <v>C-R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5.87</v>
      </c>
      <c r="H2396" s="407">
        <f t="shared" si="762"/>
        <v>1.2</v>
      </c>
      <c r="I2396" s="407">
        <f t="shared" si="700"/>
        <v>7.57</v>
      </c>
      <c r="J2396" s="407">
        <f t="shared" si="701"/>
        <v>7.6799999994039538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8.07</v>
      </c>
      <c r="N2396" s="410">
        <f t="shared" si="704"/>
        <v>8.1799999994039538</v>
      </c>
      <c r="O2396" s="411"/>
      <c r="P2396" s="485">
        <f t="shared" ca="1" si="705"/>
        <v>1.3485763888888465</v>
      </c>
      <c r="Q2396" s="484">
        <f t="shared" ca="1" si="706"/>
        <v>1.3487152777777354</v>
      </c>
      <c r="R2396" s="486">
        <v>0.10999999940395355</v>
      </c>
      <c r="S2396" s="486"/>
      <c r="T2396">
        <v>25</v>
      </c>
      <c r="U2396" s="469" t="str">
        <f t="shared" si="707"/>
        <v>C-R</v>
      </c>
      <c r="V2396"/>
      <c r="W2396" s="470" t="s">
        <v>493</v>
      </c>
      <c r="X2396" s="470" t="s">
        <v>494</v>
      </c>
      <c r="Y2396"/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2"/>
      <c r="C2397" s="404" t="str">
        <f t="shared" si="698"/>
        <v>C-R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5.87</v>
      </c>
      <c r="H2397" s="407">
        <f t="shared" si="763"/>
        <v>1.2</v>
      </c>
      <c r="I2397" s="407">
        <f t="shared" si="700"/>
        <v>7.57</v>
      </c>
      <c r="J2397" s="407">
        <f t="shared" si="701"/>
        <v>7.6799999994039538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8.07</v>
      </c>
      <c r="N2397" s="410">
        <f t="shared" si="704"/>
        <v>8.1799999994039538</v>
      </c>
      <c r="O2397" s="411"/>
      <c r="P2397" s="485">
        <f t="shared" ca="1" si="705"/>
        <v>1.3489467592592168</v>
      </c>
      <c r="Q2397" s="484">
        <f t="shared" ca="1" si="706"/>
        <v>1.3490972222221798</v>
      </c>
      <c r="R2397" s="486">
        <v>0.10999999940395355</v>
      </c>
      <c r="S2397" s="486"/>
      <c r="T2397">
        <v>25</v>
      </c>
      <c r="U2397" s="469" t="str">
        <f t="shared" si="707"/>
        <v>C-R</v>
      </c>
      <c r="V2397"/>
      <c r="W2397" s="470" t="s">
        <v>493</v>
      </c>
      <c r="X2397" s="470" t="s">
        <v>494</v>
      </c>
      <c r="Y2397"/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2"/>
      <c r="C2398" s="404" t="str">
        <f t="shared" si="698"/>
        <v>C-R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5.87</v>
      </c>
      <c r="H2398" s="407">
        <f t="shared" si="764"/>
        <v>1.2</v>
      </c>
      <c r="I2398" s="407">
        <f t="shared" si="700"/>
        <v>7.57</v>
      </c>
      <c r="J2398" s="407">
        <f t="shared" si="701"/>
        <v>7.6799999994039538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8.07</v>
      </c>
      <c r="N2398" s="410">
        <f t="shared" si="704"/>
        <v>8.1799999994039538</v>
      </c>
      <c r="O2398" s="411"/>
      <c r="P2398" s="485">
        <f t="shared" ca="1" si="705"/>
        <v>1.3493634259258835</v>
      </c>
      <c r="Q2398" s="484">
        <f t="shared" ca="1" si="706"/>
        <v>1.3495023148147725</v>
      </c>
      <c r="R2398" s="486">
        <v>0.10999999940395355</v>
      </c>
      <c r="S2398" s="486"/>
      <c r="T2398">
        <v>25</v>
      </c>
      <c r="U2398" s="469" t="str">
        <f t="shared" si="707"/>
        <v>C-R</v>
      </c>
      <c r="V2398"/>
      <c r="W2398" s="470" t="s">
        <v>493</v>
      </c>
      <c r="X2398" s="470" t="s">
        <v>494</v>
      </c>
      <c r="Y2398"/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2"/>
      <c r="C2399" s="404" t="str">
        <f t="shared" si="698"/>
        <v>C-R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5.87</v>
      </c>
      <c r="H2399" s="407">
        <f t="shared" si="765"/>
        <v>1.2</v>
      </c>
      <c r="I2399" s="407">
        <f t="shared" si="700"/>
        <v>7.57</v>
      </c>
      <c r="J2399" s="407">
        <f t="shared" si="701"/>
        <v>7.6799999994039538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8.07</v>
      </c>
      <c r="N2399" s="410">
        <f t="shared" si="704"/>
        <v>8.1799999994039538</v>
      </c>
      <c r="O2399" s="411"/>
      <c r="P2399" s="485">
        <f t="shared" ca="1" si="705"/>
        <v>1.3497800925925503</v>
      </c>
      <c r="Q2399" s="484">
        <f t="shared" ca="1" si="706"/>
        <v>1.3499189814814392</v>
      </c>
      <c r="R2399" s="486">
        <v>0.10999999940395355</v>
      </c>
      <c r="S2399" s="486"/>
      <c r="T2399">
        <v>25</v>
      </c>
      <c r="U2399" s="469" t="str">
        <f t="shared" si="707"/>
        <v>C-R</v>
      </c>
      <c r="V2399"/>
      <c r="W2399" s="470" t="s">
        <v>493</v>
      </c>
      <c r="X2399" s="470" t="s">
        <v>494</v>
      </c>
      <c r="Y2399"/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2"/>
      <c r="C2400" s="404" t="str">
        <f t="shared" si="698"/>
        <v>C-R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5.87</v>
      </c>
      <c r="H2400" s="407">
        <f t="shared" si="766"/>
        <v>1.2</v>
      </c>
      <c r="I2400" s="407">
        <f t="shared" si="700"/>
        <v>7.57</v>
      </c>
      <c r="J2400" s="407">
        <f t="shared" si="701"/>
        <v>7.6799999994039538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8.07</v>
      </c>
      <c r="N2400" s="410">
        <f t="shared" si="704"/>
        <v>8.1799999994039538</v>
      </c>
      <c r="O2400" s="411"/>
      <c r="P2400" s="485">
        <f t="shared" ca="1" si="705"/>
        <v>1.350185185185143</v>
      </c>
      <c r="Q2400" s="484">
        <f t="shared" ca="1" si="706"/>
        <v>1.35034722222218</v>
      </c>
      <c r="R2400" s="486">
        <v>0.10999999940395355</v>
      </c>
      <c r="S2400" s="486"/>
      <c r="T2400">
        <v>25</v>
      </c>
      <c r="U2400" s="469" t="str">
        <f t="shared" si="707"/>
        <v>C-R</v>
      </c>
      <c r="V2400"/>
      <c r="W2400" s="470" t="s">
        <v>493</v>
      </c>
      <c r="X2400" s="470" t="s">
        <v>494</v>
      </c>
      <c r="Y2400"/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2"/>
      <c r="C2401" s="404" t="str">
        <f t="shared" si="698"/>
        <v>C-R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5.87</v>
      </c>
      <c r="H2401" s="407">
        <f t="shared" si="767"/>
        <v>1.2</v>
      </c>
      <c r="I2401" s="407">
        <f t="shared" si="700"/>
        <v>7.57</v>
      </c>
      <c r="J2401" s="407">
        <f t="shared" si="701"/>
        <v>7.6799999994039538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8.07</v>
      </c>
      <c r="N2401" s="410">
        <f t="shared" si="704"/>
        <v>8.1799999994039538</v>
      </c>
      <c r="O2401" s="411"/>
      <c r="P2401" s="485">
        <f t="shared" ca="1" si="705"/>
        <v>1.3506018518518095</v>
      </c>
      <c r="Q2401" s="484">
        <f t="shared" ca="1" si="706"/>
        <v>1.3507407407406984</v>
      </c>
      <c r="R2401" s="486">
        <v>0.10999999940395355</v>
      </c>
      <c r="S2401" s="486"/>
      <c r="T2401">
        <v>25</v>
      </c>
      <c r="U2401" s="469" t="str">
        <f t="shared" si="707"/>
        <v>C-R</v>
      </c>
      <c r="V2401"/>
      <c r="W2401" s="470" t="s">
        <v>493</v>
      </c>
      <c r="X2401" s="470" t="s">
        <v>494</v>
      </c>
      <c r="Y2401"/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2"/>
      <c r="C2402" s="404" t="str">
        <f t="shared" si="698"/>
        <v>C-R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5.87</v>
      </c>
      <c r="H2402" s="407">
        <f t="shared" si="769"/>
        <v>1.2</v>
      </c>
      <c r="I2402" s="407">
        <f t="shared" si="700"/>
        <v>7.57</v>
      </c>
      <c r="J2402" s="407">
        <f t="shared" si="701"/>
        <v>7.6799999994039538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8.07</v>
      </c>
      <c r="N2402" s="410">
        <f t="shared" si="704"/>
        <v>8.1799999994039538</v>
      </c>
      <c r="O2402" s="411"/>
      <c r="P2402" s="485">
        <f t="shared" ca="1" si="705"/>
        <v>1.3509953703703279</v>
      </c>
      <c r="Q2402" s="484">
        <f t="shared" ca="1" si="706"/>
        <v>1.3511458333332909</v>
      </c>
      <c r="R2402" s="486">
        <v>0.10999999940395355</v>
      </c>
      <c r="S2402" s="486"/>
      <c r="T2402">
        <v>25</v>
      </c>
      <c r="U2402" s="469" t="str">
        <f t="shared" si="707"/>
        <v>C-R</v>
      </c>
      <c r="V2402"/>
      <c r="W2402" s="470" t="s">
        <v>493</v>
      </c>
      <c r="X2402" s="470" t="s">
        <v>494</v>
      </c>
      <c r="Y2402"/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2"/>
      <c r="C2403" s="404" t="str">
        <f t="shared" si="698"/>
        <v>C-R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5.87</v>
      </c>
      <c r="H2403" s="407">
        <f t="shared" si="771"/>
        <v>1.2</v>
      </c>
      <c r="I2403" s="407">
        <f t="shared" si="700"/>
        <v>7.57</v>
      </c>
      <c r="J2403" s="407">
        <f t="shared" si="701"/>
        <v>7.6799999994039538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8.07</v>
      </c>
      <c r="N2403" s="410">
        <f t="shared" si="704"/>
        <v>8.1799999994039538</v>
      </c>
      <c r="O2403" s="411"/>
      <c r="P2403" s="485">
        <f t="shared" ca="1" si="705"/>
        <v>1.3513888888888463</v>
      </c>
      <c r="Q2403" s="484">
        <f t="shared" ca="1" si="706"/>
        <v>1.3515393518518093</v>
      </c>
      <c r="R2403" s="486">
        <v>0.10999999940395355</v>
      </c>
      <c r="S2403" s="486"/>
      <c r="T2403">
        <v>25</v>
      </c>
      <c r="U2403" s="469" t="str">
        <f t="shared" si="707"/>
        <v>C-R</v>
      </c>
      <c r="V2403"/>
      <c r="W2403" s="470" t="s">
        <v>493</v>
      </c>
      <c r="X2403" s="470" t="s">
        <v>494</v>
      </c>
      <c r="Y2403"/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2"/>
      <c r="C2404" s="404" t="str">
        <f t="shared" si="698"/>
        <v>C-R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5.87</v>
      </c>
      <c r="H2404" s="407">
        <f t="shared" si="772"/>
        <v>1.2</v>
      </c>
      <c r="I2404" s="407">
        <f t="shared" si="700"/>
        <v>7.57</v>
      </c>
      <c r="J2404" s="407">
        <f t="shared" si="701"/>
        <v>7.6799999994039538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8.07</v>
      </c>
      <c r="N2404" s="410">
        <f t="shared" si="704"/>
        <v>8.1799999994039538</v>
      </c>
      <c r="O2404" s="411"/>
      <c r="P2404" s="485">
        <f t="shared" ca="1" si="705"/>
        <v>1.3518287037036611</v>
      </c>
      <c r="Q2404" s="484">
        <f t="shared" ca="1" si="706"/>
        <v>1.3519675925925501</v>
      </c>
      <c r="R2404" s="486">
        <v>0.10999999940395355</v>
      </c>
      <c r="S2404" s="486"/>
      <c r="T2404">
        <v>25</v>
      </c>
      <c r="U2404" s="469" t="str">
        <f t="shared" si="707"/>
        <v>C-R</v>
      </c>
      <c r="V2404"/>
      <c r="W2404" s="470" t="s">
        <v>493</v>
      </c>
      <c r="X2404" s="470" t="s">
        <v>494</v>
      </c>
      <c r="Y2404"/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2"/>
      <c r="C2405" s="404" t="str">
        <f t="shared" ref="C2405:C2468" si="773">U2405</f>
        <v>C-R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5.87</v>
      </c>
      <c r="H2405" s="407">
        <f t="shared" si="774"/>
        <v>1.2</v>
      </c>
      <c r="I2405" s="407">
        <f t="shared" ref="I2405:I2468" si="775">F2405+G2405</f>
        <v>7.57</v>
      </c>
      <c r="J2405" s="407">
        <f t="shared" ref="J2405:J2468" si="776">I2405+R2405</f>
        <v>7.6799999994039538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8.07</v>
      </c>
      <c r="N2405" s="410">
        <f t="shared" ref="N2405:N2468" si="779">J2405+L2405</f>
        <v>8.1799999994039538</v>
      </c>
      <c r="O2405" s="411"/>
      <c r="P2405" s="485">
        <f t="shared" ref="P2405:P2468" ca="1" si="780">Q2404+TIME(0,0,RANDBETWEEN(20,25))</f>
        <v>1.3522222222221796</v>
      </c>
      <c r="Q2405" s="484">
        <f t="shared" ref="Q2405:Q2468" ca="1" si="781">P2405+TIME(0,0,RANDBETWEEN(12,15))</f>
        <v>1.3523842592592166</v>
      </c>
      <c r="R2405" s="486">
        <v>0.10999999940395355</v>
      </c>
      <c r="S2405" s="486"/>
      <c r="T2405">
        <v>25</v>
      </c>
      <c r="U2405" s="469" t="str">
        <f t="shared" ref="U2405:U2468" si="782">W2405&amp;V2405&amp;"-"&amp;X2405&amp;Y2405</f>
        <v>C-R</v>
      </c>
      <c r="V2405"/>
      <c r="W2405" s="470" t="s">
        <v>493</v>
      </c>
      <c r="X2405" s="470" t="s">
        <v>494</v>
      </c>
      <c r="Y2405"/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2"/>
      <c r="C2406" s="404" t="str">
        <f t="shared" si="773"/>
        <v>C-R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5.87</v>
      </c>
      <c r="H2406" s="407">
        <f t="shared" si="783"/>
        <v>1.2</v>
      </c>
      <c r="I2406" s="407">
        <f t="shared" si="775"/>
        <v>7.57</v>
      </c>
      <c r="J2406" s="407">
        <f t="shared" si="776"/>
        <v>7.6799999994039538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8.07</v>
      </c>
      <c r="N2406" s="410">
        <f t="shared" si="779"/>
        <v>8.1799999994039538</v>
      </c>
      <c r="O2406" s="411"/>
      <c r="P2406" s="485">
        <f t="shared" ca="1" si="780"/>
        <v>1.3526504629629204</v>
      </c>
      <c r="Q2406" s="484">
        <f t="shared" ca="1" si="781"/>
        <v>1.3528124999999573</v>
      </c>
      <c r="R2406" s="486">
        <v>0.10999999940395355</v>
      </c>
      <c r="S2406" s="486"/>
      <c r="T2406">
        <v>25</v>
      </c>
      <c r="U2406" s="469" t="str">
        <f t="shared" si="782"/>
        <v>C-R</v>
      </c>
      <c r="V2406"/>
      <c r="W2406" s="470" t="s">
        <v>493</v>
      </c>
      <c r="X2406" s="470" t="s">
        <v>494</v>
      </c>
      <c r="Y2406"/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2"/>
      <c r="C2407" s="404" t="str">
        <f t="shared" si="773"/>
        <v>C-R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5.87</v>
      </c>
      <c r="H2407" s="407">
        <f t="shared" si="784"/>
        <v>1.2</v>
      </c>
      <c r="I2407" s="407">
        <f t="shared" si="775"/>
        <v>7.57</v>
      </c>
      <c r="J2407" s="407">
        <f t="shared" si="776"/>
        <v>7.6799999994039538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8.07</v>
      </c>
      <c r="N2407" s="410">
        <f t="shared" si="779"/>
        <v>8.1799999994039538</v>
      </c>
      <c r="O2407" s="411"/>
      <c r="P2407" s="485">
        <f t="shared" ca="1" si="780"/>
        <v>1.3530902777777352</v>
      </c>
      <c r="Q2407" s="484">
        <f t="shared" ca="1" si="781"/>
        <v>1.3532638888888462</v>
      </c>
      <c r="R2407" s="486">
        <v>0.10999999940395355</v>
      </c>
      <c r="S2407" s="486"/>
      <c r="T2407">
        <v>25</v>
      </c>
      <c r="U2407" s="469" t="str">
        <f t="shared" si="782"/>
        <v>C-R</v>
      </c>
      <c r="V2407"/>
      <c r="W2407" s="470" t="s">
        <v>493</v>
      </c>
      <c r="X2407" s="470" t="s">
        <v>494</v>
      </c>
      <c r="Y2407"/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2"/>
      <c r="C2408" s="404" t="str">
        <f t="shared" si="773"/>
        <v>C-R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5.87</v>
      </c>
      <c r="H2408" s="407">
        <f t="shared" si="785"/>
        <v>1.2</v>
      </c>
      <c r="I2408" s="407">
        <f t="shared" si="775"/>
        <v>7.57</v>
      </c>
      <c r="J2408" s="407">
        <f t="shared" si="776"/>
        <v>7.6799999994039538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8.07</v>
      </c>
      <c r="N2408" s="410">
        <f t="shared" si="779"/>
        <v>8.1799999994039538</v>
      </c>
      <c r="O2408" s="411"/>
      <c r="P2408" s="485">
        <f t="shared" ca="1" si="780"/>
        <v>1.353541666666624</v>
      </c>
      <c r="Q2408" s="484">
        <f t="shared" ca="1" si="781"/>
        <v>1.353703703703661</v>
      </c>
      <c r="R2408" s="486">
        <v>0.10999999940395355</v>
      </c>
      <c r="S2408" s="486"/>
      <c r="T2408">
        <v>25</v>
      </c>
      <c r="U2408" s="469" t="str">
        <f t="shared" si="782"/>
        <v>C-R</v>
      </c>
      <c r="V2408"/>
      <c r="W2408" s="470" t="s">
        <v>493</v>
      </c>
      <c r="X2408" s="470" t="s">
        <v>494</v>
      </c>
      <c r="Y2408"/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2"/>
      <c r="C2409" s="404" t="str">
        <f t="shared" si="773"/>
        <v>C-R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5.87</v>
      </c>
      <c r="H2409" s="407">
        <f t="shared" si="786"/>
        <v>1.2</v>
      </c>
      <c r="I2409" s="407">
        <f t="shared" si="775"/>
        <v>7.57</v>
      </c>
      <c r="J2409" s="407">
        <f t="shared" si="776"/>
        <v>7.6799999994039538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8.07</v>
      </c>
      <c r="N2409" s="410">
        <f t="shared" si="779"/>
        <v>8.1799999994039538</v>
      </c>
      <c r="O2409" s="411"/>
      <c r="P2409" s="485">
        <f t="shared" ca="1" si="780"/>
        <v>1.3539814814814388</v>
      </c>
      <c r="Q2409" s="484">
        <f t="shared" ca="1" si="781"/>
        <v>1.3541550925925498</v>
      </c>
      <c r="R2409" s="486">
        <v>0.10999999940395355</v>
      </c>
      <c r="S2409" s="486"/>
      <c r="T2409">
        <v>25</v>
      </c>
      <c r="U2409" s="469" t="str">
        <f t="shared" si="782"/>
        <v>C-R</v>
      </c>
      <c r="V2409"/>
      <c r="W2409" s="470" t="s">
        <v>493</v>
      </c>
      <c r="X2409" s="470" t="s">
        <v>494</v>
      </c>
      <c r="Y2409"/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2"/>
      <c r="C2410" s="404" t="str">
        <f t="shared" si="773"/>
        <v>C-R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5.87</v>
      </c>
      <c r="H2410" s="407">
        <f t="shared" si="787"/>
        <v>1.2</v>
      </c>
      <c r="I2410" s="407">
        <f t="shared" si="775"/>
        <v>7.57</v>
      </c>
      <c r="J2410" s="407">
        <f t="shared" si="776"/>
        <v>7.6799999994039538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8.07</v>
      </c>
      <c r="N2410" s="410">
        <f t="shared" si="779"/>
        <v>8.1799999994039538</v>
      </c>
      <c r="O2410" s="411"/>
      <c r="P2410" s="485">
        <f t="shared" ca="1" si="780"/>
        <v>1.3544328703703277</v>
      </c>
      <c r="Q2410" s="484">
        <f t="shared" ca="1" si="781"/>
        <v>1.3546064814814387</v>
      </c>
      <c r="R2410" s="486">
        <v>0.10999999940395355</v>
      </c>
      <c r="S2410" s="486"/>
      <c r="T2410">
        <v>25</v>
      </c>
      <c r="U2410" s="469" t="str">
        <f t="shared" si="782"/>
        <v>C-R</v>
      </c>
      <c r="V2410"/>
      <c r="W2410" s="470" t="s">
        <v>493</v>
      </c>
      <c r="X2410" s="470" t="s">
        <v>494</v>
      </c>
      <c r="Y2410"/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2"/>
      <c r="C2411" s="404" t="str">
        <f t="shared" si="773"/>
        <v>C-R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5.87</v>
      </c>
      <c r="H2411" s="407">
        <f t="shared" si="788"/>
        <v>1.2</v>
      </c>
      <c r="I2411" s="407">
        <f t="shared" si="775"/>
        <v>7.57</v>
      </c>
      <c r="J2411" s="407">
        <f t="shared" si="776"/>
        <v>7.6799999994039538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8.07</v>
      </c>
      <c r="N2411" s="410">
        <f t="shared" si="779"/>
        <v>8.1799999994039538</v>
      </c>
      <c r="O2411" s="411"/>
      <c r="P2411" s="485">
        <f t="shared" ca="1" si="780"/>
        <v>1.3548726851851425</v>
      </c>
      <c r="Q2411" s="484">
        <f t="shared" ca="1" si="781"/>
        <v>1.3550115740740314</v>
      </c>
      <c r="R2411" s="486">
        <v>0.10999999940395355</v>
      </c>
      <c r="S2411" s="486"/>
      <c r="T2411">
        <v>25</v>
      </c>
      <c r="U2411" s="469" t="str">
        <f t="shared" si="782"/>
        <v>C-R</v>
      </c>
      <c r="V2411"/>
      <c r="W2411" s="470" t="s">
        <v>493</v>
      </c>
      <c r="X2411" s="470" t="s">
        <v>494</v>
      </c>
      <c r="Y2411"/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2"/>
      <c r="C2412" s="404" t="str">
        <f t="shared" si="773"/>
        <v>C-R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5.87</v>
      </c>
      <c r="H2412" s="407">
        <f t="shared" si="789"/>
        <v>1.2</v>
      </c>
      <c r="I2412" s="407">
        <f t="shared" si="775"/>
        <v>7.57</v>
      </c>
      <c r="J2412" s="407">
        <f t="shared" si="776"/>
        <v>7.6799999994039538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8.07</v>
      </c>
      <c r="N2412" s="410">
        <f t="shared" si="779"/>
        <v>8.1799999994039538</v>
      </c>
      <c r="O2412" s="411"/>
      <c r="P2412" s="485">
        <f t="shared" ca="1" si="780"/>
        <v>1.3552546296295869</v>
      </c>
      <c r="Q2412" s="484">
        <f t="shared" ca="1" si="781"/>
        <v>1.3553935185184758</v>
      </c>
      <c r="R2412" s="486">
        <v>0.10999999940395355</v>
      </c>
      <c r="S2412" s="486"/>
      <c r="T2412">
        <v>25</v>
      </c>
      <c r="U2412" s="469" t="str">
        <f t="shared" si="782"/>
        <v>C-R</v>
      </c>
      <c r="V2412"/>
      <c r="W2412" s="470" t="s">
        <v>493</v>
      </c>
      <c r="X2412" s="470" t="s">
        <v>494</v>
      </c>
      <c r="Y2412"/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2"/>
      <c r="C2413" s="404" t="str">
        <f t="shared" si="773"/>
        <v>C-R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5.87</v>
      </c>
      <c r="H2413" s="407">
        <f t="shared" si="790"/>
        <v>1.2</v>
      </c>
      <c r="I2413" s="407">
        <f t="shared" si="775"/>
        <v>7.57</v>
      </c>
      <c r="J2413" s="407">
        <f t="shared" si="776"/>
        <v>7.6799999994039538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8.07</v>
      </c>
      <c r="N2413" s="410">
        <f t="shared" si="779"/>
        <v>8.1799999994039538</v>
      </c>
      <c r="O2413" s="411"/>
      <c r="P2413" s="485">
        <f t="shared" ca="1" si="780"/>
        <v>1.3556597222221796</v>
      </c>
      <c r="Q2413" s="484">
        <f t="shared" ca="1" si="781"/>
        <v>1.3557986111110685</v>
      </c>
      <c r="R2413" s="486">
        <v>0.10999999940395355</v>
      </c>
      <c r="S2413" s="486"/>
      <c r="T2413">
        <v>25</v>
      </c>
      <c r="U2413" s="469" t="str">
        <f t="shared" si="782"/>
        <v>C-R</v>
      </c>
      <c r="V2413"/>
      <c r="W2413" s="470" t="s">
        <v>493</v>
      </c>
      <c r="X2413" s="470" t="s">
        <v>494</v>
      </c>
      <c r="Y2413"/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2"/>
      <c r="C2414" s="404" t="str">
        <f t="shared" si="773"/>
        <v>C-R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5.87</v>
      </c>
      <c r="H2414" s="407">
        <f t="shared" si="791"/>
        <v>1.2</v>
      </c>
      <c r="I2414" s="407">
        <f t="shared" si="775"/>
        <v>7.57</v>
      </c>
      <c r="J2414" s="407">
        <f t="shared" si="776"/>
        <v>7.6799999994039538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8.07</v>
      </c>
      <c r="N2414" s="410">
        <f t="shared" si="779"/>
        <v>8.1799999994039538</v>
      </c>
      <c r="O2414" s="411"/>
      <c r="P2414" s="485">
        <f t="shared" ca="1" si="780"/>
        <v>1.3560648148147723</v>
      </c>
      <c r="Q2414" s="484">
        <f t="shared" ca="1" si="781"/>
        <v>1.3562268518518092</v>
      </c>
      <c r="R2414" s="486">
        <v>0.10999999940395355</v>
      </c>
      <c r="S2414" s="486"/>
      <c r="T2414">
        <v>25</v>
      </c>
      <c r="U2414" s="469" t="str">
        <f t="shared" si="782"/>
        <v>C-R</v>
      </c>
      <c r="V2414"/>
      <c r="W2414" s="470" t="s">
        <v>493</v>
      </c>
      <c r="X2414" s="470" t="s">
        <v>494</v>
      </c>
      <c r="Y2414"/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2"/>
      <c r="C2415" s="404" t="str">
        <f t="shared" si="773"/>
        <v>C-R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5.87</v>
      </c>
      <c r="H2415" s="407">
        <f t="shared" si="792"/>
        <v>1.2</v>
      </c>
      <c r="I2415" s="407">
        <f t="shared" si="775"/>
        <v>7.57</v>
      </c>
      <c r="J2415" s="407">
        <f t="shared" si="776"/>
        <v>7.6799999994039538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8.07</v>
      </c>
      <c r="N2415" s="410">
        <f t="shared" si="779"/>
        <v>8.1799999994039538</v>
      </c>
      <c r="O2415" s="411"/>
      <c r="P2415" s="485">
        <f t="shared" ca="1" si="780"/>
        <v>1.3564583333332907</v>
      </c>
      <c r="Q2415" s="484">
        <f t="shared" ca="1" si="781"/>
        <v>1.3566203703703277</v>
      </c>
      <c r="R2415" s="486">
        <v>0.10999999940395355</v>
      </c>
      <c r="S2415" s="486"/>
      <c r="T2415">
        <v>25</v>
      </c>
      <c r="U2415" s="469" t="str">
        <f t="shared" si="782"/>
        <v>C-R</v>
      </c>
      <c r="V2415"/>
      <c r="W2415" s="470" t="s">
        <v>493</v>
      </c>
      <c r="X2415" s="470" t="s">
        <v>494</v>
      </c>
      <c r="Y2415"/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2"/>
      <c r="C2416" s="404" t="str">
        <f t="shared" si="773"/>
        <v>C-R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5.87</v>
      </c>
      <c r="H2416" s="407">
        <f t="shared" si="793"/>
        <v>1.2</v>
      </c>
      <c r="I2416" s="407">
        <f t="shared" si="775"/>
        <v>7.57</v>
      </c>
      <c r="J2416" s="407">
        <f t="shared" si="776"/>
        <v>7.6799999994039538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8.07</v>
      </c>
      <c r="N2416" s="410">
        <f t="shared" si="779"/>
        <v>8.1799999994039538</v>
      </c>
      <c r="O2416" s="411"/>
      <c r="P2416" s="485">
        <f t="shared" ca="1" si="780"/>
        <v>1.3569097222221795</v>
      </c>
      <c r="Q2416" s="484">
        <f t="shared" ca="1" si="781"/>
        <v>1.3570833333332906</v>
      </c>
      <c r="R2416" s="486">
        <v>0.10999999940395355</v>
      </c>
      <c r="S2416" s="486"/>
      <c r="T2416">
        <v>25</v>
      </c>
      <c r="U2416" s="469" t="str">
        <f t="shared" si="782"/>
        <v>C-R</v>
      </c>
      <c r="V2416"/>
      <c r="W2416" s="470" t="s">
        <v>493</v>
      </c>
      <c r="X2416" s="470" t="s">
        <v>494</v>
      </c>
      <c r="Y2416"/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2"/>
      <c r="C2417" s="404" t="str">
        <f t="shared" si="773"/>
        <v>C-R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5.87</v>
      </c>
      <c r="H2417" s="407">
        <f t="shared" si="794"/>
        <v>1.2</v>
      </c>
      <c r="I2417" s="407">
        <f t="shared" si="775"/>
        <v>7.57</v>
      </c>
      <c r="J2417" s="407">
        <f t="shared" si="776"/>
        <v>7.6799999994039538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8.07</v>
      </c>
      <c r="N2417" s="410">
        <f t="shared" si="779"/>
        <v>8.1799999994039538</v>
      </c>
      <c r="O2417" s="411"/>
      <c r="P2417" s="485">
        <f t="shared" ca="1" si="780"/>
        <v>1.3573611111110684</v>
      </c>
      <c r="Q2417" s="484">
        <f t="shared" ca="1" si="781"/>
        <v>1.3574999999999573</v>
      </c>
      <c r="R2417" s="486">
        <v>0.10999999940395355</v>
      </c>
      <c r="S2417" s="486"/>
      <c r="T2417">
        <v>25</v>
      </c>
      <c r="U2417" s="469" t="str">
        <f t="shared" si="782"/>
        <v>C-R</v>
      </c>
      <c r="V2417"/>
      <c r="W2417" s="470" t="s">
        <v>493</v>
      </c>
      <c r="X2417" s="470" t="s">
        <v>494</v>
      </c>
      <c r="Y2417"/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2"/>
      <c r="C2418" s="404" t="str">
        <f t="shared" si="773"/>
        <v>C-R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5.87</v>
      </c>
      <c r="H2418" s="407">
        <f t="shared" si="795"/>
        <v>1.2</v>
      </c>
      <c r="I2418" s="407">
        <f t="shared" si="775"/>
        <v>7.57</v>
      </c>
      <c r="J2418" s="407">
        <f t="shared" si="776"/>
        <v>7.6799999994039538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8.07</v>
      </c>
      <c r="N2418" s="410">
        <f t="shared" si="779"/>
        <v>8.1799999994039538</v>
      </c>
      <c r="O2418" s="411"/>
      <c r="P2418" s="485">
        <f t="shared" ca="1" si="780"/>
        <v>1.3577893518518092</v>
      </c>
      <c r="Q2418" s="484">
        <f t="shared" ca="1" si="781"/>
        <v>1.3579629629629202</v>
      </c>
      <c r="R2418" s="486">
        <v>0.10999999940395355</v>
      </c>
      <c r="S2418" s="486"/>
      <c r="T2418">
        <v>25</v>
      </c>
      <c r="U2418" s="469" t="str">
        <f t="shared" si="782"/>
        <v>C-R</v>
      </c>
      <c r="V2418"/>
      <c r="W2418" s="470" t="s">
        <v>493</v>
      </c>
      <c r="X2418" s="470" t="s">
        <v>494</v>
      </c>
      <c r="Y2418"/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2"/>
      <c r="C2419" s="404" t="str">
        <f t="shared" si="773"/>
        <v>C-R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5.87</v>
      </c>
      <c r="H2419" s="407">
        <f t="shared" si="796"/>
        <v>1.2</v>
      </c>
      <c r="I2419" s="407">
        <f t="shared" si="775"/>
        <v>7.57</v>
      </c>
      <c r="J2419" s="407">
        <f t="shared" si="776"/>
        <v>7.6799999994039538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8.07</v>
      </c>
      <c r="N2419" s="410">
        <f t="shared" si="779"/>
        <v>8.1799999994039538</v>
      </c>
      <c r="O2419" s="411"/>
      <c r="P2419" s="485">
        <f t="shared" ca="1" si="780"/>
        <v>1.358240740740698</v>
      </c>
      <c r="Q2419" s="484">
        <f t="shared" ca="1" si="781"/>
        <v>1.358414351851809</v>
      </c>
      <c r="R2419" s="486">
        <v>0.10999999940395355</v>
      </c>
      <c r="S2419" s="486"/>
      <c r="T2419">
        <v>25</v>
      </c>
      <c r="U2419" s="469" t="str">
        <f t="shared" si="782"/>
        <v>C-R</v>
      </c>
      <c r="V2419"/>
      <c r="W2419" s="470" t="s">
        <v>493</v>
      </c>
      <c r="X2419" s="470" t="s">
        <v>494</v>
      </c>
      <c r="Y2419"/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2"/>
      <c r="C2420" s="404" t="str">
        <f t="shared" si="773"/>
        <v>C-R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5.87</v>
      </c>
      <c r="H2420" s="407">
        <f t="shared" si="797"/>
        <v>1.2</v>
      </c>
      <c r="I2420" s="407">
        <f t="shared" si="775"/>
        <v>7.57</v>
      </c>
      <c r="J2420" s="407">
        <f t="shared" si="776"/>
        <v>7.6799999994039538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8.07</v>
      </c>
      <c r="N2420" s="410">
        <f t="shared" si="779"/>
        <v>8.1799999994039538</v>
      </c>
      <c r="O2420" s="411"/>
      <c r="P2420" s="485">
        <f t="shared" ca="1" si="780"/>
        <v>1.3586805555555128</v>
      </c>
      <c r="Q2420" s="484">
        <f t="shared" ca="1" si="781"/>
        <v>1.3588541666666238</v>
      </c>
      <c r="R2420" s="486">
        <v>0.10999999940395355</v>
      </c>
      <c r="S2420" s="486"/>
      <c r="T2420">
        <v>25</v>
      </c>
      <c r="U2420" s="469" t="str">
        <f t="shared" si="782"/>
        <v>C-R</v>
      </c>
      <c r="V2420"/>
      <c r="W2420" s="470" t="s">
        <v>493</v>
      </c>
      <c r="X2420" s="470" t="s">
        <v>494</v>
      </c>
      <c r="Y2420"/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2"/>
      <c r="C2421" s="404" t="str">
        <f t="shared" si="773"/>
        <v>C-R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5.87</v>
      </c>
      <c r="H2421" s="407">
        <f t="shared" si="798"/>
        <v>1.2</v>
      </c>
      <c r="I2421" s="407">
        <f t="shared" si="775"/>
        <v>7.57</v>
      </c>
      <c r="J2421" s="407">
        <f t="shared" si="776"/>
        <v>7.6799999994039538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8.07</v>
      </c>
      <c r="N2421" s="410">
        <f t="shared" si="779"/>
        <v>8.1799999994039538</v>
      </c>
      <c r="O2421" s="411"/>
      <c r="P2421" s="485">
        <f t="shared" ca="1" si="780"/>
        <v>1.3590972222221793</v>
      </c>
      <c r="Q2421" s="484">
        <f t="shared" ca="1" si="781"/>
        <v>1.3592708333332904</v>
      </c>
      <c r="R2421" s="486">
        <v>0.10999999940395355</v>
      </c>
      <c r="S2421" s="486"/>
      <c r="T2421">
        <v>25</v>
      </c>
      <c r="U2421" s="469" t="str">
        <f t="shared" si="782"/>
        <v>C-R</v>
      </c>
      <c r="V2421"/>
      <c r="W2421" s="470" t="s">
        <v>493</v>
      </c>
      <c r="X2421" s="470" t="s">
        <v>494</v>
      </c>
      <c r="Y2421"/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2"/>
      <c r="C2422" s="404" t="str">
        <f t="shared" si="773"/>
        <v>C-R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5.87</v>
      </c>
      <c r="H2422" s="407">
        <f t="shared" si="799"/>
        <v>1.2</v>
      </c>
      <c r="I2422" s="407">
        <f t="shared" si="775"/>
        <v>7.57</v>
      </c>
      <c r="J2422" s="407">
        <f t="shared" si="776"/>
        <v>7.6799999994039538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8.07</v>
      </c>
      <c r="N2422" s="410">
        <f t="shared" si="779"/>
        <v>8.1799999994039538</v>
      </c>
      <c r="O2422" s="411"/>
      <c r="P2422" s="485">
        <f t="shared" ca="1" si="780"/>
        <v>1.3595138888888458</v>
      </c>
      <c r="Q2422" s="484">
        <f t="shared" ca="1" si="781"/>
        <v>1.3596874999999569</v>
      </c>
      <c r="R2422" s="486">
        <v>0.10999999940395355</v>
      </c>
      <c r="S2422" s="486"/>
      <c r="T2422">
        <v>25</v>
      </c>
      <c r="U2422" s="469" t="str">
        <f t="shared" si="782"/>
        <v>C-R</v>
      </c>
      <c r="V2422"/>
      <c r="W2422" s="470" t="s">
        <v>493</v>
      </c>
      <c r="X2422" s="470" t="s">
        <v>494</v>
      </c>
      <c r="Y2422"/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2"/>
      <c r="C2423" s="404" t="str">
        <f t="shared" si="773"/>
        <v>C-R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5.87</v>
      </c>
      <c r="H2423" s="407">
        <f t="shared" si="800"/>
        <v>1.2</v>
      </c>
      <c r="I2423" s="407">
        <f t="shared" si="775"/>
        <v>7.57</v>
      </c>
      <c r="J2423" s="407">
        <f t="shared" si="776"/>
        <v>7.6799999994039538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8.07</v>
      </c>
      <c r="N2423" s="410">
        <f t="shared" si="779"/>
        <v>8.1799999994039538</v>
      </c>
      <c r="O2423" s="411"/>
      <c r="P2423" s="485">
        <f t="shared" ca="1" si="780"/>
        <v>1.3599189814814383</v>
      </c>
      <c r="Q2423" s="484">
        <f t="shared" ca="1" si="781"/>
        <v>1.3600694444444013</v>
      </c>
      <c r="R2423" s="486">
        <v>0.10999999940395355</v>
      </c>
      <c r="S2423" s="486"/>
      <c r="T2423">
        <v>25</v>
      </c>
      <c r="U2423" s="469" t="str">
        <f t="shared" si="782"/>
        <v>C-R</v>
      </c>
      <c r="V2423"/>
      <c r="W2423" s="470" t="s">
        <v>493</v>
      </c>
      <c r="X2423" s="470" t="s">
        <v>494</v>
      </c>
      <c r="Y2423"/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2"/>
      <c r="C2424" s="404" t="str">
        <f t="shared" si="773"/>
        <v>C-R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5.87</v>
      </c>
      <c r="H2424" s="407">
        <f t="shared" si="801"/>
        <v>1.2</v>
      </c>
      <c r="I2424" s="407">
        <f t="shared" si="775"/>
        <v>7.57</v>
      </c>
      <c r="J2424" s="407">
        <f t="shared" si="776"/>
        <v>7.6799999994039538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8.07</v>
      </c>
      <c r="N2424" s="410">
        <f t="shared" si="779"/>
        <v>8.1799999994039538</v>
      </c>
      <c r="O2424" s="411"/>
      <c r="P2424" s="485">
        <f t="shared" ca="1" si="780"/>
        <v>1.3603587962962531</v>
      </c>
      <c r="Q2424" s="484">
        <f t="shared" ca="1" si="781"/>
        <v>1.3605208333332901</v>
      </c>
      <c r="R2424" s="486">
        <v>0.10999999940395355</v>
      </c>
      <c r="S2424" s="486"/>
      <c r="T2424">
        <v>25</v>
      </c>
      <c r="U2424" s="469" t="str">
        <f t="shared" si="782"/>
        <v>C-R</v>
      </c>
      <c r="V2424"/>
      <c r="W2424" s="470" t="s">
        <v>493</v>
      </c>
      <c r="X2424" s="470" t="s">
        <v>494</v>
      </c>
      <c r="Y2424"/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2"/>
      <c r="C2425" s="404" t="str">
        <f t="shared" si="773"/>
        <v>C-R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5.87</v>
      </c>
      <c r="H2425" s="407">
        <f t="shared" si="802"/>
        <v>1.2</v>
      </c>
      <c r="I2425" s="407">
        <f t="shared" si="775"/>
        <v>7.57</v>
      </c>
      <c r="J2425" s="407">
        <f t="shared" si="776"/>
        <v>7.6799999994039538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8.07</v>
      </c>
      <c r="N2425" s="410">
        <f t="shared" si="779"/>
        <v>8.1799999994039538</v>
      </c>
      <c r="O2425" s="411"/>
      <c r="P2425" s="485">
        <f t="shared" ca="1" si="780"/>
        <v>1.3607638888888456</v>
      </c>
      <c r="Q2425" s="484">
        <f t="shared" ca="1" si="781"/>
        <v>1.3609374999999566</v>
      </c>
      <c r="R2425" s="486">
        <v>0.10999999940395355</v>
      </c>
      <c r="S2425" s="486"/>
      <c r="T2425">
        <v>25</v>
      </c>
      <c r="U2425" s="469" t="str">
        <f t="shared" si="782"/>
        <v>C-R</v>
      </c>
      <c r="V2425"/>
      <c r="W2425" s="470" t="s">
        <v>493</v>
      </c>
      <c r="X2425" s="470" t="s">
        <v>494</v>
      </c>
      <c r="Y2425"/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2"/>
      <c r="C2426" s="404" t="str">
        <f t="shared" si="773"/>
        <v>C-R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5.87</v>
      </c>
      <c r="H2426" s="407">
        <f t="shared" si="803"/>
        <v>1.2</v>
      </c>
      <c r="I2426" s="407">
        <f t="shared" si="775"/>
        <v>7.57</v>
      </c>
      <c r="J2426" s="407">
        <f t="shared" si="776"/>
        <v>7.6799999994039538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8.07</v>
      </c>
      <c r="N2426" s="410">
        <f t="shared" si="779"/>
        <v>8.1799999994039538</v>
      </c>
      <c r="O2426" s="411"/>
      <c r="P2426" s="485">
        <f t="shared" ca="1" si="780"/>
        <v>1.3611921296295861</v>
      </c>
      <c r="Q2426" s="484">
        <f t="shared" ca="1" si="781"/>
        <v>1.3613541666666231</v>
      </c>
      <c r="R2426" s="486">
        <v>0.10999999940395355</v>
      </c>
      <c r="S2426" s="486"/>
      <c r="T2426">
        <v>25</v>
      </c>
      <c r="U2426" s="469" t="str">
        <f t="shared" si="782"/>
        <v>C-R</v>
      </c>
      <c r="V2426"/>
      <c r="W2426" s="470" t="s">
        <v>493</v>
      </c>
      <c r="X2426" s="470" t="s">
        <v>494</v>
      </c>
      <c r="Y2426"/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2"/>
      <c r="C2427" s="404" t="str">
        <f t="shared" si="773"/>
        <v>C-R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5.87</v>
      </c>
      <c r="H2427" s="407">
        <f t="shared" si="804"/>
        <v>1.2</v>
      </c>
      <c r="I2427" s="407">
        <f t="shared" si="775"/>
        <v>7.57</v>
      </c>
      <c r="J2427" s="407">
        <f t="shared" si="776"/>
        <v>7.6799999994039538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8.07</v>
      </c>
      <c r="N2427" s="410">
        <f t="shared" si="779"/>
        <v>8.1799999994039538</v>
      </c>
      <c r="O2427" s="411"/>
      <c r="P2427" s="485">
        <f t="shared" ca="1" si="780"/>
        <v>1.3616087962962526</v>
      </c>
      <c r="Q2427" s="484">
        <f t="shared" ca="1" si="781"/>
        <v>1.3617476851851416</v>
      </c>
      <c r="R2427" s="486">
        <v>0.10999999940395355</v>
      </c>
      <c r="S2427" s="486"/>
      <c r="T2427">
        <v>25</v>
      </c>
      <c r="U2427" s="469" t="str">
        <f t="shared" si="782"/>
        <v>C-R</v>
      </c>
      <c r="V2427"/>
      <c r="W2427" s="470" t="s">
        <v>493</v>
      </c>
      <c r="X2427" s="470" t="s">
        <v>494</v>
      </c>
      <c r="Y2427"/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2"/>
      <c r="C2428" s="404" t="str">
        <f t="shared" si="773"/>
        <v>C-R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5.87</v>
      </c>
      <c r="H2428" s="407">
        <f t="shared" si="805"/>
        <v>1.2</v>
      </c>
      <c r="I2428" s="407">
        <f t="shared" si="775"/>
        <v>7.57</v>
      </c>
      <c r="J2428" s="407">
        <f t="shared" si="776"/>
        <v>7.6799999994039538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8.07</v>
      </c>
      <c r="N2428" s="410">
        <f t="shared" si="779"/>
        <v>8.1799999994039538</v>
      </c>
      <c r="O2428" s="411"/>
      <c r="P2428" s="485">
        <f t="shared" ca="1" si="780"/>
        <v>1.3620254629629194</v>
      </c>
      <c r="Q2428" s="484">
        <f t="shared" ca="1" si="781"/>
        <v>1.3621759259258823</v>
      </c>
      <c r="R2428" s="486">
        <v>0.10999999940395355</v>
      </c>
      <c r="S2428" s="486"/>
      <c r="T2428">
        <v>25</v>
      </c>
      <c r="U2428" s="469" t="str">
        <f t="shared" si="782"/>
        <v>C-R</v>
      </c>
      <c r="V2428"/>
      <c r="W2428" s="470" t="s">
        <v>493</v>
      </c>
      <c r="X2428" s="470" t="s">
        <v>494</v>
      </c>
      <c r="Y2428"/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2"/>
      <c r="C2429" s="404" t="str">
        <f t="shared" si="773"/>
        <v>C-R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5.87</v>
      </c>
      <c r="H2429" s="407">
        <f t="shared" si="806"/>
        <v>1.2</v>
      </c>
      <c r="I2429" s="407">
        <f t="shared" si="775"/>
        <v>7.57</v>
      </c>
      <c r="J2429" s="407">
        <f t="shared" si="776"/>
        <v>7.6799999994039538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8.07</v>
      </c>
      <c r="N2429" s="410">
        <f t="shared" si="779"/>
        <v>8.1799999994039538</v>
      </c>
      <c r="O2429" s="411"/>
      <c r="P2429" s="485">
        <f t="shared" ca="1" si="780"/>
        <v>1.3624652777777342</v>
      </c>
      <c r="Q2429" s="484">
        <f t="shared" ca="1" si="781"/>
        <v>1.3626041666666231</v>
      </c>
      <c r="R2429" s="486">
        <v>0.10999999940395355</v>
      </c>
      <c r="S2429" s="486"/>
      <c r="T2429">
        <v>25</v>
      </c>
      <c r="U2429" s="469" t="str">
        <f t="shared" si="782"/>
        <v>C-R</v>
      </c>
      <c r="V2429"/>
      <c r="W2429" s="470" t="s">
        <v>493</v>
      </c>
      <c r="X2429" s="470" t="s">
        <v>494</v>
      </c>
      <c r="Y2429"/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2"/>
      <c r="C2430" s="404" t="str">
        <f t="shared" si="773"/>
        <v>C-R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5.87</v>
      </c>
      <c r="H2430" s="407">
        <f t="shared" si="807"/>
        <v>1.2</v>
      </c>
      <c r="I2430" s="407">
        <f t="shared" si="775"/>
        <v>7.57</v>
      </c>
      <c r="J2430" s="407">
        <f t="shared" si="776"/>
        <v>7.6799999994039538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8.07</v>
      </c>
      <c r="N2430" s="410">
        <f t="shared" si="779"/>
        <v>8.1799999994039538</v>
      </c>
      <c r="O2430" s="411"/>
      <c r="P2430" s="485">
        <f t="shared" ca="1" si="780"/>
        <v>1.3628819444444009</v>
      </c>
      <c r="Q2430" s="484">
        <f t="shared" ca="1" si="781"/>
        <v>1.3630555555555119</v>
      </c>
      <c r="R2430" s="486">
        <v>0.10999999940395355</v>
      </c>
      <c r="S2430" s="486"/>
      <c r="T2430">
        <v>25</v>
      </c>
      <c r="U2430" s="469" t="str">
        <f t="shared" si="782"/>
        <v>C-R</v>
      </c>
      <c r="V2430"/>
      <c r="W2430" s="470" t="s">
        <v>493</v>
      </c>
      <c r="X2430" s="470" t="s">
        <v>494</v>
      </c>
      <c r="Y2430"/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2"/>
      <c r="C2431" s="404" t="str">
        <f t="shared" si="773"/>
        <v>C-R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5.87</v>
      </c>
      <c r="H2431" s="407">
        <f t="shared" si="808"/>
        <v>1.2</v>
      </c>
      <c r="I2431" s="407">
        <f t="shared" si="775"/>
        <v>7.57</v>
      </c>
      <c r="J2431" s="407">
        <f t="shared" si="776"/>
        <v>7.6799999994039538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8.07</v>
      </c>
      <c r="N2431" s="410">
        <f t="shared" si="779"/>
        <v>8.1799999994039538</v>
      </c>
      <c r="O2431" s="411"/>
      <c r="P2431" s="485">
        <f t="shared" ca="1" si="780"/>
        <v>1.3632986111110674</v>
      </c>
      <c r="Q2431" s="484">
        <f t="shared" ca="1" si="781"/>
        <v>1.3634374999999563</v>
      </c>
      <c r="R2431" s="486">
        <v>0.10999999940395355</v>
      </c>
      <c r="S2431" s="486"/>
      <c r="T2431">
        <v>25</v>
      </c>
      <c r="U2431" s="469" t="str">
        <f t="shared" si="782"/>
        <v>C-R</v>
      </c>
      <c r="V2431"/>
      <c r="W2431" s="470" t="s">
        <v>493</v>
      </c>
      <c r="X2431" s="470" t="s">
        <v>494</v>
      </c>
      <c r="Y2431"/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2"/>
      <c r="C2432" s="404" t="str">
        <f t="shared" si="773"/>
        <v>C-R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5.87</v>
      </c>
      <c r="H2432" s="407">
        <f t="shared" si="809"/>
        <v>1.2</v>
      </c>
      <c r="I2432" s="407">
        <f t="shared" si="775"/>
        <v>7.57</v>
      </c>
      <c r="J2432" s="407">
        <f t="shared" si="776"/>
        <v>7.6799999994039538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8.07</v>
      </c>
      <c r="N2432" s="410">
        <f t="shared" si="779"/>
        <v>8.1799999994039538</v>
      </c>
      <c r="O2432" s="411"/>
      <c r="P2432" s="485">
        <f t="shared" ca="1" si="780"/>
        <v>1.3637268518518082</v>
      </c>
      <c r="Q2432" s="484">
        <f t="shared" ca="1" si="781"/>
        <v>1.3639004629629192</v>
      </c>
      <c r="R2432" s="486">
        <v>0.10999999940395355</v>
      </c>
      <c r="S2432" s="486"/>
      <c r="T2432">
        <v>25</v>
      </c>
      <c r="U2432" s="469" t="str">
        <f t="shared" si="782"/>
        <v>C-R</v>
      </c>
      <c r="V2432"/>
      <c r="W2432" s="470" t="s">
        <v>493</v>
      </c>
      <c r="X2432" s="470" t="s">
        <v>494</v>
      </c>
      <c r="Y2432"/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2"/>
      <c r="C2433" s="404" t="str">
        <f t="shared" si="773"/>
        <v>C-R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5.87</v>
      </c>
      <c r="H2433" s="407">
        <f t="shared" si="810"/>
        <v>1.2</v>
      </c>
      <c r="I2433" s="407">
        <f t="shared" si="775"/>
        <v>7.57</v>
      </c>
      <c r="J2433" s="407">
        <f t="shared" si="776"/>
        <v>7.6799999994039538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8.07</v>
      </c>
      <c r="N2433" s="410">
        <f t="shared" si="779"/>
        <v>8.1799999994039538</v>
      </c>
      <c r="O2433" s="411"/>
      <c r="P2433" s="485">
        <f t="shared" ca="1" si="780"/>
        <v>1.3641550925925487</v>
      </c>
      <c r="Q2433" s="484">
        <f t="shared" ca="1" si="781"/>
        <v>1.3643055555555117</v>
      </c>
      <c r="R2433" s="486">
        <v>0.10999999940395355</v>
      </c>
      <c r="S2433" s="486"/>
      <c r="T2433">
        <v>25</v>
      </c>
      <c r="U2433" s="469" t="str">
        <f t="shared" si="782"/>
        <v>C-R</v>
      </c>
      <c r="V2433"/>
      <c r="W2433" s="470" t="s">
        <v>493</v>
      </c>
      <c r="X2433" s="470" t="s">
        <v>494</v>
      </c>
      <c r="Y2433"/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2"/>
      <c r="C2434" s="404" t="str">
        <f t="shared" si="773"/>
        <v>C-R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5.87</v>
      </c>
      <c r="H2434" s="407">
        <f t="shared" si="811"/>
        <v>1.2</v>
      </c>
      <c r="I2434" s="407">
        <f t="shared" si="775"/>
        <v>7.57</v>
      </c>
      <c r="J2434" s="407">
        <f t="shared" si="776"/>
        <v>7.6799999994039538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8.07</v>
      </c>
      <c r="N2434" s="410">
        <f t="shared" si="779"/>
        <v>8.1799999994039538</v>
      </c>
      <c r="O2434" s="411"/>
      <c r="P2434" s="485">
        <f t="shared" ca="1" si="780"/>
        <v>1.3645370370369931</v>
      </c>
      <c r="Q2434" s="484">
        <f t="shared" ca="1" si="781"/>
        <v>1.3646990740740301</v>
      </c>
      <c r="R2434" s="486">
        <v>0.10999999940395355</v>
      </c>
      <c r="S2434" s="486"/>
      <c r="T2434">
        <v>25</v>
      </c>
      <c r="U2434" s="469" t="str">
        <f t="shared" si="782"/>
        <v>C-R</v>
      </c>
      <c r="V2434"/>
      <c r="W2434" s="470" t="s">
        <v>493</v>
      </c>
      <c r="X2434" s="470" t="s">
        <v>494</v>
      </c>
      <c r="Y2434"/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2"/>
      <c r="C2435" s="404" t="str">
        <f t="shared" si="773"/>
        <v>C-R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5.87</v>
      </c>
      <c r="H2435" s="407">
        <f t="shared" si="812"/>
        <v>1.2</v>
      </c>
      <c r="I2435" s="407">
        <f t="shared" si="775"/>
        <v>7.57</v>
      </c>
      <c r="J2435" s="407">
        <f t="shared" si="776"/>
        <v>7.6799999994039538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8.07</v>
      </c>
      <c r="N2435" s="410">
        <f t="shared" si="779"/>
        <v>8.1799999994039538</v>
      </c>
      <c r="O2435" s="411"/>
      <c r="P2435" s="485">
        <f t="shared" ca="1" si="780"/>
        <v>1.3649537037036596</v>
      </c>
      <c r="Q2435" s="484">
        <f t="shared" ca="1" si="781"/>
        <v>1.3651041666666226</v>
      </c>
      <c r="R2435" s="486">
        <v>0.10999999940395355</v>
      </c>
      <c r="S2435" s="486"/>
      <c r="T2435">
        <v>25</v>
      </c>
      <c r="U2435" s="469" t="str">
        <f t="shared" si="782"/>
        <v>C-R</v>
      </c>
      <c r="V2435"/>
      <c r="W2435" s="470" t="s">
        <v>493</v>
      </c>
      <c r="X2435" s="470" t="s">
        <v>494</v>
      </c>
      <c r="Y2435"/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2"/>
      <c r="C2436" s="404" t="str">
        <f t="shared" si="773"/>
        <v>C-R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5.87</v>
      </c>
      <c r="H2436" s="407">
        <f t="shared" si="813"/>
        <v>1.2</v>
      </c>
      <c r="I2436" s="407">
        <f t="shared" si="775"/>
        <v>7.57</v>
      </c>
      <c r="J2436" s="407">
        <f t="shared" si="776"/>
        <v>7.6799999994039538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8.07</v>
      </c>
      <c r="N2436" s="410">
        <f t="shared" si="779"/>
        <v>8.1799999994039538</v>
      </c>
      <c r="O2436" s="411"/>
      <c r="P2436" s="485">
        <f t="shared" ca="1" si="780"/>
        <v>1.3653819444444004</v>
      </c>
      <c r="Q2436" s="484">
        <f t="shared" ca="1" si="781"/>
        <v>1.3655439814814374</v>
      </c>
      <c r="R2436" s="486">
        <v>0.10999999940395355</v>
      </c>
      <c r="S2436" s="486"/>
      <c r="T2436">
        <v>25</v>
      </c>
      <c r="U2436" s="469" t="str">
        <f t="shared" si="782"/>
        <v>C-R</v>
      </c>
      <c r="V2436"/>
      <c r="W2436" s="470" t="s">
        <v>493</v>
      </c>
      <c r="X2436" s="470" t="s">
        <v>494</v>
      </c>
      <c r="Y2436"/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2"/>
      <c r="C2437" s="404" t="str">
        <f t="shared" si="773"/>
        <v>C-R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5.87</v>
      </c>
      <c r="H2437" s="407">
        <f t="shared" si="814"/>
        <v>1.2</v>
      </c>
      <c r="I2437" s="407">
        <f t="shared" si="775"/>
        <v>7.57</v>
      </c>
      <c r="J2437" s="407">
        <f t="shared" si="776"/>
        <v>7.6799999994039538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8.07</v>
      </c>
      <c r="N2437" s="410">
        <f t="shared" si="779"/>
        <v>8.1799999994039538</v>
      </c>
      <c r="O2437" s="411"/>
      <c r="P2437" s="485">
        <f t="shared" ca="1" si="780"/>
        <v>1.3658101851851412</v>
      </c>
      <c r="Q2437" s="484">
        <f t="shared" ca="1" si="781"/>
        <v>1.3659606481481041</v>
      </c>
      <c r="R2437" s="486">
        <v>0.10999999940395355</v>
      </c>
      <c r="S2437" s="486"/>
      <c r="T2437">
        <v>25</v>
      </c>
      <c r="U2437" s="469" t="str">
        <f t="shared" si="782"/>
        <v>C-R</v>
      </c>
      <c r="V2437"/>
      <c r="W2437" s="470" t="s">
        <v>493</v>
      </c>
      <c r="X2437" s="470" t="s">
        <v>494</v>
      </c>
      <c r="Y2437"/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2"/>
      <c r="C2438" s="404" t="str">
        <f t="shared" si="773"/>
        <v>C-R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5.87</v>
      </c>
      <c r="H2438" s="407">
        <f t="shared" si="815"/>
        <v>1.2</v>
      </c>
      <c r="I2438" s="407">
        <f t="shared" si="775"/>
        <v>7.57</v>
      </c>
      <c r="J2438" s="407">
        <f t="shared" si="776"/>
        <v>7.6799999994039538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8.07</v>
      </c>
      <c r="N2438" s="410">
        <f t="shared" si="779"/>
        <v>8.1799999994039538</v>
      </c>
      <c r="O2438" s="411"/>
      <c r="P2438" s="485">
        <f t="shared" ca="1" si="780"/>
        <v>1.3662152777777337</v>
      </c>
      <c r="Q2438" s="484">
        <f t="shared" ca="1" si="781"/>
        <v>1.3663888888888447</v>
      </c>
      <c r="R2438" s="486">
        <v>0.10999999940395355</v>
      </c>
      <c r="S2438" s="486"/>
      <c r="T2438">
        <v>25</v>
      </c>
      <c r="U2438" s="469" t="str">
        <f t="shared" si="782"/>
        <v>C-R</v>
      </c>
      <c r="V2438"/>
      <c r="W2438" s="470" t="s">
        <v>493</v>
      </c>
      <c r="X2438" s="470" t="s">
        <v>494</v>
      </c>
      <c r="Y2438"/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2"/>
      <c r="C2439" s="404" t="str">
        <f t="shared" si="773"/>
        <v>C-R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5.87</v>
      </c>
      <c r="H2439" s="407">
        <f t="shared" si="816"/>
        <v>1.2</v>
      </c>
      <c r="I2439" s="407">
        <f t="shared" si="775"/>
        <v>7.57</v>
      </c>
      <c r="J2439" s="407">
        <f t="shared" si="776"/>
        <v>7.6799999994039538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8.07</v>
      </c>
      <c r="N2439" s="410">
        <f t="shared" si="779"/>
        <v>8.1799999994039538</v>
      </c>
      <c r="O2439" s="411"/>
      <c r="P2439" s="485">
        <f t="shared" ca="1" si="780"/>
        <v>1.3666319444444002</v>
      </c>
      <c r="Q2439" s="484">
        <f t="shared" ca="1" si="781"/>
        <v>1.3667939814814372</v>
      </c>
      <c r="R2439" s="486">
        <v>0.10999999940395355</v>
      </c>
      <c r="S2439" s="486"/>
      <c r="T2439">
        <v>25</v>
      </c>
      <c r="U2439" s="469" t="str">
        <f t="shared" si="782"/>
        <v>C-R</v>
      </c>
      <c r="V2439"/>
      <c r="W2439" s="470" t="s">
        <v>493</v>
      </c>
      <c r="X2439" s="470" t="s">
        <v>494</v>
      </c>
      <c r="Y2439"/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2"/>
      <c r="C2440" s="404" t="str">
        <f t="shared" si="773"/>
        <v>C-R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5.87</v>
      </c>
      <c r="H2440" s="407">
        <f t="shared" si="817"/>
        <v>1.2</v>
      </c>
      <c r="I2440" s="407">
        <f t="shared" si="775"/>
        <v>7.57</v>
      </c>
      <c r="J2440" s="407">
        <f t="shared" si="776"/>
        <v>7.6799999994039538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8.07</v>
      </c>
      <c r="N2440" s="410">
        <f t="shared" si="779"/>
        <v>8.1799999994039538</v>
      </c>
      <c r="O2440" s="411"/>
      <c r="P2440" s="485">
        <f t="shared" ca="1" si="780"/>
        <v>1.3670370370369926</v>
      </c>
      <c r="Q2440" s="484">
        <f t="shared" ca="1" si="781"/>
        <v>1.3671759259258816</v>
      </c>
      <c r="R2440" s="486">
        <v>0.10999999940395355</v>
      </c>
      <c r="S2440" s="486"/>
      <c r="T2440">
        <v>25</v>
      </c>
      <c r="U2440" s="469" t="str">
        <f t="shared" si="782"/>
        <v>C-R</v>
      </c>
      <c r="V2440"/>
      <c r="W2440" s="470" t="s">
        <v>493</v>
      </c>
      <c r="X2440" s="470" t="s">
        <v>494</v>
      </c>
      <c r="Y2440"/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2"/>
      <c r="C2441" s="404" t="str">
        <f t="shared" si="773"/>
        <v>C-R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5.87</v>
      </c>
      <c r="H2441" s="407">
        <f t="shared" si="818"/>
        <v>1.2</v>
      </c>
      <c r="I2441" s="407">
        <f t="shared" si="775"/>
        <v>7.57</v>
      </c>
      <c r="J2441" s="407">
        <f t="shared" si="776"/>
        <v>7.6799999994039538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8.07</v>
      </c>
      <c r="N2441" s="410">
        <f t="shared" si="779"/>
        <v>8.1799999994039538</v>
      </c>
      <c r="O2441" s="411"/>
      <c r="P2441" s="485">
        <f t="shared" ca="1" si="780"/>
        <v>1.3674305555555111</v>
      </c>
      <c r="Q2441" s="484">
        <f t="shared" ca="1" si="781"/>
        <v>1.367581018518474</v>
      </c>
      <c r="R2441" s="486">
        <v>0.10999999940395355</v>
      </c>
      <c r="S2441" s="486"/>
      <c r="T2441">
        <v>25</v>
      </c>
      <c r="U2441" s="469" t="str">
        <f t="shared" si="782"/>
        <v>C-R</v>
      </c>
      <c r="V2441"/>
      <c r="W2441" s="470" t="s">
        <v>493</v>
      </c>
      <c r="X2441" s="470" t="s">
        <v>494</v>
      </c>
      <c r="Y2441"/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2"/>
      <c r="C2442" s="404" t="str">
        <f t="shared" si="773"/>
        <v>C-R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5.87</v>
      </c>
      <c r="H2442" s="407">
        <f t="shared" si="819"/>
        <v>1.2</v>
      </c>
      <c r="I2442" s="407">
        <f t="shared" si="775"/>
        <v>7.57</v>
      </c>
      <c r="J2442" s="407">
        <f t="shared" si="776"/>
        <v>7.6799999994039538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8.07</v>
      </c>
      <c r="N2442" s="410">
        <f t="shared" si="779"/>
        <v>8.1799999994039538</v>
      </c>
      <c r="O2442" s="411"/>
      <c r="P2442" s="485">
        <f t="shared" ca="1" si="780"/>
        <v>1.3678587962962518</v>
      </c>
      <c r="Q2442" s="484">
        <f t="shared" ca="1" si="781"/>
        <v>1.3679976851851408</v>
      </c>
      <c r="R2442" s="486">
        <v>0.10999999940395355</v>
      </c>
      <c r="S2442" s="486"/>
      <c r="T2442">
        <v>25</v>
      </c>
      <c r="U2442" s="469" t="str">
        <f t="shared" si="782"/>
        <v>C-R</v>
      </c>
      <c r="V2442"/>
      <c r="W2442" s="470" t="s">
        <v>493</v>
      </c>
      <c r="X2442" s="470" t="s">
        <v>494</v>
      </c>
      <c r="Y2442"/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2"/>
      <c r="C2443" s="404" t="str">
        <f t="shared" si="773"/>
        <v>C-R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5.87</v>
      </c>
      <c r="H2443" s="407">
        <f t="shared" si="820"/>
        <v>1.2</v>
      </c>
      <c r="I2443" s="407">
        <f t="shared" si="775"/>
        <v>7.57</v>
      </c>
      <c r="J2443" s="407">
        <f t="shared" si="776"/>
        <v>7.6799999994039538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8.07</v>
      </c>
      <c r="N2443" s="410">
        <f t="shared" si="779"/>
        <v>8.1799999994039538</v>
      </c>
      <c r="O2443" s="411"/>
      <c r="P2443" s="485">
        <f t="shared" ca="1" si="780"/>
        <v>1.3682291666666222</v>
      </c>
      <c r="Q2443" s="484">
        <f t="shared" ca="1" si="781"/>
        <v>1.3683912037036592</v>
      </c>
      <c r="R2443" s="486">
        <v>0.10999999940395355</v>
      </c>
      <c r="S2443" s="486"/>
      <c r="T2443">
        <v>25</v>
      </c>
      <c r="U2443" s="469" t="str">
        <f t="shared" si="782"/>
        <v>C-R</v>
      </c>
      <c r="V2443"/>
      <c r="W2443" s="470" t="s">
        <v>493</v>
      </c>
      <c r="X2443" s="470" t="s">
        <v>494</v>
      </c>
      <c r="Y2443"/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2"/>
      <c r="C2444" s="404" t="str">
        <f t="shared" si="773"/>
        <v>C-R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5.87</v>
      </c>
      <c r="H2444" s="407">
        <f t="shared" si="821"/>
        <v>1.2</v>
      </c>
      <c r="I2444" s="407">
        <f t="shared" si="775"/>
        <v>7.57</v>
      </c>
      <c r="J2444" s="407">
        <f t="shared" si="776"/>
        <v>7.6799999994039538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8.07</v>
      </c>
      <c r="N2444" s="410">
        <f t="shared" si="779"/>
        <v>8.1799999994039538</v>
      </c>
      <c r="O2444" s="411"/>
      <c r="P2444" s="485">
        <f t="shared" ca="1" si="780"/>
        <v>1.368680555555511</v>
      </c>
      <c r="Q2444" s="484">
        <f t="shared" ca="1" si="781"/>
        <v>1.368831018518474</v>
      </c>
      <c r="R2444" s="486">
        <v>0.10999999940395355</v>
      </c>
      <c r="S2444" s="486"/>
      <c r="T2444">
        <v>25</v>
      </c>
      <c r="U2444" s="469" t="str">
        <f t="shared" si="782"/>
        <v>C-R</v>
      </c>
      <c r="V2444"/>
      <c r="W2444" s="470" t="s">
        <v>493</v>
      </c>
      <c r="X2444" s="470" t="s">
        <v>494</v>
      </c>
      <c r="Y2444"/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2"/>
      <c r="C2445" s="404" t="str">
        <f t="shared" si="773"/>
        <v>C-R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5.87</v>
      </c>
      <c r="H2445" s="407">
        <f t="shared" si="822"/>
        <v>1.2</v>
      </c>
      <c r="I2445" s="407">
        <f t="shared" si="775"/>
        <v>7.57</v>
      </c>
      <c r="J2445" s="407">
        <f t="shared" si="776"/>
        <v>7.6799999994039538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8.07</v>
      </c>
      <c r="N2445" s="410">
        <f t="shared" si="779"/>
        <v>8.1799999994039538</v>
      </c>
      <c r="O2445" s="411"/>
      <c r="P2445" s="485">
        <f t="shared" ca="1" si="780"/>
        <v>1.3691087962962518</v>
      </c>
      <c r="Q2445" s="484">
        <f t="shared" ca="1" si="781"/>
        <v>1.3692476851851407</v>
      </c>
      <c r="R2445" s="486">
        <v>0.10999999940395355</v>
      </c>
      <c r="S2445" s="486"/>
      <c r="T2445">
        <v>25</v>
      </c>
      <c r="U2445" s="469" t="str">
        <f t="shared" si="782"/>
        <v>C-R</v>
      </c>
      <c r="V2445"/>
      <c r="W2445" s="470" t="s">
        <v>493</v>
      </c>
      <c r="X2445" s="470" t="s">
        <v>494</v>
      </c>
      <c r="Y2445"/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2"/>
      <c r="C2446" s="404" t="str">
        <f t="shared" si="773"/>
        <v>C-R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5.87</v>
      </c>
      <c r="H2446" s="407">
        <f t="shared" si="823"/>
        <v>1.2</v>
      </c>
      <c r="I2446" s="407">
        <f t="shared" si="775"/>
        <v>7.57</v>
      </c>
      <c r="J2446" s="407">
        <f t="shared" si="776"/>
        <v>7.6799999994039538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8.07</v>
      </c>
      <c r="N2446" s="410">
        <f t="shared" si="779"/>
        <v>8.1799999994039538</v>
      </c>
      <c r="O2446" s="411"/>
      <c r="P2446" s="485">
        <f t="shared" ca="1" si="780"/>
        <v>1.3695370370369926</v>
      </c>
      <c r="Q2446" s="484">
        <f t="shared" ca="1" si="781"/>
        <v>1.3697106481481036</v>
      </c>
      <c r="R2446" s="486">
        <v>0.10999999940395355</v>
      </c>
      <c r="S2446" s="486"/>
      <c r="T2446">
        <v>25</v>
      </c>
      <c r="U2446" s="469" t="str">
        <f t="shared" si="782"/>
        <v>C-R</v>
      </c>
      <c r="V2446"/>
      <c r="W2446" s="470" t="s">
        <v>493</v>
      </c>
      <c r="X2446" s="470" t="s">
        <v>494</v>
      </c>
      <c r="Y2446"/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2"/>
      <c r="C2447" s="404" t="str">
        <f t="shared" si="773"/>
        <v>C-R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5.87</v>
      </c>
      <c r="H2447" s="407">
        <f t="shared" si="824"/>
        <v>1.2</v>
      </c>
      <c r="I2447" s="407">
        <f t="shared" si="775"/>
        <v>7.57</v>
      </c>
      <c r="J2447" s="407">
        <f t="shared" si="776"/>
        <v>7.6799999994039538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8.07</v>
      </c>
      <c r="N2447" s="410">
        <f t="shared" si="779"/>
        <v>8.1799999994039538</v>
      </c>
      <c r="O2447" s="411"/>
      <c r="P2447" s="485">
        <f t="shared" ca="1" si="780"/>
        <v>1.3699768518518074</v>
      </c>
      <c r="Q2447" s="484">
        <f t="shared" ca="1" si="781"/>
        <v>1.3701388888888444</v>
      </c>
      <c r="R2447" s="486">
        <v>0.10999999940395355</v>
      </c>
      <c r="S2447" s="486"/>
      <c r="T2447">
        <v>25</v>
      </c>
      <c r="U2447" s="469" t="str">
        <f t="shared" si="782"/>
        <v>C-R</v>
      </c>
      <c r="V2447"/>
      <c r="W2447" s="470" t="s">
        <v>493</v>
      </c>
      <c r="X2447" s="470" t="s">
        <v>494</v>
      </c>
      <c r="Y2447"/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2"/>
      <c r="C2448" s="404" t="str">
        <f t="shared" si="773"/>
        <v>C-R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5.87</v>
      </c>
      <c r="H2448" s="407">
        <f t="shared" si="825"/>
        <v>1.2</v>
      </c>
      <c r="I2448" s="407">
        <f t="shared" si="775"/>
        <v>7.57</v>
      </c>
      <c r="J2448" s="407">
        <f t="shared" si="776"/>
        <v>7.6799999994039538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8.07</v>
      </c>
      <c r="N2448" s="410">
        <f t="shared" si="779"/>
        <v>8.1799999994039538</v>
      </c>
      <c r="O2448" s="411"/>
      <c r="P2448" s="485">
        <f t="shared" ca="1" si="780"/>
        <v>1.3703819444443999</v>
      </c>
      <c r="Q2448" s="484">
        <f t="shared" ca="1" si="781"/>
        <v>1.3705439814814369</v>
      </c>
      <c r="R2448" s="486">
        <v>0.10999999940395355</v>
      </c>
      <c r="S2448" s="486"/>
      <c r="T2448">
        <v>25</v>
      </c>
      <c r="U2448" s="469" t="str">
        <f t="shared" si="782"/>
        <v>C-R</v>
      </c>
      <c r="V2448"/>
      <c r="W2448" s="470" t="s">
        <v>493</v>
      </c>
      <c r="X2448" s="470" t="s">
        <v>494</v>
      </c>
      <c r="Y2448"/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2"/>
      <c r="C2449" s="404" t="str">
        <f t="shared" si="773"/>
        <v>C-R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5.87</v>
      </c>
      <c r="H2449" s="407">
        <f t="shared" si="826"/>
        <v>1.2</v>
      </c>
      <c r="I2449" s="407">
        <f t="shared" si="775"/>
        <v>7.57</v>
      </c>
      <c r="J2449" s="407">
        <f t="shared" si="776"/>
        <v>7.6799999994039538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8.07</v>
      </c>
      <c r="N2449" s="410">
        <f t="shared" si="779"/>
        <v>8.1799999994039538</v>
      </c>
      <c r="O2449" s="411"/>
      <c r="P2449" s="485">
        <f t="shared" ca="1" si="780"/>
        <v>1.3708333333332887</v>
      </c>
      <c r="Q2449" s="484">
        <f t="shared" ca="1" si="781"/>
        <v>1.3709722222221776</v>
      </c>
      <c r="R2449" s="486">
        <v>0.10999999940395355</v>
      </c>
      <c r="S2449" s="486"/>
      <c r="T2449">
        <v>25</v>
      </c>
      <c r="U2449" s="469" t="str">
        <f t="shared" si="782"/>
        <v>C-R</v>
      </c>
      <c r="V2449"/>
      <c r="W2449" s="470" t="s">
        <v>493</v>
      </c>
      <c r="X2449" s="470" t="s">
        <v>494</v>
      </c>
      <c r="Y2449"/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2"/>
      <c r="C2450" s="404" t="str">
        <f t="shared" si="773"/>
        <v>C-R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5.87</v>
      </c>
      <c r="H2450" s="407">
        <f t="shared" si="827"/>
        <v>1.2</v>
      </c>
      <c r="I2450" s="407">
        <f t="shared" si="775"/>
        <v>7.57</v>
      </c>
      <c r="J2450" s="407">
        <f t="shared" si="776"/>
        <v>7.6799999994039538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8.07</v>
      </c>
      <c r="N2450" s="410">
        <f t="shared" si="779"/>
        <v>8.1799999994039538</v>
      </c>
      <c r="O2450" s="411"/>
      <c r="P2450" s="485">
        <f t="shared" ca="1" si="780"/>
        <v>1.3712499999999554</v>
      </c>
      <c r="Q2450" s="484">
        <f t="shared" ca="1" si="781"/>
        <v>1.3713888888888444</v>
      </c>
      <c r="R2450" s="486">
        <v>0.10999999940395355</v>
      </c>
      <c r="S2450" s="486"/>
      <c r="T2450">
        <v>25</v>
      </c>
      <c r="U2450" s="469" t="str">
        <f t="shared" si="782"/>
        <v>C-R</v>
      </c>
      <c r="V2450"/>
      <c r="W2450" s="470" t="s">
        <v>493</v>
      </c>
      <c r="X2450" s="470" t="s">
        <v>494</v>
      </c>
      <c r="Y2450"/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2"/>
      <c r="C2451" s="404" t="str">
        <f t="shared" si="773"/>
        <v>C-R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5.87</v>
      </c>
      <c r="H2451" s="407">
        <f t="shared" si="828"/>
        <v>1.2</v>
      </c>
      <c r="I2451" s="407">
        <f t="shared" si="775"/>
        <v>7.57</v>
      </c>
      <c r="J2451" s="407">
        <f t="shared" si="776"/>
        <v>7.6799999994039538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8.07</v>
      </c>
      <c r="N2451" s="410">
        <f t="shared" si="779"/>
        <v>8.1799999994039538</v>
      </c>
      <c r="O2451" s="411"/>
      <c r="P2451" s="485">
        <f t="shared" ca="1" si="780"/>
        <v>1.3716782407406962</v>
      </c>
      <c r="Q2451" s="484">
        <f t="shared" ca="1" si="781"/>
        <v>1.3718402777777332</v>
      </c>
      <c r="R2451" s="486">
        <v>0.10999999940395355</v>
      </c>
      <c r="S2451" s="486"/>
      <c r="T2451">
        <v>25</v>
      </c>
      <c r="U2451" s="469" t="str">
        <f t="shared" si="782"/>
        <v>C-R</v>
      </c>
      <c r="V2451"/>
      <c r="W2451" s="470" t="s">
        <v>493</v>
      </c>
      <c r="X2451" s="470" t="s">
        <v>494</v>
      </c>
      <c r="Y2451"/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2"/>
      <c r="C2452" s="404" t="str">
        <f t="shared" si="773"/>
        <v>C-R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5.87</v>
      </c>
      <c r="H2452" s="407">
        <f t="shared" si="829"/>
        <v>1.2</v>
      </c>
      <c r="I2452" s="407">
        <f t="shared" si="775"/>
        <v>7.57</v>
      </c>
      <c r="J2452" s="407">
        <f t="shared" si="776"/>
        <v>7.6799999994039538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8.07</v>
      </c>
      <c r="N2452" s="410">
        <f t="shared" si="779"/>
        <v>8.1799999994039538</v>
      </c>
      <c r="O2452" s="411"/>
      <c r="P2452" s="485">
        <f t="shared" ca="1" si="780"/>
        <v>1.3721296296295851</v>
      </c>
      <c r="Q2452" s="484">
        <f t="shared" ca="1" si="781"/>
        <v>1.3722916666666221</v>
      </c>
      <c r="R2452" s="486">
        <v>0.10999999940395355</v>
      </c>
      <c r="S2452" s="486"/>
      <c r="T2452">
        <v>25</v>
      </c>
      <c r="U2452" s="469" t="str">
        <f t="shared" si="782"/>
        <v>C-R</v>
      </c>
      <c r="V2452"/>
      <c r="W2452" s="470" t="s">
        <v>493</v>
      </c>
      <c r="X2452" s="470" t="s">
        <v>494</v>
      </c>
      <c r="Y2452"/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2"/>
      <c r="C2453" s="404" t="str">
        <f t="shared" si="773"/>
        <v>C-R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5.87</v>
      </c>
      <c r="H2453" s="407">
        <f t="shared" si="830"/>
        <v>1.2</v>
      </c>
      <c r="I2453" s="407">
        <f t="shared" si="775"/>
        <v>7.57</v>
      </c>
      <c r="J2453" s="407">
        <f t="shared" si="776"/>
        <v>7.6799999994039538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8.07</v>
      </c>
      <c r="N2453" s="410">
        <f t="shared" si="779"/>
        <v>8.1799999994039538</v>
      </c>
      <c r="O2453" s="411"/>
      <c r="P2453" s="485">
        <f t="shared" ca="1" si="780"/>
        <v>1.3725578703703258</v>
      </c>
      <c r="Q2453" s="484">
        <f t="shared" ca="1" si="781"/>
        <v>1.3727083333332888</v>
      </c>
      <c r="R2453" s="486">
        <v>0.10999999940395355</v>
      </c>
      <c r="S2453" s="486"/>
      <c r="T2453">
        <v>25</v>
      </c>
      <c r="U2453" s="469" t="str">
        <f t="shared" si="782"/>
        <v>C-R</v>
      </c>
      <c r="V2453"/>
      <c r="W2453" s="470" t="s">
        <v>493</v>
      </c>
      <c r="X2453" s="470" t="s">
        <v>494</v>
      </c>
      <c r="Y2453"/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2"/>
      <c r="C2454" s="404" t="str">
        <f t="shared" si="773"/>
        <v>C-R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5.87</v>
      </c>
      <c r="H2454" s="407">
        <f t="shared" si="831"/>
        <v>1.2</v>
      </c>
      <c r="I2454" s="407">
        <f t="shared" si="775"/>
        <v>7.57</v>
      </c>
      <c r="J2454" s="407">
        <f t="shared" si="776"/>
        <v>7.6799999994039538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8.07</v>
      </c>
      <c r="N2454" s="410">
        <f t="shared" si="779"/>
        <v>8.1799999994039538</v>
      </c>
      <c r="O2454" s="411"/>
      <c r="P2454" s="485">
        <f t="shared" ca="1" si="780"/>
        <v>1.3729861111110666</v>
      </c>
      <c r="Q2454" s="484">
        <f t="shared" ca="1" si="781"/>
        <v>1.3731365740740296</v>
      </c>
      <c r="R2454" s="486">
        <v>0.10999999940395355</v>
      </c>
      <c r="S2454" s="486"/>
      <c r="T2454">
        <v>25</v>
      </c>
      <c r="U2454" s="469" t="str">
        <f t="shared" si="782"/>
        <v>C-R</v>
      </c>
      <c r="V2454"/>
      <c r="W2454" s="470" t="s">
        <v>493</v>
      </c>
      <c r="X2454" s="470" t="s">
        <v>494</v>
      </c>
      <c r="Y2454"/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2"/>
      <c r="C2455" s="404" t="str">
        <f t="shared" si="773"/>
        <v>C-R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5.87</v>
      </c>
      <c r="H2455" s="407">
        <f t="shared" si="832"/>
        <v>1.2</v>
      </c>
      <c r="I2455" s="407">
        <f t="shared" si="775"/>
        <v>7.57</v>
      </c>
      <c r="J2455" s="407">
        <f t="shared" si="776"/>
        <v>7.6799999994039538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8.07</v>
      </c>
      <c r="N2455" s="410">
        <f t="shared" si="779"/>
        <v>8.1799999994039538</v>
      </c>
      <c r="O2455" s="411"/>
      <c r="P2455" s="485">
        <f t="shared" ca="1" si="780"/>
        <v>1.3734143518518074</v>
      </c>
      <c r="Q2455" s="484">
        <f t="shared" ca="1" si="781"/>
        <v>1.3735763888888444</v>
      </c>
      <c r="R2455" s="486">
        <v>0.10999999940395355</v>
      </c>
      <c r="S2455" s="486"/>
      <c r="T2455">
        <v>25</v>
      </c>
      <c r="U2455" s="469" t="str">
        <f t="shared" si="782"/>
        <v>C-R</v>
      </c>
      <c r="V2455"/>
      <c r="W2455" s="470" t="s">
        <v>493</v>
      </c>
      <c r="X2455" s="470" t="s">
        <v>494</v>
      </c>
      <c r="Y2455"/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2"/>
      <c r="C2456" s="404" t="str">
        <f t="shared" si="773"/>
        <v>C-R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5.87</v>
      </c>
      <c r="H2456" s="407">
        <f t="shared" si="833"/>
        <v>1.2</v>
      </c>
      <c r="I2456" s="407">
        <f t="shared" si="775"/>
        <v>7.57</v>
      </c>
      <c r="J2456" s="407">
        <f t="shared" si="776"/>
        <v>7.6799999994039538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8.07</v>
      </c>
      <c r="N2456" s="410">
        <f t="shared" si="779"/>
        <v>8.1799999994039538</v>
      </c>
      <c r="O2456" s="411"/>
      <c r="P2456" s="485">
        <f t="shared" ca="1" si="780"/>
        <v>1.3738541666666222</v>
      </c>
      <c r="Q2456" s="484">
        <f t="shared" ca="1" si="781"/>
        <v>1.3740046296295851</v>
      </c>
      <c r="R2456" s="486">
        <v>0.10999999940395355</v>
      </c>
      <c r="S2456" s="486"/>
      <c r="T2456">
        <v>25</v>
      </c>
      <c r="U2456" s="469" t="str">
        <f t="shared" si="782"/>
        <v>C-R</v>
      </c>
      <c r="V2456"/>
      <c r="W2456" s="470" t="s">
        <v>493</v>
      </c>
      <c r="X2456" s="470" t="s">
        <v>494</v>
      </c>
      <c r="Y2456"/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2"/>
      <c r="C2457" s="404" t="str">
        <f t="shared" si="773"/>
        <v>C-R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5.87</v>
      </c>
      <c r="H2457" s="407">
        <f t="shared" si="834"/>
        <v>1.2</v>
      </c>
      <c r="I2457" s="407">
        <f t="shared" si="775"/>
        <v>7.57</v>
      </c>
      <c r="J2457" s="407">
        <f t="shared" si="776"/>
        <v>7.6799999994039538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8.07</v>
      </c>
      <c r="N2457" s="410">
        <f t="shared" si="779"/>
        <v>8.1799999994039538</v>
      </c>
      <c r="O2457" s="411"/>
      <c r="P2457" s="485">
        <f t="shared" ca="1" si="780"/>
        <v>1.3742708333332889</v>
      </c>
      <c r="Q2457" s="484">
        <f t="shared" ca="1" si="781"/>
        <v>1.3744097222221778</v>
      </c>
      <c r="R2457" s="486">
        <v>0.10999999940395355</v>
      </c>
      <c r="S2457" s="486"/>
      <c r="T2457">
        <v>25</v>
      </c>
      <c r="U2457" s="469" t="str">
        <f t="shared" si="782"/>
        <v>C-R</v>
      </c>
      <c r="V2457"/>
      <c r="W2457" s="470" t="s">
        <v>493</v>
      </c>
      <c r="X2457" s="470" t="s">
        <v>494</v>
      </c>
      <c r="Y2457"/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2"/>
      <c r="C2458" s="404" t="str">
        <f t="shared" si="773"/>
        <v>C-R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5.87</v>
      </c>
      <c r="H2458" s="407">
        <f t="shared" si="835"/>
        <v>1.2</v>
      </c>
      <c r="I2458" s="407">
        <f t="shared" si="775"/>
        <v>7.57</v>
      </c>
      <c r="J2458" s="407">
        <f t="shared" si="776"/>
        <v>7.6799999994039538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8.07</v>
      </c>
      <c r="N2458" s="410">
        <f t="shared" si="779"/>
        <v>8.1799999994039538</v>
      </c>
      <c r="O2458" s="411"/>
      <c r="P2458" s="485">
        <f t="shared" ca="1" si="780"/>
        <v>1.3746759259258816</v>
      </c>
      <c r="Q2458" s="484">
        <f t="shared" ca="1" si="781"/>
        <v>1.3748148148147705</v>
      </c>
      <c r="R2458" s="486">
        <v>0.10999999940395355</v>
      </c>
      <c r="S2458" s="486"/>
      <c r="T2458">
        <v>25</v>
      </c>
      <c r="U2458" s="469" t="str">
        <f t="shared" si="782"/>
        <v>C-R</v>
      </c>
      <c r="V2458"/>
      <c r="W2458" s="470" t="s">
        <v>493</v>
      </c>
      <c r="X2458" s="470" t="s">
        <v>494</v>
      </c>
      <c r="Y2458"/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2"/>
      <c r="C2459" s="404" t="str">
        <f t="shared" si="773"/>
        <v>C-R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5.87</v>
      </c>
      <c r="H2459" s="407">
        <f t="shared" si="836"/>
        <v>1.2</v>
      </c>
      <c r="I2459" s="407">
        <f t="shared" si="775"/>
        <v>7.57</v>
      </c>
      <c r="J2459" s="407">
        <f t="shared" si="776"/>
        <v>7.6799999994039538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8.07</v>
      </c>
      <c r="N2459" s="410">
        <f t="shared" si="779"/>
        <v>8.1799999994039538</v>
      </c>
      <c r="O2459" s="411"/>
      <c r="P2459" s="485">
        <f t="shared" ca="1" si="780"/>
        <v>1.3750694444444</v>
      </c>
      <c r="Q2459" s="484">
        <f t="shared" ca="1" si="781"/>
        <v>1.375219907407363</v>
      </c>
      <c r="R2459" s="486">
        <v>0.10999999940395355</v>
      </c>
      <c r="S2459" s="486"/>
      <c r="T2459">
        <v>25</v>
      </c>
      <c r="U2459" s="469" t="str">
        <f t="shared" si="782"/>
        <v>C-R</v>
      </c>
      <c r="V2459"/>
      <c r="W2459" s="470" t="s">
        <v>493</v>
      </c>
      <c r="X2459" s="470" t="s">
        <v>494</v>
      </c>
      <c r="Y2459"/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2"/>
      <c r="C2460" s="404" t="str">
        <f t="shared" si="773"/>
        <v>C-R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5.87</v>
      </c>
      <c r="H2460" s="407">
        <f t="shared" si="837"/>
        <v>1.2</v>
      </c>
      <c r="I2460" s="407">
        <f t="shared" si="775"/>
        <v>7.57</v>
      </c>
      <c r="J2460" s="407">
        <f t="shared" si="776"/>
        <v>7.6799999994039538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8.07</v>
      </c>
      <c r="N2460" s="410">
        <f t="shared" si="779"/>
        <v>8.1799999994039538</v>
      </c>
      <c r="O2460" s="411"/>
      <c r="P2460" s="485">
        <f t="shared" ca="1" si="780"/>
        <v>1.3754861111110668</v>
      </c>
      <c r="Q2460" s="484">
        <f t="shared" ca="1" si="781"/>
        <v>1.3756249999999557</v>
      </c>
      <c r="R2460" s="486">
        <v>0.10999999940395355</v>
      </c>
      <c r="S2460" s="486"/>
      <c r="T2460">
        <v>25</v>
      </c>
      <c r="U2460" s="469" t="str">
        <f t="shared" si="782"/>
        <v>C-R</v>
      </c>
      <c r="V2460"/>
      <c r="W2460" s="470" t="s">
        <v>493</v>
      </c>
      <c r="X2460" s="470" t="s">
        <v>494</v>
      </c>
      <c r="Y2460"/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2"/>
      <c r="C2461" s="404" t="str">
        <f t="shared" si="773"/>
        <v>C-R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5.87</v>
      </c>
      <c r="H2461" s="407">
        <f t="shared" si="838"/>
        <v>1.2</v>
      </c>
      <c r="I2461" s="407">
        <f t="shared" si="775"/>
        <v>7.57</v>
      </c>
      <c r="J2461" s="407">
        <f t="shared" si="776"/>
        <v>7.6799999994039538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8.07</v>
      </c>
      <c r="N2461" s="410">
        <f t="shared" si="779"/>
        <v>8.1799999994039538</v>
      </c>
      <c r="O2461" s="411"/>
      <c r="P2461" s="485">
        <f t="shared" ca="1" si="780"/>
        <v>1.3758796296295852</v>
      </c>
      <c r="Q2461" s="484">
        <f t="shared" ca="1" si="781"/>
        <v>1.3760300925925482</v>
      </c>
      <c r="R2461" s="486">
        <v>0.10999999940395355</v>
      </c>
      <c r="S2461" s="486"/>
      <c r="T2461">
        <v>25</v>
      </c>
      <c r="U2461" s="469" t="str">
        <f t="shared" si="782"/>
        <v>C-R</v>
      </c>
      <c r="V2461"/>
      <c r="W2461" s="470" t="s">
        <v>493</v>
      </c>
      <c r="X2461" s="470" t="s">
        <v>494</v>
      </c>
      <c r="Y2461"/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2"/>
      <c r="C2462" s="404" t="str">
        <f t="shared" si="773"/>
        <v>C-R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5.87</v>
      </c>
      <c r="H2462" s="407">
        <f t="shared" si="839"/>
        <v>1.2</v>
      </c>
      <c r="I2462" s="407">
        <f t="shared" si="775"/>
        <v>7.57</v>
      </c>
      <c r="J2462" s="407">
        <f t="shared" si="776"/>
        <v>7.6799999994039538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8.07</v>
      </c>
      <c r="N2462" s="410">
        <f t="shared" si="779"/>
        <v>8.1799999994039538</v>
      </c>
      <c r="O2462" s="411"/>
      <c r="P2462" s="485">
        <f t="shared" ca="1" si="780"/>
        <v>1.376307870370326</v>
      </c>
      <c r="Q2462" s="484">
        <f t="shared" ca="1" si="781"/>
        <v>1.3764467592592149</v>
      </c>
      <c r="R2462" s="486">
        <v>0.10999999940395355</v>
      </c>
      <c r="S2462" s="486"/>
      <c r="T2462">
        <v>25</v>
      </c>
      <c r="U2462" s="469" t="str">
        <f t="shared" si="782"/>
        <v>C-R</v>
      </c>
      <c r="V2462"/>
      <c r="W2462" s="470" t="s">
        <v>493</v>
      </c>
      <c r="X2462" s="470" t="s">
        <v>494</v>
      </c>
      <c r="Y2462"/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2"/>
      <c r="C2463" s="404" t="str">
        <f t="shared" si="773"/>
        <v>C-R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5.87</v>
      </c>
      <c r="H2463" s="407">
        <f t="shared" si="840"/>
        <v>1.2</v>
      </c>
      <c r="I2463" s="407">
        <f t="shared" si="775"/>
        <v>7.57</v>
      </c>
      <c r="J2463" s="407">
        <f t="shared" si="776"/>
        <v>7.6799999994039538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8.07</v>
      </c>
      <c r="N2463" s="410">
        <f t="shared" si="779"/>
        <v>8.1799999994039538</v>
      </c>
      <c r="O2463" s="411"/>
      <c r="P2463" s="485">
        <f t="shared" ca="1" si="780"/>
        <v>1.3766782407406963</v>
      </c>
      <c r="Q2463" s="484">
        <f t="shared" ca="1" si="781"/>
        <v>1.3768287037036593</v>
      </c>
      <c r="R2463" s="486">
        <v>0.10999999940395355</v>
      </c>
      <c r="S2463" s="486"/>
      <c r="T2463">
        <v>25</v>
      </c>
      <c r="U2463" s="469" t="str">
        <f t="shared" si="782"/>
        <v>C-R</v>
      </c>
      <c r="V2463"/>
      <c r="W2463" s="470" t="s">
        <v>493</v>
      </c>
      <c r="X2463" s="470" t="s">
        <v>494</v>
      </c>
      <c r="Y2463"/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2"/>
      <c r="C2464" s="404" t="str">
        <f t="shared" si="773"/>
        <v>C-R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5.87</v>
      </c>
      <c r="H2464" s="407">
        <f t="shared" si="841"/>
        <v>1.2</v>
      </c>
      <c r="I2464" s="407">
        <f t="shared" si="775"/>
        <v>7.57</v>
      </c>
      <c r="J2464" s="407">
        <f t="shared" si="776"/>
        <v>7.6799999994039538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8.07</v>
      </c>
      <c r="N2464" s="410">
        <f t="shared" si="779"/>
        <v>8.1799999994039538</v>
      </c>
      <c r="O2464" s="411"/>
      <c r="P2464" s="485">
        <f t="shared" ca="1" si="780"/>
        <v>1.3770949074073631</v>
      </c>
      <c r="Q2464" s="484">
        <f t="shared" ca="1" si="781"/>
        <v>1.3772569444444001</v>
      </c>
      <c r="R2464" s="486">
        <v>0.10999999940395355</v>
      </c>
      <c r="S2464" s="486"/>
      <c r="T2464">
        <v>25</v>
      </c>
      <c r="U2464" s="469" t="str">
        <f t="shared" si="782"/>
        <v>C-R</v>
      </c>
      <c r="V2464"/>
      <c r="W2464" s="470" t="s">
        <v>493</v>
      </c>
      <c r="X2464" s="470" t="s">
        <v>494</v>
      </c>
      <c r="Y2464"/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2"/>
      <c r="C2465" s="404" t="str">
        <f t="shared" si="773"/>
        <v>C-R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5.87</v>
      </c>
      <c r="H2465" s="407">
        <f t="shared" si="842"/>
        <v>1.2</v>
      </c>
      <c r="I2465" s="407">
        <f t="shared" si="775"/>
        <v>7.57</v>
      </c>
      <c r="J2465" s="407">
        <f t="shared" si="776"/>
        <v>7.6799999994039538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8.07</v>
      </c>
      <c r="N2465" s="410">
        <f t="shared" si="779"/>
        <v>8.1799999994039538</v>
      </c>
      <c r="O2465" s="411"/>
      <c r="P2465" s="485">
        <f t="shared" ca="1" si="780"/>
        <v>1.3775115740740296</v>
      </c>
      <c r="Q2465" s="484">
        <f t="shared" ca="1" si="781"/>
        <v>1.3776620370369925</v>
      </c>
      <c r="R2465" s="486">
        <v>0.10999999940395355</v>
      </c>
      <c r="S2465" s="486"/>
      <c r="T2465">
        <v>25</v>
      </c>
      <c r="U2465" s="469" t="str">
        <f t="shared" si="782"/>
        <v>C-R</v>
      </c>
      <c r="V2465"/>
      <c r="W2465" s="470" t="s">
        <v>493</v>
      </c>
      <c r="X2465" s="470" t="s">
        <v>494</v>
      </c>
      <c r="Y2465"/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2"/>
      <c r="C2466" s="404" t="str">
        <f t="shared" si="773"/>
        <v>C-R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5.87</v>
      </c>
      <c r="H2466" s="407">
        <f t="shared" si="844"/>
        <v>1.2</v>
      </c>
      <c r="I2466" s="407">
        <f t="shared" si="775"/>
        <v>7.57</v>
      </c>
      <c r="J2466" s="407">
        <f t="shared" si="776"/>
        <v>7.6799999994039538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8.07</v>
      </c>
      <c r="N2466" s="410">
        <f t="shared" si="779"/>
        <v>8.1799999994039538</v>
      </c>
      <c r="O2466" s="411"/>
      <c r="P2466" s="485">
        <f t="shared" ca="1" si="780"/>
        <v>1.377905092592548</v>
      </c>
      <c r="Q2466" s="484">
        <f t="shared" ca="1" si="781"/>
        <v>1.378078703703659</v>
      </c>
      <c r="R2466" s="486">
        <v>0.10999999940395355</v>
      </c>
      <c r="S2466" s="486"/>
      <c r="T2466">
        <v>25</v>
      </c>
      <c r="U2466" s="469" t="str">
        <f t="shared" si="782"/>
        <v>C-R</v>
      </c>
      <c r="V2466"/>
      <c r="W2466" s="470" t="s">
        <v>493</v>
      </c>
      <c r="X2466" s="470" t="s">
        <v>494</v>
      </c>
      <c r="Y2466"/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2"/>
      <c r="C2467" s="404" t="str">
        <f t="shared" si="773"/>
        <v>C-R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5.87</v>
      </c>
      <c r="H2467" s="407">
        <f t="shared" si="846"/>
        <v>1.2</v>
      </c>
      <c r="I2467" s="407">
        <f t="shared" si="775"/>
        <v>7.57</v>
      </c>
      <c r="J2467" s="407">
        <f t="shared" si="776"/>
        <v>7.6799999994039538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8.07</v>
      </c>
      <c r="N2467" s="410">
        <f t="shared" si="779"/>
        <v>8.1799999994039538</v>
      </c>
      <c r="O2467" s="411"/>
      <c r="P2467" s="485">
        <f t="shared" ca="1" si="780"/>
        <v>1.3783564814814369</v>
      </c>
      <c r="Q2467" s="484">
        <f t="shared" ca="1" si="781"/>
        <v>1.3785185185184738</v>
      </c>
      <c r="R2467" s="486">
        <v>0.10999999940395355</v>
      </c>
      <c r="S2467" s="486"/>
      <c r="T2467">
        <v>25</v>
      </c>
      <c r="U2467" s="469" t="str">
        <f t="shared" si="782"/>
        <v>C-R</v>
      </c>
      <c r="V2467"/>
      <c r="W2467" s="470" t="s">
        <v>493</v>
      </c>
      <c r="X2467" s="470" t="s">
        <v>494</v>
      </c>
      <c r="Y2467"/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2"/>
      <c r="C2468" s="404" t="str">
        <f t="shared" si="773"/>
        <v>C-R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5.87</v>
      </c>
      <c r="H2468" s="407">
        <f t="shared" si="847"/>
        <v>1.2</v>
      </c>
      <c r="I2468" s="407">
        <f t="shared" si="775"/>
        <v>7.57</v>
      </c>
      <c r="J2468" s="407">
        <f t="shared" si="776"/>
        <v>7.6799999994039538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8.07</v>
      </c>
      <c r="N2468" s="410">
        <f t="shared" si="779"/>
        <v>8.1799999994039538</v>
      </c>
      <c r="O2468" s="411"/>
      <c r="P2468" s="485">
        <f t="shared" ca="1" si="780"/>
        <v>1.3787615740740293</v>
      </c>
      <c r="Q2468" s="484">
        <f t="shared" ca="1" si="781"/>
        <v>1.3789351851851404</v>
      </c>
      <c r="R2468" s="486">
        <v>0.10999999940395355</v>
      </c>
      <c r="S2468" s="486"/>
      <c r="T2468">
        <v>25</v>
      </c>
      <c r="U2468" s="469" t="str">
        <f t="shared" si="782"/>
        <v>C-R</v>
      </c>
      <c r="V2468"/>
      <c r="W2468" s="470" t="s">
        <v>493</v>
      </c>
      <c r="X2468" s="470" t="s">
        <v>494</v>
      </c>
      <c r="Y2468"/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2"/>
      <c r="C2469" s="404" t="str">
        <f t="shared" ref="C2469:C2532" si="848">U2469</f>
        <v>C-R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5.87</v>
      </c>
      <c r="H2469" s="407">
        <f t="shared" si="849"/>
        <v>1.2</v>
      </c>
      <c r="I2469" s="407">
        <f t="shared" ref="I2469:I2532" si="850">F2469+G2469</f>
        <v>7.57</v>
      </c>
      <c r="J2469" s="407">
        <f t="shared" ref="J2469:J2532" si="851">I2469+R2469</f>
        <v>7.6799999994039538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8.07</v>
      </c>
      <c r="N2469" s="410">
        <f t="shared" ref="N2469:N2532" si="854">J2469+L2469</f>
        <v>8.1799999994039538</v>
      </c>
      <c r="O2469" s="411"/>
      <c r="P2469" s="485">
        <f t="shared" ref="P2469:P2532" ca="1" si="855">Q2468+TIME(0,0,RANDBETWEEN(20,25))</f>
        <v>1.3791898148147699</v>
      </c>
      <c r="Q2469" s="484">
        <f t="shared" ref="Q2469:Q2532" ca="1" si="856">P2469+TIME(0,0,RANDBETWEEN(12,15))</f>
        <v>1.3793287037036588</v>
      </c>
      <c r="R2469" s="486">
        <v>0.10999999940395355</v>
      </c>
      <c r="S2469" s="486"/>
      <c r="T2469">
        <v>25</v>
      </c>
      <c r="U2469" s="469" t="str">
        <f t="shared" ref="U2469:U2532" si="857">W2469&amp;V2469&amp;"-"&amp;X2469&amp;Y2469</f>
        <v>C-R</v>
      </c>
      <c r="V2469"/>
      <c r="W2469" s="470" t="s">
        <v>493</v>
      </c>
      <c r="X2469" s="470" t="s">
        <v>494</v>
      </c>
      <c r="Y2469"/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2"/>
      <c r="C2470" s="404" t="str">
        <f t="shared" si="848"/>
        <v>C-R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5.87</v>
      </c>
      <c r="H2470" s="407">
        <f t="shared" si="858"/>
        <v>1.2</v>
      </c>
      <c r="I2470" s="407">
        <f t="shared" si="850"/>
        <v>7.57</v>
      </c>
      <c r="J2470" s="407">
        <f t="shared" si="851"/>
        <v>7.6799999994039538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8.07</v>
      </c>
      <c r="N2470" s="410">
        <f t="shared" si="854"/>
        <v>8.1799999994039538</v>
      </c>
      <c r="O2470" s="411"/>
      <c r="P2470" s="485">
        <f t="shared" ca="1" si="855"/>
        <v>1.3795833333332883</v>
      </c>
      <c r="Q2470" s="484">
        <f t="shared" ca="1" si="856"/>
        <v>1.3797337962962513</v>
      </c>
      <c r="R2470" s="486">
        <v>0.10999999940395355</v>
      </c>
      <c r="S2470" s="486"/>
      <c r="T2470">
        <v>25</v>
      </c>
      <c r="U2470" s="469" t="str">
        <f t="shared" si="857"/>
        <v>C-R</v>
      </c>
      <c r="V2470"/>
      <c r="W2470" s="470" t="s">
        <v>493</v>
      </c>
      <c r="X2470" s="470" t="s">
        <v>494</v>
      </c>
      <c r="Y2470"/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2"/>
      <c r="C2471" s="404" t="str">
        <f t="shared" si="848"/>
        <v>C-R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5.87</v>
      </c>
      <c r="H2471" s="407">
        <f t="shared" si="859"/>
        <v>1.2</v>
      </c>
      <c r="I2471" s="407">
        <f t="shared" si="850"/>
        <v>7.57</v>
      </c>
      <c r="J2471" s="407">
        <f t="shared" si="851"/>
        <v>7.6799999994039538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8.07</v>
      </c>
      <c r="N2471" s="410">
        <f t="shared" si="854"/>
        <v>8.1799999994039538</v>
      </c>
      <c r="O2471" s="411"/>
      <c r="P2471" s="485">
        <f t="shared" ca="1" si="855"/>
        <v>1.3800115740740291</v>
      </c>
      <c r="Q2471" s="484">
        <f t="shared" ca="1" si="856"/>
        <v>1.3801851851851401</v>
      </c>
      <c r="R2471" s="486">
        <v>0.10999999940395355</v>
      </c>
      <c r="S2471" s="486"/>
      <c r="T2471">
        <v>25</v>
      </c>
      <c r="U2471" s="469" t="str">
        <f t="shared" si="857"/>
        <v>C-R</v>
      </c>
      <c r="V2471"/>
      <c r="W2471" s="470" t="s">
        <v>493</v>
      </c>
      <c r="X2471" s="470" t="s">
        <v>494</v>
      </c>
      <c r="Y2471"/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2"/>
      <c r="C2472" s="404" t="str">
        <f t="shared" si="848"/>
        <v>C-R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5.87</v>
      </c>
      <c r="H2472" s="407">
        <f t="shared" si="860"/>
        <v>1.2</v>
      </c>
      <c r="I2472" s="407">
        <f t="shared" si="850"/>
        <v>7.57</v>
      </c>
      <c r="J2472" s="407">
        <f t="shared" si="851"/>
        <v>7.6799999994039538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8.07</v>
      </c>
      <c r="N2472" s="410">
        <f t="shared" si="854"/>
        <v>8.1799999994039538</v>
      </c>
      <c r="O2472" s="411"/>
      <c r="P2472" s="485">
        <f t="shared" ca="1" si="855"/>
        <v>1.3804166666666216</v>
      </c>
      <c r="Q2472" s="484">
        <f t="shared" ca="1" si="856"/>
        <v>1.3805671296295845</v>
      </c>
      <c r="R2472" s="486">
        <v>0.10999999940395355</v>
      </c>
      <c r="S2472" s="486"/>
      <c r="T2472">
        <v>25</v>
      </c>
      <c r="U2472" s="469" t="str">
        <f t="shared" si="857"/>
        <v>C-R</v>
      </c>
      <c r="V2472"/>
      <c r="W2472" s="470" t="s">
        <v>493</v>
      </c>
      <c r="X2472" s="470" t="s">
        <v>494</v>
      </c>
      <c r="Y2472"/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2"/>
      <c r="C2473" s="404" t="str">
        <f t="shared" si="848"/>
        <v>C-R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5.87</v>
      </c>
      <c r="H2473" s="407">
        <f t="shared" si="861"/>
        <v>1.2</v>
      </c>
      <c r="I2473" s="407">
        <f t="shared" si="850"/>
        <v>7.57</v>
      </c>
      <c r="J2473" s="407">
        <f t="shared" si="851"/>
        <v>7.6799999994039538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8.07</v>
      </c>
      <c r="N2473" s="410">
        <f t="shared" si="854"/>
        <v>8.1799999994039538</v>
      </c>
      <c r="O2473" s="411"/>
      <c r="P2473" s="485">
        <f t="shared" ca="1" si="855"/>
        <v>1.3808564814814364</v>
      </c>
      <c r="Q2473" s="484">
        <f t="shared" ca="1" si="856"/>
        <v>1.3810185185184733</v>
      </c>
      <c r="R2473" s="486">
        <v>0.10999999940395355</v>
      </c>
      <c r="S2473" s="486"/>
      <c r="T2473">
        <v>25</v>
      </c>
      <c r="U2473" s="469" t="str">
        <f t="shared" si="857"/>
        <v>C-R</v>
      </c>
      <c r="V2473"/>
      <c r="W2473" s="470" t="s">
        <v>493</v>
      </c>
      <c r="X2473" s="470" t="s">
        <v>494</v>
      </c>
      <c r="Y2473"/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2"/>
      <c r="C2474" s="404" t="str">
        <f t="shared" si="848"/>
        <v>C-R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5.87</v>
      </c>
      <c r="H2474" s="407">
        <f t="shared" si="862"/>
        <v>1.2</v>
      </c>
      <c r="I2474" s="407">
        <f t="shared" si="850"/>
        <v>7.57</v>
      </c>
      <c r="J2474" s="407">
        <f t="shared" si="851"/>
        <v>7.6799999994039538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8.07</v>
      </c>
      <c r="N2474" s="410">
        <f t="shared" si="854"/>
        <v>8.1799999994039538</v>
      </c>
      <c r="O2474" s="411"/>
      <c r="P2474" s="485">
        <f t="shared" ca="1" si="855"/>
        <v>1.3812615740740288</v>
      </c>
      <c r="Q2474" s="484">
        <f t="shared" ca="1" si="856"/>
        <v>1.3814236111110658</v>
      </c>
      <c r="R2474" s="486">
        <v>0.10999999940395355</v>
      </c>
      <c r="S2474" s="486"/>
      <c r="T2474">
        <v>25</v>
      </c>
      <c r="U2474" s="469" t="str">
        <f t="shared" si="857"/>
        <v>C-R</v>
      </c>
      <c r="V2474"/>
      <c r="W2474" s="470" t="s">
        <v>493</v>
      </c>
      <c r="X2474" s="470" t="s">
        <v>494</v>
      </c>
      <c r="Y2474"/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2"/>
      <c r="C2475" s="404" t="str">
        <f t="shared" si="848"/>
        <v>C-R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5.87</v>
      </c>
      <c r="H2475" s="407">
        <f t="shared" si="863"/>
        <v>1.2</v>
      </c>
      <c r="I2475" s="407">
        <f t="shared" si="850"/>
        <v>7.57</v>
      </c>
      <c r="J2475" s="407">
        <f t="shared" si="851"/>
        <v>7.6799999994039538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8.07</v>
      </c>
      <c r="N2475" s="410">
        <f t="shared" si="854"/>
        <v>8.1799999994039538</v>
      </c>
      <c r="O2475" s="411"/>
      <c r="P2475" s="485">
        <f t="shared" ca="1" si="855"/>
        <v>1.3816782407406953</v>
      </c>
      <c r="Q2475" s="484">
        <f t="shared" ca="1" si="856"/>
        <v>1.3818287037036583</v>
      </c>
      <c r="R2475" s="486">
        <v>0.10999999940395355</v>
      </c>
      <c r="S2475" s="486"/>
      <c r="T2475">
        <v>25</v>
      </c>
      <c r="U2475" s="469" t="str">
        <f t="shared" si="857"/>
        <v>C-R</v>
      </c>
      <c r="V2475"/>
      <c r="W2475" s="470" t="s">
        <v>493</v>
      </c>
      <c r="X2475" s="470" t="s">
        <v>494</v>
      </c>
      <c r="Y2475"/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2"/>
      <c r="C2476" s="404" t="str">
        <f t="shared" si="848"/>
        <v>C-R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5.87</v>
      </c>
      <c r="H2476" s="407">
        <f t="shared" si="864"/>
        <v>1.2</v>
      </c>
      <c r="I2476" s="407">
        <f t="shared" si="850"/>
        <v>7.57</v>
      </c>
      <c r="J2476" s="407">
        <f t="shared" si="851"/>
        <v>7.6799999994039538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8.07</v>
      </c>
      <c r="N2476" s="410">
        <f t="shared" si="854"/>
        <v>8.1799999994039538</v>
      </c>
      <c r="O2476" s="411"/>
      <c r="P2476" s="485">
        <f t="shared" ca="1" si="855"/>
        <v>1.3820833333332878</v>
      </c>
      <c r="Q2476" s="484">
        <f t="shared" ca="1" si="856"/>
        <v>1.3822569444443988</v>
      </c>
      <c r="R2476" s="486">
        <v>0.10999999940395355</v>
      </c>
      <c r="S2476" s="486"/>
      <c r="T2476">
        <v>25</v>
      </c>
      <c r="U2476" s="469" t="str">
        <f t="shared" si="857"/>
        <v>C-R</v>
      </c>
      <c r="V2476"/>
      <c r="W2476" s="470" t="s">
        <v>493</v>
      </c>
      <c r="X2476" s="470" t="s">
        <v>494</v>
      </c>
      <c r="Y2476"/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2"/>
      <c r="C2477" s="404" t="str">
        <f t="shared" si="848"/>
        <v>C-R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5.87</v>
      </c>
      <c r="H2477" s="407">
        <f t="shared" si="865"/>
        <v>1.2</v>
      </c>
      <c r="I2477" s="407">
        <f t="shared" si="850"/>
        <v>7.57</v>
      </c>
      <c r="J2477" s="407">
        <f t="shared" si="851"/>
        <v>7.6799999994039538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8.07</v>
      </c>
      <c r="N2477" s="410">
        <f t="shared" si="854"/>
        <v>8.1799999994039538</v>
      </c>
      <c r="O2477" s="411"/>
      <c r="P2477" s="485">
        <f t="shared" ca="1" si="855"/>
        <v>1.3825231481481026</v>
      </c>
      <c r="Q2477" s="484">
        <f t="shared" ca="1" si="856"/>
        <v>1.3826851851851396</v>
      </c>
      <c r="R2477" s="486">
        <v>0.10999999940395355</v>
      </c>
      <c r="S2477" s="486"/>
      <c r="T2477">
        <v>25</v>
      </c>
      <c r="U2477" s="469" t="str">
        <f t="shared" si="857"/>
        <v>C-R</v>
      </c>
      <c r="V2477"/>
      <c r="W2477" s="470" t="s">
        <v>493</v>
      </c>
      <c r="X2477" s="470" t="s">
        <v>494</v>
      </c>
      <c r="Y2477"/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2"/>
      <c r="C2478" s="404" t="str">
        <f t="shared" si="848"/>
        <v>C-R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5.87</v>
      </c>
      <c r="H2478" s="407">
        <f t="shared" si="866"/>
        <v>1.2</v>
      </c>
      <c r="I2478" s="407">
        <f t="shared" si="850"/>
        <v>7.57</v>
      </c>
      <c r="J2478" s="407">
        <f t="shared" si="851"/>
        <v>7.6799999994039538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8.07</v>
      </c>
      <c r="N2478" s="410">
        <f t="shared" si="854"/>
        <v>8.1799999994039538</v>
      </c>
      <c r="O2478" s="411"/>
      <c r="P2478" s="485">
        <f t="shared" ca="1" si="855"/>
        <v>1.3829513888888434</v>
      </c>
      <c r="Q2478" s="484">
        <f t="shared" ca="1" si="856"/>
        <v>1.3831018518518063</v>
      </c>
      <c r="R2478" s="486">
        <v>0.10999999940395355</v>
      </c>
      <c r="S2478" s="486"/>
      <c r="T2478">
        <v>25</v>
      </c>
      <c r="U2478" s="469" t="str">
        <f t="shared" si="857"/>
        <v>C-R</v>
      </c>
      <c r="V2478"/>
      <c r="W2478" s="470" t="s">
        <v>493</v>
      </c>
      <c r="X2478" s="470" t="s">
        <v>494</v>
      </c>
      <c r="Y2478"/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2"/>
      <c r="C2479" s="404" t="str">
        <f t="shared" si="848"/>
        <v>C-R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5.87</v>
      </c>
      <c r="H2479" s="407">
        <f t="shared" si="867"/>
        <v>1.2</v>
      </c>
      <c r="I2479" s="407">
        <f t="shared" si="850"/>
        <v>7.57</v>
      </c>
      <c r="J2479" s="407">
        <f t="shared" si="851"/>
        <v>7.6799999994039538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8.07</v>
      </c>
      <c r="N2479" s="410">
        <f t="shared" si="854"/>
        <v>8.1799999994039538</v>
      </c>
      <c r="O2479" s="411"/>
      <c r="P2479" s="485">
        <f t="shared" ca="1" si="855"/>
        <v>1.3833449074073618</v>
      </c>
      <c r="Q2479" s="484">
        <f t="shared" ca="1" si="856"/>
        <v>1.3835185185184729</v>
      </c>
      <c r="R2479" s="486">
        <v>0.10999999940395355</v>
      </c>
      <c r="S2479" s="486"/>
      <c r="T2479">
        <v>25</v>
      </c>
      <c r="U2479" s="469" t="str">
        <f t="shared" si="857"/>
        <v>C-R</v>
      </c>
      <c r="V2479"/>
      <c r="W2479" s="470" t="s">
        <v>493</v>
      </c>
      <c r="X2479" s="470" t="s">
        <v>494</v>
      </c>
      <c r="Y2479"/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2"/>
      <c r="C2480" s="404" t="str">
        <f t="shared" si="848"/>
        <v>C-R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5.87</v>
      </c>
      <c r="H2480" s="407">
        <f t="shared" si="868"/>
        <v>1.2</v>
      </c>
      <c r="I2480" s="407">
        <f t="shared" si="850"/>
        <v>7.57</v>
      </c>
      <c r="J2480" s="407">
        <f t="shared" si="851"/>
        <v>7.6799999994039538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8.07</v>
      </c>
      <c r="N2480" s="410">
        <f t="shared" si="854"/>
        <v>8.1799999994039538</v>
      </c>
      <c r="O2480" s="411"/>
      <c r="P2480" s="485">
        <f t="shared" ca="1" si="855"/>
        <v>1.3837847222221766</v>
      </c>
      <c r="Q2480" s="484">
        <f t="shared" ca="1" si="856"/>
        <v>1.3839583333332877</v>
      </c>
      <c r="R2480" s="486">
        <v>0.10999999940395355</v>
      </c>
      <c r="S2480" s="486"/>
      <c r="T2480">
        <v>25</v>
      </c>
      <c r="U2480" s="469" t="str">
        <f t="shared" si="857"/>
        <v>C-R</v>
      </c>
      <c r="V2480"/>
      <c r="W2480" s="470" t="s">
        <v>493</v>
      </c>
      <c r="X2480" s="470" t="s">
        <v>494</v>
      </c>
      <c r="Y2480"/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2"/>
      <c r="C2481" s="404" t="str">
        <f t="shared" si="848"/>
        <v>C-R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5.87</v>
      </c>
      <c r="H2481" s="407">
        <f t="shared" si="869"/>
        <v>1.2</v>
      </c>
      <c r="I2481" s="407">
        <f t="shared" si="850"/>
        <v>7.57</v>
      </c>
      <c r="J2481" s="407">
        <f t="shared" si="851"/>
        <v>7.6799999994039538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8.07</v>
      </c>
      <c r="N2481" s="410">
        <f t="shared" si="854"/>
        <v>8.1799999994039538</v>
      </c>
      <c r="O2481" s="411"/>
      <c r="P2481" s="485">
        <f t="shared" ca="1" si="855"/>
        <v>1.3841898148147691</v>
      </c>
      <c r="Q2481" s="484">
        <f t="shared" ca="1" si="856"/>
        <v>1.3843634259258801</v>
      </c>
      <c r="R2481" s="486">
        <v>0.10999999940395355</v>
      </c>
      <c r="S2481" s="486"/>
      <c r="T2481">
        <v>25</v>
      </c>
      <c r="U2481" s="469" t="str">
        <f t="shared" si="857"/>
        <v>C-R</v>
      </c>
      <c r="V2481"/>
      <c r="W2481" s="470" t="s">
        <v>493</v>
      </c>
      <c r="X2481" s="470" t="s">
        <v>494</v>
      </c>
      <c r="Y2481"/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2"/>
      <c r="C2482" s="404" t="str">
        <f t="shared" si="848"/>
        <v>C-R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5.87</v>
      </c>
      <c r="H2482" s="407">
        <f t="shared" si="870"/>
        <v>1.2</v>
      </c>
      <c r="I2482" s="407">
        <f t="shared" si="850"/>
        <v>7.57</v>
      </c>
      <c r="J2482" s="407">
        <f t="shared" si="851"/>
        <v>7.6799999994039538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8.07</v>
      </c>
      <c r="N2482" s="410">
        <f t="shared" si="854"/>
        <v>8.1799999994039538</v>
      </c>
      <c r="O2482" s="411"/>
      <c r="P2482" s="485">
        <f t="shared" ca="1" si="855"/>
        <v>1.384641203703658</v>
      </c>
      <c r="Q2482" s="484">
        <f t="shared" ca="1" si="856"/>
        <v>1.3848032407406949</v>
      </c>
      <c r="R2482" s="486">
        <v>0.10999999940395355</v>
      </c>
      <c r="S2482" s="486"/>
      <c r="T2482">
        <v>25</v>
      </c>
      <c r="U2482" s="469" t="str">
        <f t="shared" si="857"/>
        <v>C-R</v>
      </c>
      <c r="V2482"/>
      <c r="W2482" s="470" t="s">
        <v>493</v>
      </c>
      <c r="X2482" s="470" t="s">
        <v>494</v>
      </c>
      <c r="Y2482"/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2"/>
      <c r="C2483" s="404" t="str">
        <f t="shared" si="848"/>
        <v>C-R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5.87</v>
      </c>
      <c r="H2483" s="407">
        <f t="shared" si="871"/>
        <v>1.2</v>
      </c>
      <c r="I2483" s="407">
        <f t="shared" si="850"/>
        <v>7.57</v>
      </c>
      <c r="J2483" s="407">
        <f t="shared" si="851"/>
        <v>7.6799999994039538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8.07</v>
      </c>
      <c r="N2483" s="410">
        <f t="shared" si="854"/>
        <v>8.1799999994039538</v>
      </c>
      <c r="O2483" s="411"/>
      <c r="P2483" s="485">
        <f t="shared" ca="1" si="855"/>
        <v>1.3850694444443987</v>
      </c>
      <c r="Q2483" s="484">
        <f t="shared" ca="1" si="856"/>
        <v>1.3852083333332876</v>
      </c>
      <c r="R2483" s="486">
        <v>0.10999999940395355</v>
      </c>
      <c r="S2483" s="486"/>
      <c r="T2483">
        <v>25</v>
      </c>
      <c r="U2483" s="469" t="str">
        <f t="shared" si="857"/>
        <v>C-R</v>
      </c>
      <c r="V2483"/>
      <c r="W2483" s="470" t="s">
        <v>493</v>
      </c>
      <c r="X2483" s="470" t="s">
        <v>494</v>
      </c>
      <c r="Y2483"/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2"/>
      <c r="C2484" s="404" t="str">
        <f t="shared" si="848"/>
        <v>C-R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5.87</v>
      </c>
      <c r="H2484" s="407">
        <f t="shared" si="872"/>
        <v>1.2</v>
      </c>
      <c r="I2484" s="407">
        <f t="shared" si="850"/>
        <v>7.57</v>
      </c>
      <c r="J2484" s="407">
        <f t="shared" si="851"/>
        <v>7.6799999994039538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8.07</v>
      </c>
      <c r="N2484" s="410">
        <f t="shared" si="854"/>
        <v>8.1799999994039538</v>
      </c>
      <c r="O2484" s="411"/>
      <c r="P2484" s="485">
        <f t="shared" ca="1" si="855"/>
        <v>1.3854398148147691</v>
      </c>
      <c r="Q2484" s="484">
        <f t="shared" ca="1" si="856"/>
        <v>1.385590277777732</v>
      </c>
      <c r="R2484" s="486">
        <v>0.10999999940395355</v>
      </c>
      <c r="S2484" s="486"/>
      <c r="T2484">
        <v>25</v>
      </c>
      <c r="U2484" s="469" t="str">
        <f t="shared" si="857"/>
        <v>C-R</v>
      </c>
      <c r="V2484"/>
      <c r="W2484" s="470" t="s">
        <v>493</v>
      </c>
      <c r="X2484" s="470" t="s">
        <v>494</v>
      </c>
      <c r="Y2484"/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2"/>
      <c r="C2485" s="404" t="str">
        <f t="shared" si="848"/>
        <v>C-R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5.87</v>
      </c>
      <c r="H2485" s="407">
        <f t="shared" si="873"/>
        <v>1.2</v>
      </c>
      <c r="I2485" s="407">
        <f t="shared" si="850"/>
        <v>7.57</v>
      </c>
      <c r="J2485" s="407">
        <f t="shared" si="851"/>
        <v>7.6799999994039538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8.07</v>
      </c>
      <c r="N2485" s="410">
        <f t="shared" si="854"/>
        <v>8.1799999994039538</v>
      </c>
      <c r="O2485" s="411"/>
      <c r="P2485" s="485">
        <f t="shared" ca="1" si="855"/>
        <v>1.3858680555555098</v>
      </c>
      <c r="Q2485" s="484">
        <f t="shared" ca="1" si="856"/>
        <v>1.3860185185184728</v>
      </c>
      <c r="R2485" s="486">
        <v>0.10999999940395355</v>
      </c>
      <c r="S2485" s="486"/>
      <c r="T2485">
        <v>25</v>
      </c>
      <c r="U2485" s="469" t="str">
        <f t="shared" si="857"/>
        <v>C-R</v>
      </c>
      <c r="V2485"/>
      <c r="W2485" s="470" t="s">
        <v>493</v>
      </c>
      <c r="X2485" s="470" t="s">
        <v>494</v>
      </c>
      <c r="Y2485"/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2"/>
      <c r="C2486" s="404" t="str">
        <f t="shared" si="848"/>
        <v>C-R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5.87</v>
      </c>
      <c r="H2486" s="407">
        <f t="shared" si="874"/>
        <v>1.2</v>
      </c>
      <c r="I2486" s="407">
        <f t="shared" si="850"/>
        <v>7.57</v>
      </c>
      <c r="J2486" s="407">
        <f t="shared" si="851"/>
        <v>7.6799999994039538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8.07</v>
      </c>
      <c r="N2486" s="410">
        <f t="shared" si="854"/>
        <v>8.1799999994039538</v>
      </c>
      <c r="O2486" s="411"/>
      <c r="P2486" s="485">
        <f t="shared" ca="1" si="855"/>
        <v>1.3862731481481023</v>
      </c>
      <c r="Q2486" s="484">
        <f t="shared" ca="1" si="856"/>
        <v>1.3864351851851393</v>
      </c>
      <c r="R2486" s="486">
        <v>0.10999999940395355</v>
      </c>
      <c r="S2486" s="486"/>
      <c r="T2486">
        <v>25</v>
      </c>
      <c r="U2486" s="469" t="str">
        <f t="shared" si="857"/>
        <v>C-R</v>
      </c>
      <c r="V2486"/>
      <c r="W2486" s="470" t="s">
        <v>493</v>
      </c>
      <c r="X2486" s="470" t="s">
        <v>494</v>
      </c>
      <c r="Y2486"/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2"/>
      <c r="C2487" s="404" t="str">
        <f t="shared" si="848"/>
        <v>C-R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5.87</v>
      </c>
      <c r="H2487" s="407">
        <f t="shared" si="875"/>
        <v>1.2</v>
      </c>
      <c r="I2487" s="407">
        <f t="shared" si="850"/>
        <v>7.57</v>
      </c>
      <c r="J2487" s="407">
        <f t="shared" si="851"/>
        <v>7.6799999994039538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8.07</v>
      </c>
      <c r="N2487" s="410">
        <f t="shared" si="854"/>
        <v>8.1799999994039538</v>
      </c>
      <c r="O2487" s="411"/>
      <c r="P2487" s="485">
        <f t="shared" ca="1" si="855"/>
        <v>1.3867129629629171</v>
      </c>
      <c r="Q2487" s="484">
        <f t="shared" ca="1" si="856"/>
        <v>1.386851851851806</v>
      </c>
      <c r="R2487" s="486">
        <v>0.10999999940395355</v>
      </c>
      <c r="S2487" s="486"/>
      <c r="T2487">
        <v>25</v>
      </c>
      <c r="U2487" s="469" t="str">
        <f t="shared" si="857"/>
        <v>C-R</v>
      </c>
      <c r="V2487"/>
      <c r="W2487" s="470" t="s">
        <v>493</v>
      </c>
      <c r="X2487" s="470" t="s">
        <v>494</v>
      </c>
      <c r="Y2487"/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2"/>
      <c r="C2488" s="404" t="str">
        <f t="shared" si="848"/>
        <v>C-R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5.87</v>
      </c>
      <c r="H2488" s="407">
        <f t="shared" si="876"/>
        <v>1.2</v>
      </c>
      <c r="I2488" s="407">
        <f t="shared" si="850"/>
        <v>7.57</v>
      </c>
      <c r="J2488" s="407">
        <f t="shared" si="851"/>
        <v>7.6799999994039538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8.07</v>
      </c>
      <c r="N2488" s="410">
        <f t="shared" si="854"/>
        <v>8.1799999994039538</v>
      </c>
      <c r="O2488" s="411"/>
      <c r="P2488" s="485">
        <f t="shared" ca="1" si="855"/>
        <v>1.3871180555555098</v>
      </c>
      <c r="Q2488" s="484">
        <f t="shared" ca="1" si="856"/>
        <v>1.3872800925925468</v>
      </c>
      <c r="R2488" s="486">
        <v>0.10999999940395355</v>
      </c>
      <c r="S2488" s="486"/>
      <c r="T2488">
        <v>25</v>
      </c>
      <c r="U2488" s="469" t="str">
        <f t="shared" si="857"/>
        <v>C-R</v>
      </c>
      <c r="V2488"/>
      <c r="W2488" s="470" t="s">
        <v>493</v>
      </c>
      <c r="X2488" s="470" t="s">
        <v>494</v>
      </c>
      <c r="Y2488"/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2"/>
      <c r="C2489" s="404" t="str">
        <f t="shared" si="848"/>
        <v>C-R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5.87</v>
      </c>
      <c r="H2489" s="407">
        <f t="shared" si="877"/>
        <v>1.2</v>
      </c>
      <c r="I2489" s="407">
        <f t="shared" si="850"/>
        <v>7.57</v>
      </c>
      <c r="J2489" s="407">
        <f t="shared" si="851"/>
        <v>7.6799999994039538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8.07</v>
      </c>
      <c r="N2489" s="410">
        <f t="shared" si="854"/>
        <v>8.1799999994039538</v>
      </c>
      <c r="O2489" s="411"/>
      <c r="P2489" s="485">
        <f t="shared" ca="1" si="855"/>
        <v>1.3875347222221763</v>
      </c>
      <c r="Q2489" s="484">
        <f t="shared" ca="1" si="856"/>
        <v>1.3877083333332874</v>
      </c>
      <c r="R2489" s="486">
        <v>0.10999999940395355</v>
      </c>
      <c r="S2489" s="486"/>
      <c r="T2489">
        <v>25</v>
      </c>
      <c r="U2489" s="469" t="str">
        <f t="shared" si="857"/>
        <v>C-R</v>
      </c>
      <c r="V2489"/>
      <c r="W2489" s="470" t="s">
        <v>493</v>
      </c>
      <c r="X2489" s="470" t="s">
        <v>494</v>
      </c>
      <c r="Y2489"/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2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5.87</v>
      </c>
      <c r="H2490" s="407">
        <f t="shared" si="878"/>
        <v>1.2</v>
      </c>
      <c r="I2490" s="407">
        <f t="shared" si="850"/>
        <v>7.57</v>
      </c>
      <c r="J2490" s="407">
        <f t="shared" si="851"/>
        <v>7.6799999994039538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8.07</v>
      </c>
      <c r="N2490" s="410">
        <f t="shared" si="854"/>
        <v>8.1799999994039538</v>
      </c>
      <c r="O2490" s="411"/>
      <c r="P2490" s="485">
        <f t="shared" ca="1" si="855"/>
        <v>1.3879629629629169</v>
      </c>
      <c r="Q2490" s="484">
        <f t="shared" ca="1" si="856"/>
        <v>1.3881365740740279</v>
      </c>
      <c r="R2490" s="486">
        <v>0.10999999940395355</v>
      </c>
      <c r="S2490" s="486"/>
      <c r="T2490">
        <v>25</v>
      </c>
      <c r="U2490" s="469" t="str">
        <f t="shared" si="857"/>
        <v>C-R</v>
      </c>
      <c r="V2490"/>
      <c r="W2490" s="470" t="s">
        <v>493</v>
      </c>
      <c r="X2490" s="470" t="s">
        <v>494</v>
      </c>
      <c r="Y2490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2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5.87</v>
      </c>
      <c r="H2491" s="407">
        <f t="shared" si="879"/>
        <v>1.2</v>
      </c>
      <c r="I2491" s="407">
        <f t="shared" si="850"/>
        <v>7.57</v>
      </c>
      <c r="J2491" s="407">
        <f t="shared" si="851"/>
        <v>7.6799999994039538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8.07</v>
      </c>
      <c r="N2491" s="410">
        <f t="shared" si="854"/>
        <v>8.1799999994039538</v>
      </c>
      <c r="O2491" s="411"/>
      <c r="P2491" s="485">
        <f t="shared" ca="1" si="855"/>
        <v>1.3884259259258798</v>
      </c>
      <c r="Q2491" s="484">
        <f t="shared" ca="1" si="856"/>
        <v>1.3885995370369908</v>
      </c>
      <c r="R2491" s="486">
        <v>0.10999999940395355</v>
      </c>
      <c r="S2491" s="486"/>
      <c r="T2491">
        <v>25</v>
      </c>
      <c r="U2491" s="469" t="str">
        <f t="shared" si="857"/>
        <v>C-R</v>
      </c>
      <c r="V2491"/>
      <c r="W2491" s="470" t="s">
        <v>493</v>
      </c>
      <c r="X2491" s="470" t="s">
        <v>494</v>
      </c>
      <c r="Y2491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2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5.87</v>
      </c>
      <c r="H2492" s="407">
        <f t="shared" si="880"/>
        <v>1.2</v>
      </c>
      <c r="I2492" s="407">
        <f t="shared" si="850"/>
        <v>7.57</v>
      </c>
      <c r="J2492" s="407">
        <f t="shared" si="851"/>
        <v>7.6799999994039538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8.07</v>
      </c>
      <c r="N2492" s="410">
        <f t="shared" si="854"/>
        <v>8.1799999994039538</v>
      </c>
      <c r="O2492" s="411"/>
      <c r="P2492" s="485">
        <f t="shared" ca="1" si="855"/>
        <v>1.3888310185184722</v>
      </c>
      <c r="Q2492" s="484">
        <f t="shared" ca="1" si="856"/>
        <v>1.3890046296295833</v>
      </c>
      <c r="R2492" s="486">
        <v>0.10999999940395355</v>
      </c>
      <c r="S2492" s="486"/>
      <c r="T2492">
        <v>25</v>
      </c>
      <c r="U2492" s="469" t="str">
        <f t="shared" si="857"/>
        <v>C-R</v>
      </c>
      <c r="V2492"/>
      <c r="W2492" s="470" t="s">
        <v>493</v>
      </c>
      <c r="X2492" s="470" t="s">
        <v>494</v>
      </c>
      <c r="Y2492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2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5.87</v>
      </c>
      <c r="H2493" s="407">
        <f t="shared" si="881"/>
        <v>1.2</v>
      </c>
      <c r="I2493" s="407">
        <f t="shared" si="850"/>
        <v>7.57</v>
      </c>
      <c r="J2493" s="407">
        <f t="shared" si="851"/>
        <v>7.6799999994039538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8.07</v>
      </c>
      <c r="N2493" s="410">
        <f t="shared" si="854"/>
        <v>8.1799999994039538</v>
      </c>
      <c r="O2493" s="411"/>
      <c r="P2493" s="485">
        <f t="shared" ca="1" si="855"/>
        <v>1.3892824074073611</v>
      </c>
      <c r="Q2493" s="484">
        <f t="shared" ca="1" si="856"/>
        <v>1.389432870370324</v>
      </c>
      <c r="R2493" s="486">
        <v>0.10999999940395355</v>
      </c>
      <c r="S2493" s="486"/>
      <c r="T2493">
        <v>25</v>
      </c>
      <c r="U2493" s="469" t="str">
        <f t="shared" si="857"/>
        <v>C-R</v>
      </c>
      <c r="V2493"/>
      <c r="W2493" s="470" t="s">
        <v>493</v>
      </c>
      <c r="X2493" s="470" t="s">
        <v>494</v>
      </c>
      <c r="Y249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2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5.87</v>
      </c>
      <c r="H2494" s="407">
        <f t="shared" si="882"/>
        <v>1.2</v>
      </c>
      <c r="I2494" s="407">
        <f t="shared" si="850"/>
        <v>7.57</v>
      </c>
      <c r="J2494" s="407">
        <f t="shared" si="851"/>
        <v>7.6799999994039538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8.07</v>
      </c>
      <c r="N2494" s="410">
        <f t="shared" si="854"/>
        <v>8.1799999994039538</v>
      </c>
      <c r="O2494" s="411"/>
      <c r="P2494" s="485">
        <f t="shared" ca="1" si="855"/>
        <v>1.3897222222221759</v>
      </c>
      <c r="Q2494" s="484">
        <f t="shared" ca="1" si="856"/>
        <v>1.3898726851851388</v>
      </c>
      <c r="R2494" s="486">
        <v>0.10999999940395355</v>
      </c>
      <c r="S2494" s="486"/>
      <c r="T2494">
        <v>25</v>
      </c>
      <c r="U2494" s="469" t="str">
        <f t="shared" si="857"/>
        <v>C-R</v>
      </c>
      <c r="V2494"/>
      <c r="W2494" s="470" t="s">
        <v>493</v>
      </c>
      <c r="X2494" s="470" t="s">
        <v>494</v>
      </c>
      <c r="Y2494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2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5.87</v>
      </c>
      <c r="H2495" s="407">
        <f t="shared" si="883"/>
        <v>1.2</v>
      </c>
      <c r="I2495" s="407">
        <f t="shared" si="850"/>
        <v>7.57</v>
      </c>
      <c r="J2495" s="407">
        <f t="shared" si="851"/>
        <v>7.6799999994039538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8.07</v>
      </c>
      <c r="N2495" s="410">
        <f t="shared" si="854"/>
        <v>8.1799999994039538</v>
      </c>
      <c r="O2495" s="411"/>
      <c r="P2495" s="485">
        <f t="shared" ca="1" si="855"/>
        <v>1.3901273148147684</v>
      </c>
      <c r="Q2495" s="484">
        <f t="shared" ca="1" si="856"/>
        <v>1.3902662037036573</v>
      </c>
      <c r="R2495" s="486">
        <v>0.10999999940395355</v>
      </c>
      <c r="S2495" s="486"/>
      <c r="T2495">
        <v>25</v>
      </c>
      <c r="U2495" s="469" t="str">
        <f t="shared" si="857"/>
        <v>C-R</v>
      </c>
      <c r="V2495"/>
      <c r="W2495" s="470" t="s">
        <v>493</v>
      </c>
      <c r="X2495" s="470" t="s">
        <v>494</v>
      </c>
      <c r="Y2495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2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5.87</v>
      </c>
      <c r="H2496" s="407">
        <f t="shared" si="884"/>
        <v>1.2</v>
      </c>
      <c r="I2496" s="407">
        <f t="shared" si="850"/>
        <v>7.57</v>
      </c>
      <c r="J2496" s="407">
        <f t="shared" si="851"/>
        <v>7.6799999994039538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8.07</v>
      </c>
      <c r="N2496" s="410">
        <f t="shared" si="854"/>
        <v>8.1799999994039538</v>
      </c>
      <c r="O2496" s="411"/>
      <c r="P2496" s="485">
        <f t="shared" ca="1" si="855"/>
        <v>1.3904976851851387</v>
      </c>
      <c r="Q2496" s="484">
        <f t="shared" ca="1" si="856"/>
        <v>1.3906712962962497</v>
      </c>
      <c r="R2496" s="486">
        <v>0.10999999940395355</v>
      </c>
      <c r="S2496" s="486"/>
      <c r="T2496">
        <v>25</v>
      </c>
      <c r="U2496" s="469" t="str">
        <f t="shared" si="857"/>
        <v>C-R</v>
      </c>
      <c r="V2496"/>
      <c r="W2496" s="470" t="s">
        <v>493</v>
      </c>
      <c r="X2496" s="470" t="s">
        <v>494</v>
      </c>
      <c r="Y2496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2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5.87</v>
      </c>
      <c r="H2497" s="407">
        <f t="shared" si="885"/>
        <v>1.2</v>
      </c>
      <c r="I2497" s="407">
        <f t="shared" si="850"/>
        <v>7.57</v>
      </c>
      <c r="J2497" s="407">
        <f t="shared" si="851"/>
        <v>7.6799999994039538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8.07</v>
      </c>
      <c r="N2497" s="410">
        <f t="shared" si="854"/>
        <v>8.1799999994039538</v>
      </c>
      <c r="O2497" s="411"/>
      <c r="P2497" s="485">
        <f t="shared" ca="1" si="855"/>
        <v>1.3909374999999535</v>
      </c>
      <c r="Q2497" s="484">
        <f t="shared" ca="1" si="856"/>
        <v>1.3910995370369905</v>
      </c>
      <c r="R2497" s="486">
        <v>0.10999999940395355</v>
      </c>
      <c r="S2497" s="486"/>
      <c r="T2497">
        <v>25</v>
      </c>
      <c r="U2497" s="469" t="str">
        <f t="shared" si="857"/>
        <v>C-R</v>
      </c>
      <c r="V2497"/>
      <c r="W2497" s="470" t="s">
        <v>493</v>
      </c>
      <c r="X2497" s="470" t="s">
        <v>494</v>
      </c>
      <c r="Y2497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2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5.87</v>
      </c>
      <c r="H2498" s="407">
        <f t="shared" si="886"/>
        <v>1.2</v>
      </c>
      <c r="I2498" s="407">
        <f t="shared" si="850"/>
        <v>7.57</v>
      </c>
      <c r="J2498" s="407">
        <f t="shared" si="851"/>
        <v>7.6799999994039538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8.07</v>
      </c>
      <c r="N2498" s="410">
        <f t="shared" si="854"/>
        <v>8.1799999994039538</v>
      </c>
      <c r="O2498" s="411"/>
      <c r="P2498" s="485">
        <f t="shared" ca="1" si="855"/>
        <v>1.3913888888888424</v>
      </c>
      <c r="Q2498" s="484">
        <f t="shared" ca="1" si="856"/>
        <v>1.3915393518518053</v>
      </c>
      <c r="R2498" s="486">
        <v>0.10999999940395355</v>
      </c>
      <c r="S2498" s="486"/>
      <c r="T2498">
        <v>25</v>
      </c>
      <c r="U2498" s="469" t="str">
        <f t="shared" si="857"/>
        <v>C-R</v>
      </c>
      <c r="V2498"/>
      <c r="W2498" s="470" t="s">
        <v>493</v>
      </c>
      <c r="X2498" s="470" t="s">
        <v>494</v>
      </c>
      <c r="Y2498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2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5.87</v>
      </c>
      <c r="H2499" s="407">
        <f t="shared" si="887"/>
        <v>1.2</v>
      </c>
      <c r="I2499" s="407">
        <f t="shared" si="850"/>
        <v>7.57</v>
      </c>
      <c r="J2499" s="407">
        <f t="shared" si="851"/>
        <v>7.6799999994039538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8.07</v>
      </c>
      <c r="N2499" s="410">
        <f t="shared" si="854"/>
        <v>8.1799999994039538</v>
      </c>
      <c r="O2499" s="411"/>
      <c r="P2499" s="485">
        <f t="shared" ca="1" si="855"/>
        <v>1.3918287037036572</v>
      </c>
      <c r="Q2499" s="484">
        <f t="shared" ca="1" si="856"/>
        <v>1.3920023148147682</v>
      </c>
      <c r="R2499" s="486">
        <v>0.10999999940395355</v>
      </c>
      <c r="S2499" s="486"/>
      <c r="T2499">
        <v>25</v>
      </c>
      <c r="U2499" s="469" t="str">
        <f t="shared" si="857"/>
        <v>C-R</v>
      </c>
      <c r="V2499"/>
      <c r="W2499" s="470" t="s">
        <v>493</v>
      </c>
      <c r="X2499" s="470" t="s">
        <v>494</v>
      </c>
      <c r="Y2499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2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5.87</v>
      </c>
      <c r="H2500" s="407">
        <f t="shared" si="888"/>
        <v>1.2</v>
      </c>
      <c r="I2500" s="407">
        <f t="shared" si="850"/>
        <v>7.57</v>
      </c>
      <c r="J2500" s="407">
        <f t="shared" si="851"/>
        <v>7.6799999994039538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8.07</v>
      </c>
      <c r="N2500" s="410">
        <f t="shared" si="854"/>
        <v>8.1799999994039538</v>
      </c>
      <c r="O2500" s="411"/>
      <c r="P2500" s="485">
        <f t="shared" ca="1" si="855"/>
        <v>1.392268518518472</v>
      </c>
      <c r="Q2500" s="484">
        <f t="shared" ca="1" si="856"/>
        <v>1.3924074074073609</v>
      </c>
      <c r="R2500" s="486">
        <v>0.10999999940395355</v>
      </c>
      <c r="S2500" s="486"/>
      <c r="T2500">
        <v>25</v>
      </c>
      <c r="U2500" s="469" t="str">
        <f t="shared" si="857"/>
        <v>C-R</v>
      </c>
      <c r="V2500"/>
      <c r="W2500" s="470" t="s">
        <v>493</v>
      </c>
      <c r="X2500" s="470" t="s">
        <v>494</v>
      </c>
      <c r="Y2500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2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5.87</v>
      </c>
      <c r="H2501" s="407">
        <f t="shared" si="889"/>
        <v>1.2</v>
      </c>
      <c r="I2501" s="407">
        <f t="shared" si="850"/>
        <v>7.57</v>
      </c>
      <c r="J2501" s="407">
        <f t="shared" si="851"/>
        <v>7.6799999994039538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8.07</v>
      </c>
      <c r="N2501" s="410">
        <f t="shared" si="854"/>
        <v>8.1799999994039538</v>
      </c>
      <c r="O2501" s="411"/>
      <c r="P2501" s="485">
        <f t="shared" ca="1" si="855"/>
        <v>1.3926851851851387</v>
      </c>
      <c r="Q2501" s="484">
        <f t="shared" ca="1" si="856"/>
        <v>1.3928356481481017</v>
      </c>
      <c r="R2501" s="486">
        <v>0.10999999940395355</v>
      </c>
      <c r="S2501" s="486"/>
      <c r="T2501">
        <v>25</v>
      </c>
      <c r="U2501" s="469" t="str">
        <f t="shared" si="857"/>
        <v>C-R</v>
      </c>
      <c r="V2501"/>
      <c r="W2501" s="470" t="s">
        <v>493</v>
      </c>
      <c r="X2501" s="470" t="s">
        <v>494</v>
      </c>
      <c r="Y2501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2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5.87</v>
      </c>
      <c r="H2502" s="407">
        <f t="shared" si="890"/>
        <v>1.2</v>
      </c>
      <c r="I2502" s="407">
        <f t="shared" si="850"/>
        <v>7.57</v>
      </c>
      <c r="J2502" s="407">
        <f t="shared" si="851"/>
        <v>7.6799999994039538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8.07</v>
      </c>
      <c r="N2502" s="410">
        <f t="shared" si="854"/>
        <v>8.1799999994039538</v>
      </c>
      <c r="O2502" s="411"/>
      <c r="P2502" s="485">
        <f t="shared" ca="1" si="855"/>
        <v>1.3930671296295831</v>
      </c>
      <c r="Q2502" s="484">
        <f t="shared" ca="1" si="856"/>
        <v>1.3932407407406942</v>
      </c>
      <c r="R2502" s="486">
        <v>0.10999999940395355</v>
      </c>
      <c r="S2502" s="486"/>
      <c r="T2502">
        <v>25</v>
      </c>
      <c r="U2502" s="469" t="str">
        <f t="shared" si="857"/>
        <v>C-R</v>
      </c>
      <c r="V2502"/>
      <c r="W2502" s="470" t="s">
        <v>493</v>
      </c>
      <c r="X2502" s="470" t="s">
        <v>494</v>
      </c>
      <c r="Y2502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2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5.87</v>
      </c>
      <c r="H2503" s="407">
        <f t="shared" si="891"/>
        <v>1.2</v>
      </c>
      <c r="I2503" s="407">
        <f t="shared" si="850"/>
        <v>7.57</v>
      </c>
      <c r="J2503" s="407">
        <f t="shared" si="851"/>
        <v>7.6799999994039538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8.07</v>
      </c>
      <c r="N2503" s="410">
        <f t="shared" si="854"/>
        <v>8.1799999994039538</v>
      </c>
      <c r="O2503" s="411"/>
      <c r="P2503" s="485">
        <f t="shared" ca="1" si="855"/>
        <v>1.3934837962962496</v>
      </c>
      <c r="Q2503" s="484">
        <f t="shared" ca="1" si="856"/>
        <v>1.3936458333332866</v>
      </c>
      <c r="R2503" s="486">
        <v>0.10999999940395355</v>
      </c>
      <c r="S2503" s="486"/>
      <c r="T2503">
        <v>25</v>
      </c>
      <c r="U2503" s="469" t="str">
        <f t="shared" si="857"/>
        <v>C-R</v>
      </c>
      <c r="V2503"/>
      <c r="W2503" s="470" t="s">
        <v>493</v>
      </c>
      <c r="X2503" s="470" t="s">
        <v>494</v>
      </c>
      <c r="Y250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2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5.87</v>
      </c>
      <c r="H2504" s="407">
        <f t="shared" si="892"/>
        <v>1.2</v>
      </c>
      <c r="I2504" s="407">
        <f t="shared" si="850"/>
        <v>7.57</v>
      </c>
      <c r="J2504" s="407">
        <f t="shared" si="851"/>
        <v>7.6799999994039538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8.07</v>
      </c>
      <c r="N2504" s="410">
        <f t="shared" si="854"/>
        <v>8.1799999994039538</v>
      </c>
      <c r="O2504" s="411"/>
      <c r="P2504" s="485">
        <f t="shared" ca="1" si="855"/>
        <v>1.3939351851851385</v>
      </c>
      <c r="Q2504" s="484">
        <f t="shared" ca="1" si="856"/>
        <v>1.3941087962962495</v>
      </c>
      <c r="R2504" s="486">
        <v>0.10999999940395355</v>
      </c>
      <c r="S2504" s="486"/>
      <c r="T2504">
        <v>25</v>
      </c>
      <c r="U2504" s="469" t="str">
        <f t="shared" si="857"/>
        <v>C-R</v>
      </c>
      <c r="V2504"/>
      <c r="W2504" s="470" t="s">
        <v>493</v>
      </c>
      <c r="X2504" s="470" t="s">
        <v>494</v>
      </c>
      <c r="Y2504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2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5.87</v>
      </c>
      <c r="H2505" s="407">
        <f t="shared" si="893"/>
        <v>1.2</v>
      </c>
      <c r="I2505" s="407">
        <f t="shared" si="850"/>
        <v>7.57</v>
      </c>
      <c r="J2505" s="407">
        <f t="shared" si="851"/>
        <v>7.6799999994039538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8.07</v>
      </c>
      <c r="N2505" s="410">
        <f t="shared" si="854"/>
        <v>8.1799999994039538</v>
      </c>
      <c r="O2505" s="411"/>
      <c r="P2505" s="485">
        <f t="shared" ca="1" si="855"/>
        <v>1.3943865740740273</v>
      </c>
      <c r="Q2505" s="484">
        <f t="shared" ca="1" si="856"/>
        <v>1.3945486111110643</v>
      </c>
      <c r="R2505" s="486">
        <v>0.10999999940395355</v>
      </c>
      <c r="S2505" s="486"/>
      <c r="T2505">
        <v>25</v>
      </c>
      <c r="U2505" s="469" t="str">
        <f t="shared" si="857"/>
        <v>C-R</v>
      </c>
      <c r="V2505"/>
      <c r="W2505" s="470" t="s">
        <v>493</v>
      </c>
      <c r="X2505" s="470" t="s">
        <v>494</v>
      </c>
      <c r="Y2505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2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5.87</v>
      </c>
      <c r="H2506" s="407">
        <f t="shared" si="894"/>
        <v>1.2</v>
      </c>
      <c r="I2506" s="407">
        <f t="shared" si="850"/>
        <v>7.57</v>
      </c>
      <c r="J2506" s="407">
        <f t="shared" si="851"/>
        <v>7.6799999994039538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8.07</v>
      </c>
      <c r="N2506" s="410">
        <f t="shared" si="854"/>
        <v>8.1799999994039538</v>
      </c>
      <c r="O2506" s="411"/>
      <c r="P2506" s="485">
        <f t="shared" ca="1" si="855"/>
        <v>1.3948379629629162</v>
      </c>
      <c r="Q2506" s="484">
        <f t="shared" ca="1" si="856"/>
        <v>1.3950115740740272</v>
      </c>
      <c r="R2506" s="486">
        <v>0.10999999940395355</v>
      </c>
      <c r="S2506" s="486"/>
      <c r="T2506">
        <v>25</v>
      </c>
      <c r="U2506" s="469" t="str">
        <f t="shared" si="857"/>
        <v>C-R</v>
      </c>
      <c r="V2506"/>
      <c r="W2506" s="470" t="s">
        <v>493</v>
      </c>
      <c r="X2506" s="470" t="s">
        <v>494</v>
      </c>
      <c r="Y2506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2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5.87</v>
      </c>
      <c r="H2507" s="407">
        <f t="shared" si="895"/>
        <v>1.2</v>
      </c>
      <c r="I2507" s="407">
        <f t="shared" si="850"/>
        <v>7.57</v>
      </c>
      <c r="J2507" s="407">
        <f t="shared" si="851"/>
        <v>7.6799999994039538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8.07</v>
      </c>
      <c r="N2507" s="410">
        <f t="shared" si="854"/>
        <v>8.1799999994039538</v>
      </c>
      <c r="O2507" s="411"/>
      <c r="P2507" s="485">
        <f t="shared" ca="1" si="855"/>
        <v>1.3952662037036567</v>
      </c>
      <c r="Q2507" s="484">
        <f t="shared" ca="1" si="856"/>
        <v>1.3954282407406937</v>
      </c>
      <c r="R2507" s="486">
        <v>0.10999999940395355</v>
      </c>
      <c r="S2507" s="486"/>
      <c r="T2507">
        <v>25</v>
      </c>
      <c r="U2507" s="469" t="str">
        <f t="shared" si="857"/>
        <v>C-R</v>
      </c>
      <c r="V2507"/>
      <c r="W2507" s="470" t="s">
        <v>493</v>
      </c>
      <c r="X2507" s="470" t="s">
        <v>494</v>
      </c>
      <c r="Y2507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2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5.87</v>
      </c>
      <c r="H2508" s="407">
        <f t="shared" si="896"/>
        <v>1.2</v>
      </c>
      <c r="I2508" s="407">
        <f t="shared" si="850"/>
        <v>7.57</v>
      </c>
      <c r="J2508" s="407">
        <f t="shared" si="851"/>
        <v>7.6799999994039538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8.07</v>
      </c>
      <c r="N2508" s="410">
        <f t="shared" si="854"/>
        <v>8.1799999994039538</v>
      </c>
      <c r="O2508" s="411"/>
      <c r="P2508" s="485">
        <f t="shared" ca="1" si="855"/>
        <v>1.3957175925925456</v>
      </c>
      <c r="Q2508" s="484">
        <f t="shared" ca="1" si="856"/>
        <v>1.3958912037036566</v>
      </c>
      <c r="R2508" s="486">
        <v>0.10999999940395355</v>
      </c>
      <c r="S2508" s="486"/>
      <c r="T2508">
        <v>25</v>
      </c>
      <c r="U2508" s="469" t="str">
        <f t="shared" si="857"/>
        <v>C-R</v>
      </c>
      <c r="V2508"/>
      <c r="W2508" s="470" t="s">
        <v>493</v>
      </c>
      <c r="X2508" s="470" t="s">
        <v>494</v>
      </c>
      <c r="Y2508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2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5.87</v>
      </c>
      <c r="H2509" s="407">
        <f t="shared" si="897"/>
        <v>1.2</v>
      </c>
      <c r="I2509" s="407">
        <f t="shared" si="850"/>
        <v>7.57</v>
      </c>
      <c r="J2509" s="407">
        <f t="shared" si="851"/>
        <v>7.6799999994039538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8.07</v>
      </c>
      <c r="N2509" s="410">
        <f t="shared" si="854"/>
        <v>8.1799999994039538</v>
      </c>
      <c r="O2509" s="411"/>
      <c r="P2509" s="485">
        <f t="shared" ca="1" si="855"/>
        <v>1.3961458333332861</v>
      </c>
      <c r="Q2509" s="484">
        <f t="shared" ca="1" si="856"/>
        <v>1.3963194444443972</v>
      </c>
      <c r="R2509" s="486">
        <v>0.10999999940395355</v>
      </c>
      <c r="S2509" s="486"/>
      <c r="T2509">
        <v>25</v>
      </c>
      <c r="U2509" s="469" t="str">
        <f t="shared" si="857"/>
        <v>C-R</v>
      </c>
      <c r="V2509"/>
      <c r="W2509" s="470" t="s">
        <v>493</v>
      </c>
      <c r="X2509" s="470" t="s">
        <v>494</v>
      </c>
      <c r="Y2509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2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5.87</v>
      </c>
      <c r="H2510" s="407">
        <f t="shared" si="898"/>
        <v>1.2</v>
      </c>
      <c r="I2510" s="407">
        <f t="shared" si="850"/>
        <v>7.57</v>
      </c>
      <c r="J2510" s="407">
        <f t="shared" si="851"/>
        <v>7.6799999994039538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8.07</v>
      </c>
      <c r="N2510" s="410">
        <f t="shared" si="854"/>
        <v>8.1799999994039538</v>
      </c>
      <c r="O2510" s="411"/>
      <c r="P2510" s="485">
        <f t="shared" ca="1" si="855"/>
        <v>1.3965624999999526</v>
      </c>
      <c r="Q2510" s="484">
        <f t="shared" ca="1" si="856"/>
        <v>1.3967129629629156</v>
      </c>
      <c r="R2510" s="486">
        <v>0.10999999940395355</v>
      </c>
      <c r="S2510" s="486"/>
      <c r="T2510">
        <v>25</v>
      </c>
      <c r="U2510" s="469" t="str">
        <f t="shared" si="857"/>
        <v>C-R</v>
      </c>
      <c r="V2510"/>
      <c r="W2510" s="470" t="s">
        <v>493</v>
      </c>
      <c r="X2510" s="470" t="s">
        <v>494</v>
      </c>
      <c r="Y2510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2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5.87</v>
      </c>
      <c r="H2511" s="407">
        <f t="shared" si="899"/>
        <v>1.2</v>
      </c>
      <c r="I2511" s="407">
        <f t="shared" si="850"/>
        <v>7.57</v>
      </c>
      <c r="J2511" s="407">
        <f t="shared" si="851"/>
        <v>7.6799999994039538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8.07</v>
      </c>
      <c r="N2511" s="410">
        <f t="shared" si="854"/>
        <v>8.1799999994039538</v>
      </c>
      <c r="O2511" s="411"/>
      <c r="P2511" s="485">
        <f t="shared" ca="1" si="855"/>
        <v>1.3969907407406934</v>
      </c>
      <c r="Q2511" s="484">
        <f t="shared" ca="1" si="856"/>
        <v>1.3971643518518044</v>
      </c>
      <c r="R2511" s="486">
        <v>0.10999999940395355</v>
      </c>
      <c r="S2511" s="486"/>
      <c r="T2511">
        <v>25</v>
      </c>
      <c r="U2511" s="469" t="str">
        <f t="shared" si="857"/>
        <v>C-R</v>
      </c>
      <c r="V2511"/>
      <c r="W2511" s="470" t="s">
        <v>493</v>
      </c>
      <c r="X2511" s="470" t="s">
        <v>494</v>
      </c>
      <c r="Y2511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2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5.87</v>
      </c>
      <c r="H2512" s="407">
        <f t="shared" si="900"/>
        <v>1.2</v>
      </c>
      <c r="I2512" s="407">
        <f t="shared" si="850"/>
        <v>7.57</v>
      </c>
      <c r="J2512" s="407">
        <f t="shared" si="851"/>
        <v>7.6799999994039538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8.07</v>
      </c>
      <c r="N2512" s="410">
        <f t="shared" si="854"/>
        <v>8.1799999994039538</v>
      </c>
      <c r="O2512" s="411"/>
      <c r="P2512" s="485">
        <f t="shared" ca="1" si="855"/>
        <v>1.3974421296295823</v>
      </c>
      <c r="Q2512" s="484">
        <f t="shared" ca="1" si="856"/>
        <v>1.3975925925925452</v>
      </c>
      <c r="R2512" s="486">
        <v>0.10999999940395355</v>
      </c>
      <c r="S2512" s="486"/>
      <c r="T2512">
        <v>25</v>
      </c>
      <c r="U2512" s="469" t="str">
        <f t="shared" si="857"/>
        <v>C-R</v>
      </c>
      <c r="V2512"/>
      <c r="W2512" s="470" t="s">
        <v>493</v>
      </c>
      <c r="X2512" s="470" t="s">
        <v>494</v>
      </c>
      <c r="Y2512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2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5.87</v>
      </c>
      <c r="H2513" s="407">
        <f t="shared" si="901"/>
        <v>1.2</v>
      </c>
      <c r="I2513" s="407">
        <f t="shared" si="850"/>
        <v>7.57</v>
      </c>
      <c r="J2513" s="407">
        <f t="shared" si="851"/>
        <v>7.6799999994039538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8.07</v>
      </c>
      <c r="N2513" s="410">
        <f t="shared" si="854"/>
        <v>8.1799999994039538</v>
      </c>
      <c r="O2513" s="411"/>
      <c r="P2513" s="485">
        <f t="shared" ca="1" si="855"/>
        <v>1.3978356481481007</v>
      </c>
      <c r="Q2513" s="484">
        <f t="shared" ca="1" si="856"/>
        <v>1.3979861111110636</v>
      </c>
      <c r="R2513" s="486">
        <v>0.10999999940395355</v>
      </c>
      <c r="S2513" s="486"/>
      <c r="T2513">
        <v>25</v>
      </c>
      <c r="U2513" s="469" t="str">
        <f t="shared" si="857"/>
        <v>C-R</v>
      </c>
      <c r="V2513"/>
      <c r="W2513" s="470" t="s">
        <v>493</v>
      </c>
      <c r="X2513" s="470" t="s">
        <v>494</v>
      </c>
      <c r="Y251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2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5.87</v>
      </c>
      <c r="H2514" s="407">
        <f t="shared" si="902"/>
        <v>1.2</v>
      </c>
      <c r="I2514" s="407">
        <f t="shared" si="850"/>
        <v>7.57</v>
      </c>
      <c r="J2514" s="407">
        <f t="shared" si="851"/>
        <v>7.6799999994039538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8.07</v>
      </c>
      <c r="N2514" s="410">
        <f t="shared" si="854"/>
        <v>8.1799999994039538</v>
      </c>
      <c r="O2514" s="411"/>
      <c r="P2514" s="485">
        <f t="shared" ca="1" si="855"/>
        <v>1.3982175925925451</v>
      </c>
      <c r="Q2514" s="484">
        <f t="shared" ca="1" si="856"/>
        <v>1.398368055555508</v>
      </c>
      <c r="R2514" s="486">
        <v>0.10999999940395355</v>
      </c>
      <c r="S2514" s="486"/>
      <c r="T2514">
        <v>25</v>
      </c>
      <c r="U2514" s="469" t="str">
        <f t="shared" si="857"/>
        <v>C-R</v>
      </c>
      <c r="V2514"/>
      <c r="W2514" s="470" t="s">
        <v>493</v>
      </c>
      <c r="X2514" s="470" t="s">
        <v>494</v>
      </c>
      <c r="Y2514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2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5.87</v>
      </c>
      <c r="H2515" s="407">
        <f t="shared" si="903"/>
        <v>1.2</v>
      </c>
      <c r="I2515" s="407">
        <f t="shared" si="850"/>
        <v>7.57</v>
      </c>
      <c r="J2515" s="407">
        <f t="shared" si="851"/>
        <v>7.6799999994039538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8.07</v>
      </c>
      <c r="N2515" s="410">
        <f t="shared" si="854"/>
        <v>8.1799999994039538</v>
      </c>
      <c r="O2515" s="411"/>
      <c r="P2515" s="485">
        <f t="shared" ca="1" si="855"/>
        <v>1.3986342592592118</v>
      </c>
      <c r="Q2515" s="484">
        <f t="shared" ca="1" si="856"/>
        <v>1.3987962962962488</v>
      </c>
      <c r="R2515" s="486">
        <v>0.10999999940395355</v>
      </c>
      <c r="S2515" s="486"/>
      <c r="T2515">
        <v>25</v>
      </c>
      <c r="U2515" s="469" t="str">
        <f t="shared" si="857"/>
        <v>C-R</v>
      </c>
      <c r="V2515"/>
      <c r="W2515" s="470" t="s">
        <v>493</v>
      </c>
      <c r="X2515" s="470" t="s">
        <v>494</v>
      </c>
      <c r="Y2515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2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5.87</v>
      </c>
      <c r="H2516" s="407">
        <f t="shared" si="904"/>
        <v>1.2</v>
      </c>
      <c r="I2516" s="407">
        <f t="shared" si="850"/>
        <v>7.57</v>
      </c>
      <c r="J2516" s="407">
        <f t="shared" si="851"/>
        <v>7.6799999994039538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8.07</v>
      </c>
      <c r="N2516" s="410">
        <f t="shared" si="854"/>
        <v>8.1799999994039538</v>
      </c>
      <c r="O2516" s="411"/>
      <c r="P2516" s="485">
        <f t="shared" ca="1" si="855"/>
        <v>1.3990740740740266</v>
      </c>
      <c r="Q2516" s="484">
        <f t="shared" ca="1" si="856"/>
        <v>1.3992476851851376</v>
      </c>
      <c r="R2516" s="486">
        <v>0.10999999940395355</v>
      </c>
      <c r="S2516" s="486"/>
      <c r="T2516">
        <v>25</v>
      </c>
      <c r="U2516" s="469" t="str">
        <f t="shared" si="857"/>
        <v>C-R</v>
      </c>
      <c r="V2516"/>
      <c r="W2516" s="470" t="s">
        <v>493</v>
      </c>
      <c r="X2516" s="470" t="s">
        <v>494</v>
      </c>
      <c r="Y2516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2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5.87</v>
      </c>
      <c r="H2517" s="407">
        <f t="shared" si="905"/>
        <v>1.2</v>
      </c>
      <c r="I2517" s="407">
        <f t="shared" si="850"/>
        <v>7.57</v>
      </c>
      <c r="J2517" s="407">
        <f t="shared" si="851"/>
        <v>7.6799999994039538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8.07</v>
      </c>
      <c r="N2517" s="410">
        <f t="shared" si="854"/>
        <v>8.1799999994039538</v>
      </c>
      <c r="O2517" s="411"/>
      <c r="P2517" s="485">
        <f t="shared" ca="1" si="855"/>
        <v>1.3995023148147672</v>
      </c>
      <c r="Q2517" s="484">
        <f t="shared" ca="1" si="856"/>
        <v>1.3996643518518042</v>
      </c>
      <c r="R2517" s="486">
        <v>0.10999999940395355</v>
      </c>
      <c r="S2517" s="486"/>
      <c r="T2517">
        <v>25</v>
      </c>
      <c r="U2517" s="469" t="str">
        <f t="shared" si="857"/>
        <v>C-R</v>
      </c>
      <c r="V2517"/>
      <c r="W2517" s="470" t="s">
        <v>493</v>
      </c>
      <c r="X2517" s="470" t="s">
        <v>494</v>
      </c>
      <c r="Y2517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2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5.87</v>
      </c>
      <c r="H2518" s="407">
        <f t="shared" si="906"/>
        <v>1.2</v>
      </c>
      <c r="I2518" s="407">
        <f t="shared" si="850"/>
        <v>7.57</v>
      </c>
      <c r="J2518" s="407">
        <f t="shared" si="851"/>
        <v>7.6799999994039538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8.07</v>
      </c>
      <c r="N2518" s="410">
        <f t="shared" si="854"/>
        <v>8.1799999994039538</v>
      </c>
      <c r="O2518" s="411"/>
      <c r="P2518" s="485">
        <f t="shared" ca="1" si="855"/>
        <v>1.3999189814814337</v>
      </c>
      <c r="Q2518" s="484">
        <f t="shared" ca="1" si="856"/>
        <v>1.4000810185184707</v>
      </c>
      <c r="R2518" s="486">
        <v>0.10999999940395355</v>
      </c>
      <c r="S2518" s="486"/>
      <c r="T2518">
        <v>25</v>
      </c>
      <c r="U2518" s="469" t="str">
        <f t="shared" si="857"/>
        <v>C-R</v>
      </c>
      <c r="V2518"/>
      <c r="W2518" s="470" t="s">
        <v>493</v>
      </c>
      <c r="X2518" s="470" t="s">
        <v>494</v>
      </c>
      <c r="Y2518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2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5.87</v>
      </c>
      <c r="H2519" s="407">
        <f t="shared" si="907"/>
        <v>1.2</v>
      </c>
      <c r="I2519" s="407">
        <f t="shared" si="850"/>
        <v>7.57</v>
      </c>
      <c r="J2519" s="407">
        <f t="shared" si="851"/>
        <v>7.6799999994039538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8.07</v>
      </c>
      <c r="N2519" s="410">
        <f t="shared" si="854"/>
        <v>8.1799999994039538</v>
      </c>
      <c r="O2519" s="411"/>
      <c r="P2519" s="485">
        <f t="shared" ca="1" si="855"/>
        <v>1.4003240740740261</v>
      </c>
      <c r="Q2519" s="484">
        <f t="shared" ca="1" si="856"/>
        <v>1.4004976851851372</v>
      </c>
      <c r="R2519" s="486">
        <v>0.10999999940395355</v>
      </c>
      <c r="S2519" s="486"/>
      <c r="T2519">
        <v>25</v>
      </c>
      <c r="U2519" s="469" t="str">
        <f t="shared" si="857"/>
        <v>C-R</v>
      </c>
      <c r="V2519"/>
      <c r="W2519" s="470" t="s">
        <v>493</v>
      </c>
      <c r="X2519" s="470" t="s">
        <v>494</v>
      </c>
      <c r="Y2519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2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5.87</v>
      </c>
      <c r="H2520" s="407">
        <f t="shared" si="908"/>
        <v>1.2</v>
      </c>
      <c r="I2520" s="407">
        <f t="shared" si="850"/>
        <v>7.57</v>
      </c>
      <c r="J2520" s="407">
        <f t="shared" si="851"/>
        <v>7.6799999994039538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8.07</v>
      </c>
      <c r="N2520" s="410">
        <f t="shared" si="854"/>
        <v>8.1799999994039538</v>
      </c>
      <c r="O2520" s="411"/>
      <c r="P2520" s="485">
        <f t="shared" ca="1" si="855"/>
        <v>1.4007291666666186</v>
      </c>
      <c r="Q2520" s="484">
        <f t="shared" ca="1" si="856"/>
        <v>1.4008796296295816</v>
      </c>
      <c r="R2520" s="486">
        <v>0.10999999940395355</v>
      </c>
      <c r="S2520" s="486"/>
      <c r="T2520">
        <v>25</v>
      </c>
      <c r="U2520" s="469" t="str">
        <f t="shared" si="857"/>
        <v>C-R</v>
      </c>
      <c r="V2520"/>
      <c r="W2520" s="470" t="s">
        <v>493</v>
      </c>
      <c r="X2520" s="470" t="s">
        <v>494</v>
      </c>
      <c r="Y2520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2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5.87</v>
      </c>
      <c r="H2521" s="407">
        <f t="shared" si="909"/>
        <v>1.2</v>
      </c>
      <c r="I2521" s="407">
        <f t="shared" si="850"/>
        <v>7.57</v>
      </c>
      <c r="J2521" s="407">
        <f t="shared" si="851"/>
        <v>7.6799999994039538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8.07</v>
      </c>
      <c r="N2521" s="410">
        <f t="shared" si="854"/>
        <v>8.1799999994039538</v>
      </c>
      <c r="O2521" s="411"/>
      <c r="P2521" s="485">
        <f t="shared" ca="1" si="855"/>
        <v>1.4011574074073594</v>
      </c>
      <c r="Q2521" s="484">
        <f t="shared" ca="1" si="856"/>
        <v>1.4012962962962483</v>
      </c>
      <c r="R2521" s="486">
        <v>0.10999999940395355</v>
      </c>
      <c r="S2521" s="486"/>
      <c r="T2521">
        <v>25</v>
      </c>
      <c r="U2521" s="469" t="str">
        <f t="shared" si="857"/>
        <v>C-R</v>
      </c>
      <c r="V2521"/>
      <c r="W2521" s="470" t="s">
        <v>493</v>
      </c>
      <c r="X2521" s="470" t="s">
        <v>494</v>
      </c>
      <c r="Y2521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2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5.87</v>
      </c>
      <c r="H2522" s="407">
        <f t="shared" si="910"/>
        <v>1.2</v>
      </c>
      <c r="I2522" s="407">
        <f t="shared" si="850"/>
        <v>7.57</v>
      </c>
      <c r="J2522" s="407">
        <f t="shared" si="851"/>
        <v>7.6799999994039538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8.07</v>
      </c>
      <c r="N2522" s="410">
        <f t="shared" si="854"/>
        <v>8.1799999994039538</v>
      </c>
      <c r="O2522" s="411"/>
      <c r="P2522" s="485">
        <f t="shared" ca="1" si="855"/>
        <v>1.4015856481481002</v>
      </c>
      <c r="Q2522" s="484">
        <f t="shared" ca="1" si="856"/>
        <v>1.4017361111110631</v>
      </c>
      <c r="R2522" s="486">
        <v>0.10999999940395355</v>
      </c>
      <c r="S2522" s="486"/>
      <c r="T2522">
        <v>25</v>
      </c>
      <c r="U2522" s="469" t="str">
        <f t="shared" si="857"/>
        <v>C-R</v>
      </c>
      <c r="V2522"/>
      <c r="W2522" s="470" t="s">
        <v>493</v>
      </c>
      <c r="X2522" s="470" t="s">
        <v>494</v>
      </c>
      <c r="Y2522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2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5.87</v>
      </c>
      <c r="H2523" s="407">
        <f t="shared" si="911"/>
        <v>1.2</v>
      </c>
      <c r="I2523" s="407">
        <f t="shared" si="850"/>
        <v>7.57</v>
      </c>
      <c r="J2523" s="407">
        <f t="shared" si="851"/>
        <v>7.6799999994039538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8.07</v>
      </c>
      <c r="N2523" s="410">
        <f t="shared" si="854"/>
        <v>8.1799999994039538</v>
      </c>
      <c r="O2523" s="411"/>
      <c r="P2523" s="485">
        <f t="shared" ca="1" si="855"/>
        <v>1.4019791666666186</v>
      </c>
      <c r="Q2523" s="484">
        <f t="shared" ca="1" si="856"/>
        <v>1.4021527777777296</v>
      </c>
      <c r="R2523" s="486">
        <v>0.10999999940395355</v>
      </c>
      <c r="S2523" s="486"/>
      <c r="T2523">
        <v>25</v>
      </c>
      <c r="U2523" s="469" t="str">
        <f t="shared" si="857"/>
        <v>C-R</v>
      </c>
      <c r="V2523"/>
      <c r="W2523" s="470" t="s">
        <v>493</v>
      </c>
      <c r="X2523" s="470" t="s">
        <v>494</v>
      </c>
      <c r="Y252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2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5.87</v>
      </c>
      <c r="H2524" s="407">
        <f t="shared" si="912"/>
        <v>1.2</v>
      </c>
      <c r="I2524" s="407">
        <f t="shared" si="850"/>
        <v>7.57</v>
      </c>
      <c r="J2524" s="407">
        <f t="shared" si="851"/>
        <v>7.6799999994039538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8.07</v>
      </c>
      <c r="N2524" s="410">
        <f t="shared" si="854"/>
        <v>8.1799999994039538</v>
      </c>
      <c r="O2524" s="411"/>
      <c r="P2524" s="485">
        <f t="shared" ca="1" si="855"/>
        <v>1.4023842592592111</v>
      </c>
      <c r="Q2524" s="484">
        <f t="shared" ca="1" si="856"/>
        <v>1.4025231481481</v>
      </c>
      <c r="R2524" s="486">
        <v>0.10999999940395355</v>
      </c>
      <c r="S2524" s="486"/>
      <c r="T2524">
        <v>25</v>
      </c>
      <c r="U2524" s="469" t="str">
        <f t="shared" si="857"/>
        <v>C-R</v>
      </c>
      <c r="V2524"/>
      <c r="W2524" s="470" t="s">
        <v>493</v>
      </c>
      <c r="X2524" s="470" t="s">
        <v>494</v>
      </c>
      <c r="Y2524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2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5.87</v>
      </c>
      <c r="H2525" s="407">
        <f t="shared" si="913"/>
        <v>1.2</v>
      </c>
      <c r="I2525" s="407">
        <f t="shared" si="850"/>
        <v>7.57</v>
      </c>
      <c r="J2525" s="407">
        <f t="shared" si="851"/>
        <v>7.6799999994039538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8.07</v>
      </c>
      <c r="N2525" s="410">
        <f t="shared" si="854"/>
        <v>8.1799999994039538</v>
      </c>
      <c r="O2525" s="411"/>
      <c r="P2525" s="485">
        <f t="shared" ca="1" si="855"/>
        <v>1.4027546296295814</v>
      </c>
      <c r="Q2525" s="484">
        <f t="shared" ca="1" si="856"/>
        <v>1.4029282407406924</v>
      </c>
      <c r="R2525" s="486">
        <v>0.10999999940395355</v>
      </c>
      <c r="S2525" s="486"/>
      <c r="T2525">
        <v>25</v>
      </c>
      <c r="U2525" s="469" t="str">
        <f t="shared" si="857"/>
        <v>C-R</v>
      </c>
      <c r="V2525"/>
      <c r="W2525" s="470" t="s">
        <v>493</v>
      </c>
      <c r="X2525" s="470" t="s">
        <v>494</v>
      </c>
      <c r="Y2525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2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5.87</v>
      </c>
      <c r="H2526" s="407">
        <f t="shared" si="914"/>
        <v>1.2</v>
      </c>
      <c r="I2526" s="407">
        <f t="shared" si="850"/>
        <v>7.57</v>
      </c>
      <c r="J2526" s="407">
        <f t="shared" si="851"/>
        <v>7.6799999994039538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8.07</v>
      </c>
      <c r="N2526" s="410">
        <f t="shared" si="854"/>
        <v>8.1799999994039538</v>
      </c>
      <c r="O2526" s="411"/>
      <c r="P2526" s="485">
        <f t="shared" ca="1" si="855"/>
        <v>1.403182870370322</v>
      </c>
      <c r="Q2526" s="484">
        <f t="shared" ca="1" si="856"/>
        <v>1.403344907407359</v>
      </c>
      <c r="R2526" s="486">
        <v>0.10999999940395355</v>
      </c>
      <c r="S2526" s="486"/>
      <c r="T2526">
        <v>25</v>
      </c>
      <c r="U2526" s="469" t="str">
        <f t="shared" si="857"/>
        <v>C-R</v>
      </c>
      <c r="V2526"/>
      <c r="W2526" s="470" t="s">
        <v>493</v>
      </c>
      <c r="X2526" s="470" t="s">
        <v>494</v>
      </c>
      <c r="Y2526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2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5.87</v>
      </c>
      <c r="H2527" s="407">
        <f t="shared" si="915"/>
        <v>1.2</v>
      </c>
      <c r="I2527" s="407">
        <f t="shared" si="850"/>
        <v>7.57</v>
      </c>
      <c r="J2527" s="407">
        <f t="shared" si="851"/>
        <v>7.6799999994039538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8.07</v>
      </c>
      <c r="N2527" s="410">
        <f t="shared" si="854"/>
        <v>8.1799999994039538</v>
      </c>
      <c r="O2527" s="411"/>
      <c r="P2527" s="485">
        <f t="shared" ca="1" si="855"/>
        <v>1.4036226851851368</v>
      </c>
      <c r="Q2527" s="484">
        <f t="shared" ca="1" si="856"/>
        <v>1.4037731481480997</v>
      </c>
      <c r="R2527" s="486">
        <v>0.10999999940395355</v>
      </c>
      <c r="S2527" s="486"/>
      <c r="T2527">
        <v>25</v>
      </c>
      <c r="U2527" s="469" t="str">
        <f t="shared" si="857"/>
        <v>C-R</v>
      </c>
      <c r="V2527"/>
      <c r="W2527" s="470" t="s">
        <v>493</v>
      </c>
      <c r="X2527" s="470" t="s">
        <v>494</v>
      </c>
      <c r="Y2527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2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5.87</v>
      </c>
      <c r="H2528" s="407">
        <f t="shared" si="916"/>
        <v>1.2</v>
      </c>
      <c r="I2528" s="407">
        <f t="shared" si="850"/>
        <v>7.57</v>
      </c>
      <c r="J2528" s="407">
        <f t="shared" si="851"/>
        <v>7.6799999994039538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8.07</v>
      </c>
      <c r="N2528" s="410">
        <f t="shared" si="854"/>
        <v>8.1799999994039538</v>
      </c>
      <c r="O2528" s="411"/>
      <c r="P2528" s="485">
        <f t="shared" ca="1" si="855"/>
        <v>1.4040277777777292</v>
      </c>
      <c r="Q2528" s="484">
        <f t="shared" ca="1" si="856"/>
        <v>1.4041782407406922</v>
      </c>
      <c r="R2528" s="486">
        <v>0.10999999940395355</v>
      </c>
      <c r="S2528" s="486"/>
      <c r="T2528">
        <v>25</v>
      </c>
      <c r="U2528" s="469" t="str">
        <f t="shared" si="857"/>
        <v>C-R</v>
      </c>
      <c r="V2528"/>
      <c r="W2528" s="470" t="s">
        <v>493</v>
      </c>
      <c r="X2528" s="470" t="s">
        <v>494</v>
      </c>
      <c r="Y2528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2"/>
      <c r="C2529" s="404" t="str">
        <f t="shared" si="848"/>
        <v>C-R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5.87</v>
      </c>
      <c r="H2529" s="407">
        <f t="shared" si="917"/>
        <v>1.2</v>
      </c>
      <c r="I2529" s="407">
        <f t="shared" si="850"/>
        <v>7.57</v>
      </c>
      <c r="J2529" s="407">
        <f t="shared" si="851"/>
        <v>7.6799999994039538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8.07</v>
      </c>
      <c r="N2529" s="410">
        <f t="shared" si="854"/>
        <v>8.1799999994039538</v>
      </c>
      <c r="O2529" s="411"/>
      <c r="P2529" s="485">
        <f t="shared" ca="1" si="855"/>
        <v>1.40445601851847</v>
      </c>
      <c r="Q2529" s="484">
        <f t="shared" ca="1" si="856"/>
        <v>1.404629629629581</v>
      </c>
      <c r="R2529" s="486">
        <v>0.10999999940395355</v>
      </c>
      <c r="S2529" s="486"/>
      <c r="T2529">
        <v>25</v>
      </c>
      <c r="U2529" s="469" t="str">
        <f t="shared" si="857"/>
        <v>C-R</v>
      </c>
      <c r="V2529"/>
      <c r="W2529" s="470" t="s">
        <v>493</v>
      </c>
      <c r="X2529" s="470" t="s">
        <v>494</v>
      </c>
      <c r="Y2529"/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2"/>
      <c r="C2530" s="404" t="str">
        <f t="shared" si="848"/>
        <v>C-R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5.87</v>
      </c>
      <c r="H2530" s="407">
        <f t="shared" si="919"/>
        <v>1.2</v>
      </c>
      <c r="I2530" s="407">
        <f t="shared" si="850"/>
        <v>7.57</v>
      </c>
      <c r="J2530" s="407">
        <f t="shared" si="851"/>
        <v>7.6799999994039538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8.07</v>
      </c>
      <c r="N2530" s="410">
        <f t="shared" si="854"/>
        <v>8.1799999994039538</v>
      </c>
      <c r="O2530" s="411"/>
      <c r="P2530" s="485">
        <f t="shared" ca="1" si="855"/>
        <v>1.4048611111110625</v>
      </c>
      <c r="Q2530" s="484">
        <f t="shared" ca="1" si="856"/>
        <v>1.4050347222221735</v>
      </c>
      <c r="R2530" s="486">
        <v>0.10999999940395355</v>
      </c>
      <c r="S2530" s="486"/>
      <c r="T2530">
        <v>25</v>
      </c>
      <c r="U2530" s="469" t="str">
        <f t="shared" si="857"/>
        <v>C-R</v>
      </c>
      <c r="V2530"/>
      <c r="W2530" s="470" t="s">
        <v>493</v>
      </c>
      <c r="X2530" s="470" t="s">
        <v>494</v>
      </c>
      <c r="Y2530"/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2"/>
      <c r="C2531" s="404" t="str">
        <f t="shared" si="848"/>
        <v>C-R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5.87</v>
      </c>
      <c r="H2531" s="407">
        <f t="shared" si="921"/>
        <v>1.2</v>
      </c>
      <c r="I2531" s="407">
        <f t="shared" si="850"/>
        <v>7.57</v>
      </c>
      <c r="J2531" s="407">
        <f t="shared" si="851"/>
        <v>7.6799999994039538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8.07</v>
      </c>
      <c r="N2531" s="410">
        <f t="shared" si="854"/>
        <v>8.1799999994039538</v>
      </c>
      <c r="O2531" s="411"/>
      <c r="P2531" s="485">
        <f t="shared" ca="1" si="855"/>
        <v>1.405266203703655</v>
      </c>
      <c r="Q2531" s="484">
        <f t="shared" ca="1" si="856"/>
        <v>1.4054282407406919</v>
      </c>
      <c r="R2531" s="486">
        <v>0.10999999940395355</v>
      </c>
      <c r="S2531" s="486"/>
      <c r="T2531">
        <v>25</v>
      </c>
      <c r="U2531" s="469" t="str">
        <f t="shared" si="857"/>
        <v>C-R</v>
      </c>
      <c r="V2531"/>
      <c r="W2531" s="470" t="s">
        <v>493</v>
      </c>
      <c r="X2531" s="470" t="s">
        <v>494</v>
      </c>
      <c r="Y2531"/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2"/>
      <c r="C2532" s="404" t="str">
        <f t="shared" si="848"/>
        <v>C-R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5.87</v>
      </c>
      <c r="H2532" s="407">
        <f t="shared" si="922"/>
        <v>1.2</v>
      </c>
      <c r="I2532" s="407">
        <f t="shared" si="850"/>
        <v>7.57</v>
      </c>
      <c r="J2532" s="407">
        <f t="shared" si="851"/>
        <v>7.6799999994039538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8.07</v>
      </c>
      <c r="N2532" s="410">
        <f t="shared" si="854"/>
        <v>8.1799999994039538</v>
      </c>
      <c r="O2532" s="411"/>
      <c r="P2532" s="485">
        <f t="shared" ca="1" si="855"/>
        <v>1.4056944444443957</v>
      </c>
      <c r="Q2532" s="484">
        <f t="shared" ca="1" si="856"/>
        <v>1.4058449074073587</v>
      </c>
      <c r="R2532" s="486">
        <v>0.10999999940395355</v>
      </c>
      <c r="S2532" s="486"/>
      <c r="T2532">
        <v>25</v>
      </c>
      <c r="U2532" s="469" t="str">
        <f t="shared" si="857"/>
        <v>C-R</v>
      </c>
      <c r="V2532"/>
      <c r="W2532" s="470" t="s">
        <v>493</v>
      </c>
      <c r="X2532" s="470" t="s">
        <v>494</v>
      </c>
      <c r="Y2532"/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2"/>
      <c r="C2533" s="404" t="str">
        <f t="shared" ref="C2533:C2596" si="923">U2533</f>
        <v>C-R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5.87</v>
      </c>
      <c r="H2533" s="407">
        <f t="shared" si="924"/>
        <v>1.2</v>
      </c>
      <c r="I2533" s="407">
        <f t="shared" ref="I2533:I2596" si="925">F2533+G2533</f>
        <v>7.57</v>
      </c>
      <c r="J2533" s="407">
        <f t="shared" ref="J2533:J2596" si="926">I2533+R2533</f>
        <v>7.6799999994039538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8.07</v>
      </c>
      <c r="N2533" s="410">
        <f t="shared" ref="N2533:N2596" si="929">J2533+L2533</f>
        <v>8.1799999994039538</v>
      </c>
      <c r="O2533" s="411"/>
      <c r="P2533" s="485">
        <f t="shared" ref="P2533:P2596" ca="1" si="930">Q2532+TIME(0,0,RANDBETWEEN(20,25))</f>
        <v>1.4061342592592105</v>
      </c>
      <c r="Q2533" s="484">
        <f t="shared" ref="Q2533:Q2596" ca="1" si="931">P2533+TIME(0,0,RANDBETWEEN(12,15))</f>
        <v>1.4062847222221735</v>
      </c>
      <c r="R2533" s="486">
        <v>0.10999999940395355</v>
      </c>
      <c r="S2533" s="486"/>
      <c r="T2533">
        <v>25</v>
      </c>
      <c r="U2533" s="469" t="str">
        <f t="shared" ref="U2533:U2596" si="932">W2533&amp;V2533&amp;"-"&amp;X2533&amp;Y2533</f>
        <v>C-R</v>
      </c>
      <c r="V2533"/>
      <c r="W2533" s="470" t="s">
        <v>493</v>
      </c>
      <c r="X2533" s="470" t="s">
        <v>494</v>
      </c>
      <c r="Y2533"/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2"/>
      <c r="C2534" s="404" t="str">
        <f t="shared" si="923"/>
        <v>C-R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5.87</v>
      </c>
      <c r="H2534" s="407">
        <f t="shared" si="933"/>
        <v>1.2</v>
      </c>
      <c r="I2534" s="407">
        <f t="shared" si="925"/>
        <v>7.57</v>
      </c>
      <c r="J2534" s="407">
        <f t="shared" si="926"/>
        <v>7.6799999994039538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8.07</v>
      </c>
      <c r="N2534" s="410">
        <f t="shared" si="929"/>
        <v>8.1799999994039538</v>
      </c>
      <c r="O2534" s="411"/>
      <c r="P2534" s="485">
        <f t="shared" ca="1" si="930"/>
        <v>1.406527777777729</v>
      </c>
      <c r="Q2534" s="484">
        <f t="shared" ca="1" si="931"/>
        <v>1.4066782407406919</v>
      </c>
      <c r="R2534" s="486">
        <v>0.10999999940395355</v>
      </c>
      <c r="S2534" s="486"/>
      <c r="T2534">
        <v>25</v>
      </c>
      <c r="U2534" s="469" t="str">
        <f t="shared" si="932"/>
        <v>C-R</v>
      </c>
      <c r="V2534"/>
      <c r="W2534" s="470" t="s">
        <v>493</v>
      </c>
      <c r="X2534" s="470" t="s">
        <v>494</v>
      </c>
      <c r="Y2534"/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2"/>
      <c r="C2535" s="404" t="str">
        <f t="shared" si="923"/>
        <v>C-R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5.87</v>
      </c>
      <c r="H2535" s="407">
        <f t="shared" si="934"/>
        <v>1.2</v>
      </c>
      <c r="I2535" s="407">
        <f t="shared" si="925"/>
        <v>7.57</v>
      </c>
      <c r="J2535" s="407">
        <f t="shared" si="926"/>
        <v>7.6799999994039538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8.07</v>
      </c>
      <c r="N2535" s="410">
        <f t="shared" si="929"/>
        <v>8.1799999994039538</v>
      </c>
      <c r="O2535" s="411"/>
      <c r="P2535" s="485">
        <f t="shared" ca="1" si="930"/>
        <v>1.4069444444443957</v>
      </c>
      <c r="Q2535" s="484">
        <f t="shared" ca="1" si="931"/>
        <v>1.4070833333332846</v>
      </c>
      <c r="R2535" s="486">
        <v>0.10999999940395355</v>
      </c>
      <c r="S2535" s="486"/>
      <c r="T2535">
        <v>25</v>
      </c>
      <c r="U2535" s="469" t="str">
        <f t="shared" si="932"/>
        <v>C-R</v>
      </c>
      <c r="V2535"/>
      <c r="W2535" s="470" t="s">
        <v>493</v>
      </c>
      <c r="X2535" s="470" t="s">
        <v>494</v>
      </c>
      <c r="Y2535"/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2"/>
      <c r="C2536" s="404" t="str">
        <f t="shared" si="923"/>
        <v>C-R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5.87</v>
      </c>
      <c r="H2536" s="407">
        <f t="shared" si="935"/>
        <v>1.2</v>
      </c>
      <c r="I2536" s="407">
        <f t="shared" si="925"/>
        <v>7.57</v>
      </c>
      <c r="J2536" s="407">
        <f t="shared" si="926"/>
        <v>7.6799999994039538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8.07</v>
      </c>
      <c r="N2536" s="410">
        <f t="shared" si="929"/>
        <v>8.1799999994039538</v>
      </c>
      <c r="O2536" s="411"/>
      <c r="P2536" s="485">
        <f t="shared" ca="1" si="930"/>
        <v>1.4073148148147661</v>
      </c>
      <c r="Q2536" s="484">
        <f t="shared" ca="1" si="931"/>
        <v>1.407465277777729</v>
      </c>
      <c r="R2536" s="486">
        <v>0.10999999940395355</v>
      </c>
      <c r="S2536" s="486"/>
      <c r="T2536">
        <v>25</v>
      </c>
      <c r="U2536" s="469" t="str">
        <f t="shared" si="932"/>
        <v>C-R</v>
      </c>
      <c r="V2536"/>
      <c r="W2536" s="470" t="s">
        <v>493</v>
      </c>
      <c r="X2536" s="470" t="s">
        <v>494</v>
      </c>
      <c r="Y2536"/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2"/>
      <c r="C2537" s="404" t="str">
        <f t="shared" si="923"/>
        <v>C-R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5.87</v>
      </c>
      <c r="H2537" s="407">
        <f t="shared" si="936"/>
        <v>1.2</v>
      </c>
      <c r="I2537" s="407">
        <f t="shared" si="925"/>
        <v>7.57</v>
      </c>
      <c r="J2537" s="407">
        <f t="shared" si="926"/>
        <v>7.6799999994039538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8.07</v>
      </c>
      <c r="N2537" s="410">
        <f t="shared" si="929"/>
        <v>8.1799999994039538</v>
      </c>
      <c r="O2537" s="411"/>
      <c r="P2537" s="485">
        <f t="shared" ca="1" si="930"/>
        <v>1.4077199074073585</v>
      </c>
      <c r="Q2537" s="484">
        <f t="shared" ca="1" si="931"/>
        <v>1.4078819444443955</v>
      </c>
      <c r="R2537" s="486">
        <v>0.10999999940395355</v>
      </c>
      <c r="S2537" s="486"/>
      <c r="T2537">
        <v>25</v>
      </c>
      <c r="U2537" s="469" t="str">
        <f t="shared" si="932"/>
        <v>C-R</v>
      </c>
      <c r="V2537"/>
      <c r="W2537" s="470" t="s">
        <v>493</v>
      </c>
      <c r="X2537" s="470" t="s">
        <v>494</v>
      </c>
      <c r="Y2537"/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2"/>
      <c r="C2538" s="404" t="str">
        <f t="shared" si="923"/>
        <v>C-R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5.87</v>
      </c>
      <c r="H2538" s="407">
        <f t="shared" si="937"/>
        <v>1.2</v>
      </c>
      <c r="I2538" s="407">
        <f t="shared" si="925"/>
        <v>7.57</v>
      </c>
      <c r="J2538" s="407">
        <f t="shared" si="926"/>
        <v>7.6799999994039538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8.07</v>
      </c>
      <c r="N2538" s="410">
        <f t="shared" si="929"/>
        <v>8.1799999994039538</v>
      </c>
      <c r="O2538" s="411"/>
      <c r="P2538" s="485">
        <f t="shared" ca="1" si="930"/>
        <v>1.4081597222221733</v>
      </c>
      <c r="Q2538" s="484">
        <f t="shared" ca="1" si="931"/>
        <v>1.4083333333332844</v>
      </c>
      <c r="R2538" s="486">
        <v>0.10999999940395355</v>
      </c>
      <c r="S2538" s="486"/>
      <c r="T2538">
        <v>25</v>
      </c>
      <c r="U2538" s="469" t="str">
        <f t="shared" si="932"/>
        <v>C-R</v>
      </c>
      <c r="V2538"/>
      <c r="W2538" s="470" t="s">
        <v>493</v>
      </c>
      <c r="X2538" s="470" t="s">
        <v>494</v>
      </c>
      <c r="Y2538"/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2"/>
      <c r="C2539" s="404" t="str">
        <f t="shared" si="923"/>
        <v>C-R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5.87</v>
      </c>
      <c r="H2539" s="407">
        <f t="shared" si="938"/>
        <v>1.2</v>
      </c>
      <c r="I2539" s="407">
        <f t="shared" si="925"/>
        <v>7.57</v>
      </c>
      <c r="J2539" s="407">
        <f t="shared" si="926"/>
        <v>7.6799999994039538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8.07</v>
      </c>
      <c r="N2539" s="410">
        <f t="shared" si="929"/>
        <v>8.1799999994039538</v>
      </c>
      <c r="O2539" s="411"/>
      <c r="P2539" s="485">
        <f t="shared" ca="1" si="930"/>
        <v>1.4085648148147658</v>
      </c>
      <c r="Q2539" s="484">
        <f t="shared" ca="1" si="931"/>
        <v>1.4087037037036547</v>
      </c>
      <c r="R2539" s="486">
        <v>0.10999999940395355</v>
      </c>
      <c r="S2539" s="486"/>
      <c r="T2539">
        <v>25</v>
      </c>
      <c r="U2539" s="469" t="str">
        <f t="shared" si="932"/>
        <v>C-R</v>
      </c>
      <c r="V2539"/>
      <c r="W2539" s="470" t="s">
        <v>493</v>
      </c>
      <c r="X2539" s="470" t="s">
        <v>494</v>
      </c>
      <c r="Y2539"/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2"/>
      <c r="C2540" s="404" t="str">
        <f t="shared" si="923"/>
        <v>C-R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5.87</v>
      </c>
      <c r="H2540" s="407">
        <f t="shared" si="939"/>
        <v>1.2</v>
      </c>
      <c r="I2540" s="407">
        <f t="shared" si="925"/>
        <v>7.57</v>
      </c>
      <c r="J2540" s="407">
        <f t="shared" si="926"/>
        <v>7.6799999994039538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8.07</v>
      </c>
      <c r="N2540" s="410">
        <f t="shared" si="929"/>
        <v>8.1799999994039538</v>
      </c>
      <c r="O2540" s="411"/>
      <c r="P2540" s="485">
        <f t="shared" ca="1" si="930"/>
        <v>1.4089467592592102</v>
      </c>
      <c r="Q2540" s="484">
        <f t="shared" ca="1" si="931"/>
        <v>1.4090856481480991</v>
      </c>
      <c r="R2540" s="486">
        <v>0.10999999940395355</v>
      </c>
      <c r="S2540" s="486"/>
      <c r="T2540">
        <v>25</v>
      </c>
      <c r="U2540" s="469" t="str">
        <f t="shared" si="932"/>
        <v>C-R</v>
      </c>
      <c r="V2540"/>
      <c r="W2540" s="470" t="s">
        <v>493</v>
      </c>
      <c r="X2540" s="470" t="s">
        <v>494</v>
      </c>
      <c r="Y2540"/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2"/>
      <c r="C2541" s="404" t="str">
        <f t="shared" si="923"/>
        <v>C-R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5.87</v>
      </c>
      <c r="H2541" s="407">
        <f t="shared" si="940"/>
        <v>1.2</v>
      </c>
      <c r="I2541" s="407">
        <f t="shared" si="925"/>
        <v>7.57</v>
      </c>
      <c r="J2541" s="407">
        <f t="shared" si="926"/>
        <v>7.6799999994039538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8.07</v>
      </c>
      <c r="N2541" s="410">
        <f t="shared" si="929"/>
        <v>8.1799999994039538</v>
      </c>
      <c r="O2541" s="411"/>
      <c r="P2541" s="485">
        <f t="shared" ca="1" si="930"/>
        <v>1.4093518518518029</v>
      </c>
      <c r="Q2541" s="484">
        <f t="shared" ca="1" si="931"/>
        <v>1.4095138888888399</v>
      </c>
      <c r="R2541" s="486">
        <v>0.10999999940395355</v>
      </c>
      <c r="S2541" s="486"/>
      <c r="T2541">
        <v>25</v>
      </c>
      <c r="U2541" s="469" t="str">
        <f t="shared" si="932"/>
        <v>C-R</v>
      </c>
      <c r="V2541"/>
      <c r="W2541" s="470" t="s">
        <v>493</v>
      </c>
      <c r="X2541" s="470" t="s">
        <v>494</v>
      </c>
      <c r="Y2541"/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2"/>
      <c r="C2542" s="404" t="str">
        <f t="shared" si="923"/>
        <v>C-R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5.87</v>
      </c>
      <c r="H2542" s="407">
        <f t="shared" si="941"/>
        <v>1.2</v>
      </c>
      <c r="I2542" s="407">
        <f t="shared" si="925"/>
        <v>7.57</v>
      </c>
      <c r="J2542" s="407">
        <f t="shared" si="926"/>
        <v>7.6799999994039538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8.07</v>
      </c>
      <c r="N2542" s="410">
        <f t="shared" si="929"/>
        <v>8.1799999994039538</v>
      </c>
      <c r="O2542" s="411"/>
      <c r="P2542" s="485">
        <f t="shared" ca="1" si="930"/>
        <v>1.4097569444443954</v>
      </c>
      <c r="Q2542" s="484">
        <f t="shared" ca="1" si="931"/>
        <v>1.4098958333332843</v>
      </c>
      <c r="R2542" s="486">
        <v>0.10999999940395355</v>
      </c>
      <c r="S2542" s="486"/>
      <c r="T2542">
        <v>25</v>
      </c>
      <c r="U2542" s="469" t="str">
        <f t="shared" si="932"/>
        <v>C-R</v>
      </c>
      <c r="V2542"/>
      <c r="W2542" s="470" t="s">
        <v>493</v>
      </c>
      <c r="X2542" s="470" t="s">
        <v>494</v>
      </c>
      <c r="Y2542"/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2"/>
      <c r="C2543" s="404" t="str">
        <f t="shared" si="923"/>
        <v>C-R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5.87</v>
      </c>
      <c r="H2543" s="407">
        <f t="shared" si="942"/>
        <v>1.2</v>
      </c>
      <c r="I2543" s="407">
        <f t="shared" si="925"/>
        <v>7.57</v>
      </c>
      <c r="J2543" s="407">
        <f t="shared" si="926"/>
        <v>7.6799999994039538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8.07</v>
      </c>
      <c r="N2543" s="410">
        <f t="shared" si="929"/>
        <v>8.1799999994039538</v>
      </c>
      <c r="O2543" s="411"/>
      <c r="P2543" s="485">
        <f t="shared" ca="1" si="930"/>
        <v>1.4101620370369881</v>
      </c>
      <c r="Q2543" s="484">
        <f t="shared" ca="1" si="931"/>
        <v>1.410300925925877</v>
      </c>
      <c r="R2543" s="486">
        <v>0.10999999940395355</v>
      </c>
      <c r="S2543" s="486"/>
      <c r="T2543">
        <v>25</v>
      </c>
      <c r="U2543" s="469" t="str">
        <f t="shared" si="932"/>
        <v>C-R</v>
      </c>
      <c r="V2543"/>
      <c r="W2543" s="470" t="s">
        <v>493</v>
      </c>
      <c r="X2543" s="470" t="s">
        <v>494</v>
      </c>
      <c r="Y2543"/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2"/>
      <c r="C2544" s="404" t="str">
        <f t="shared" si="923"/>
        <v>C-R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5.87</v>
      </c>
      <c r="H2544" s="407">
        <f t="shared" si="943"/>
        <v>1.2</v>
      </c>
      <c r="I2544" s="407">
        <f t="shared" si="925"/>
        <v>7.57</v>
      </c>
      <c r="J2544" s="407">
        <f t="shared" si="926"/>
        <v>7.6799999994039538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8.07</v>
      </c>
      <c r="N2544" s="410">
        <f t="shared" si="929"/>
        <v>8.1799999994039538</v>
      </c>
      <c r="O2544" s="411"/>
      <c r="P2544" s="485">
        <f t="shared" ca="1" si="930"/>
        <v>1.4105787037036548</v>
      </c>
      <c r="Q2544" s="484">
        <f t="shared" ca="1" si="931"/>
        <v>1.4107407407406918</v>
      </c>
      <c r="R2544" s="486">
        <v>0.10999999940395355</v>
      </c>
      <c r="S2544" s="486"/>
      <c r="T2544">
        <v>25</v>
      </c>
      <c r="U2544" s="469" t="str">
        <f t="shared" si="932"/>
        <v>C-R</v>
      </c>
      <c r="V2544"/>
      <c r="W2544" s="470" t="s">
        <v>493</v>
      </c>
      <c r="X2544" s="470" t="s">
        <v>494</v>
      </c>
      <c r="Y2544"/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2"/>
      <c r="C2545" s="404" t="str">
        <f t="shared" si="923"/>
        <v>C-R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5.87</v>
      </c>
      <c r="H2545" s="407">
        <f t="shared" si="944"/>
        <v>1.2</v>
      </c>
      <c r="I2545" s="407">
        <f t="shared" si="925"/>
        <v>7.57</v>
      </c>
      <c r="J2545" s="407">
        <f t="shared" si="926"/>
        <v>7.6799999994039538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8.07</v>
      </c>
      <c r="N2545" s="410">
        <f t="shared" si="929"/>
        <v>8.1799999994039538</v>
      </c>
      <c r="O2545" s="411"/>
      <c r="P2545" s="485">
        <f t="shared" ca="1" si="930"/>
        <v>1.4110185185184696</v>
      </c>
      <c r="Q2545" s="484">
        <f t="shared" ca="1" si="931"/>
        <v>1.4111921296295806</v>
      </c>
      <c r="R2545" s="486">
        <v>0.10999999940395355</v>
      </c>
      <c r="S2545" s="486"/>
      <c r="T2545">
        <v>25</v>
      </c>
      <c r="U2545" s="469" t="str">
        <f t="shared" si="932"/>
        <v>C-R</v>
      </c>
      <c r="V2545"/>
      <c r="W2545" s="470" t="s">
        <v>493</v>
      </c>
      <c r="X2545" s="470" t="s">
        <v>494</v>
      </c>
      <c r="Y2545"/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2"/>
      <c r="C2546" s="404" t="str">
        <f t="shared" si="923"/>
        <v>C-R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5.87</v>
      </c>
      <c r="H2546" s="407">
        <f t="shared" si="945"/>
        <v>1.2</v>
      </c>
      <c r="I2546" s="407">
        <f t="shared" si="925"/>
        <v>7.57</v>
      </c>
      <c r="J2546" s="407">
        <f t="shared" si="926"/>
        <v>7.6799999994039538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8.07</v>
      </c>
      <c r="N2546" s="410">
        <f t="shared" si="929"/>
        <v>8.1799999994039538</v>
      </c>
      <c r="O2546" s="411"/>
      <c r="P2546" s="485">
        <f t="shared" ca="1" si="930"/>
        <v>1.4114467592592101</v>
      </c>
      <c r="Q2546" s="484">
        <f t="shared" ca="1" si="931"/>
        <v>1.4115972222221731</v>
      </c>
      <c r="R2546" s="486">
        <v>0.10999999940395355</v>
      </c>
      <c r="S2546" s="486"/>
      <c r="T2546">
        <v>25</v>
      </c>
      <c r="U2546" s="469" t="str">
        <f t="shared" si="932"/>
        <v>C-R</v>
      </c>
      <c r="V2546"/>
      <c r="W2546" s="470" t="s">
        <v>493</v>
      </c>
      <c r="X2546" s="470" t="s">
        <v>494</v>
      </c>
      <c r="Y2546"/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2"/>
      <c r="C2547" s="404" t="str">
        <f t="shared" si="923"/>
        <v>C-R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5.87</v>
      </c>
      <c r="H2547" s="407">
        <f t="shared" si="946"/>
        <v>1.2</v>
      </c>
      <c r="I2547" s="407">
        <f t="shared" si="925"/>
        <v>7.57</v>
      </c>
      <c r="J2547" s="407">
        <f t="shared" si="926"/>
        <v>7.6799999994039538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8.07</v>
      </c>
      <c r="N2547" s="410">
        <f t="shared" si="929"/>
        <v>8.1799999994039538</v>
      </c>
      <c r="O2547" s="411"/>
      <c r="P2547" s="485">
        <f t="shared" ca="1" si="930"/>
        <v>1.411886574074025</v>
      </c>
      <c r="Q2547" s="484">
        <f t="shared" ca="1" si="931"/>
        <v>1.4120254629629139</v>
      </c>
      <c r="R2547" s="486">
        <v>0.10999999940395355</v>
      </c>
      <c r="S2547" s="486"/>
      <c r="T2547">
        <v>25</v>
      </c>
      <c r="U2547" s="469" t="str">
        <f t="shared" si="932"/>
        <v>C-R</v>
      </c>
      <c r="V2547"/>
      <c r="W2547" s="470" t="s">
        <v>493</v>
      </c>
      <c r="X2547" s="470" t="s">
        <v>494</v>
      </c>
      <c r="Y2547"/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2"/>
      <c r="C2548" s="404" t="str">
        <f t="shared" si="923"/>
        <v>C-R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5.87</v>
      </c>
      <c r="H2548" s="407">
        <f t="shared" si="947"/>
        <v>1.2</v>
      </c>
      <c r="I2548" s="407">
        <f t="shared" si="925"/>
        <v>7.57</v>
      </c>
      <c r="J2548" s="407">
        <f t="shared" si="926"/>
        <v>7.6799999994039538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8.07</v>
      </c>
      <c r="N2548" s="410">
        <f t="shared" si="929"/>
        <v>8.1799999994039538</v>
      </c>
      <c r="O2548" s="411"/>
      <c r="P2548" s="485">
        <f t="shared" ca="1" si="930"/>
        <v>1.4123032407406917</v>
      </c>
      <c r="Q2548" s="484">
        <f t="shared" ca="1" si="931"/>
        <v>1.4124537037036546</v>
      </c>
      <c r="R2548" s="486">
        <v>0.10999999940395355</v>
      </c>
      <c r="S2548" s="486"/>
      <c r="T2548">
        <v>25</v>
      </c>
      <c r="U2548" s="469" t="str">
        <f t="shared" si="932"/>
        <v>C-R</v>
      </c>
      <c r="V2548"/>
      <c r="W2548" s="470" t="s">
        <v>493</v>
      </c>
      <c r="X2548" s="470" t="s">
        <v>494</v>
      </c>
      <c r="Y2548"/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2"/>
      <c r="C2549" s="404" t="str">
        <f t="shared" si="923"/>
        <v>C-R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5.87</v>
      </c>
      <c r="H2549" s="407">
        <f t="shared" si="948"/>
        <v>1.2</v>
      </c>
      <c r="I2549" s="407">
        <f t="shared" si="925"/>
        <v>7.57</v>
      </c>
      <c r="J2549" s="407">
        <f t="shared" si="926"/>
        <v>7.6799999994039538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8.07</v>
      </c>
      <c r="N2549" s="410">
        <f t="shared" si="929"/>
        <v>8.1799999994039538</v>
      </c>
      <c r="O2549" s="411"/>
      <c r="P2549" s="485">
        <f t="shared" ca="1" si="930"/>
        <v>1.4127314814814325</v>
      </c>
      <c r="Q2549" s="484">
        <f t="shared" ca="1" si="931"/>
        <v>1.4129050925925435</v>
      </c>
      <c r="R2549" s="486">
        <v>0.10999999940395355</v>
      </c>
      <c r="S2549" s="486"/>
      <c r="T2549">
        <v>25</v>
      </c>
      <c r="U2549" s="469" t="str">
        <f t="shared" si="932"/>
        <v>C-R</v>
      </c>
      <c r="V2549"/>
      <c r="W2549" s="470" t="s">
        <v>493</v>
      </c>
      <c r="X2549" s="470" t="s">
        <v>494</v>
      </c>
      <c r="Y2549"/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2"/>
      <c r="C2550" s="404" t="str">
        <f t="shared" si="923"/>
        <v>C-R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5.87</v>
      </c>
      <c r="H2550" s="407">
        <f t="shared" si="949"/>
        <v>1.2</v>
      </c>
      <c r="I2550" s="407">
        <f t="shared" si="925"/>
        <v>7.57</v>
      </c>
      <c r="J2550" s="407">
        <f t="shared" si="926"/>
        <v>7.6799999994039538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8.07</v>
      </c>
      <c r="N2550" s="410">
        <f t="shared" si="929"/>
        <v>8.1799999994039538</v>
      </c>
      <c r="O2550" s="411"/>
      <c r="P2550" s="485">
        <f t="shared" ca="1" si="930"/>
        <v>1.4131944444443953</v>
      </c>
      <c r="Q2550" s="484">
        <f t="shared" ca="1" si="931"/>
        <v>1.4133680555555064</v>
      </c>
      <c r="R2550" s="486">
        <v>0.10999999940395355</v>
      </c>
      <c r="S2550" s="486"/>
      <c r="T2550">
        <v>25</v>
      </c>
      <c r="U2550" s="469" t="str">
        <f t="shared" si="932"/>
        <v>C-R</v>
      </c>
      <c r="V2550"/>
      <c r="W2550" s="470" t="s">
        <v>493</v>
      </c>
      <c r="X2550" s="470" t="s">
        <v>494</v>
      </c>
      <c r="Y2550"/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2"/>
      <c r="C2551" s="404" t="str">
        <f t="shared" si="923"/>
        <v>C-R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5.87</v>
      </c>
      <c r="H2551" s="407">
        <f t="shared" si="950"/>
        <v>1.2</v>
      </c>
      <c r="I2551" s="407">
        <f t="shared" si="925"/>
        <v>7.57</v>
      </c>
      <c r="J2551" s="407">
        <f t="shared" si="926"/>
        <v>7.6799999994039538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8.07</v>
      </c>
      <c r="N2551" s="410">
        <f t="shared" si="929"/>
        <v>8.1799999994039538</v>
      </c>
      <c r="O2551" s="411"/>
      <c r="P2551" s="485">
        <f t="shared" ca="1" si="930"/>
        <v>1.4136342592592102</v>
      </c>
      <c r="Q2551" s="484">
        <f t="shared" ca="1" si="931"/>
        <v>1.4138078703703212</v>
      </c>
      <c r="R2551" s="486">
        <v>0.10999999940395355</v>
      </c>
      <c r="S2551" s="486"/>
      <c r="T2551">
        <v>25</v>
      </c>
      <c r="U2551" s="469" t="str">
        <f t="shared" si="932"/>
        <v>C-R</v>
      </c>
      <c r="V2551"/>
      <c r="W2551" s="470" t="s">
        <v>493</v>
      </c>
      <c r="X2551" s="470" t="s">
        <v>494</v>
      </c>
      <c r="Y2551"/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2"/>
      <c r="C2552" s="404" t="str">
        <f t="shared" si="923"/>
        <v>C-R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5.87</v>
      </c>
      <c r="H2552" s="407">
        <f t="shared" si="951"/>
        <v>1.2</v>
      </c>
      <c r="I2552" s="407">
        <f t="shared" si="925"/>
        <v>7.57</v>
      </c>
      <c r="J2552" s="407">
        <f t="shared" si="926"/>
        <v>7.6799999994039538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8.07</v>
      </c>
      <c r="N2552" s="410">
        <f t="shared" si="929"/>
        <v>8.1799999994039538</v>
      </c>
      <c r="O2552" s="411"/>
      <c r="P2552" s="485">
        <f t="shared" ca="1" si="930"/>
        <v>1.414097222222173</v>
      </c>
      <c r="Q2552" s="484">
        <f t="shared" ca="1" si="931"/>
        <v>1.414247685185136</v>
      </c>
      <c r="R2552" s="486">
        <v>0.10999999940395355</v>
      </c>
      <c r="S2552" s="486"/>
      <c r="T2552">
        <v>25</v>
      </c>
      <c r="U2552" s="469" t="str">
        <f t="shared" si="932"/>
        <v>C-R</v>
      </c>
      <c r="V2552"/>
      <c r="W2552" s="470" t="s">
        <v>493</v>
      </c>
      <c r="X2552" s="470" t="s">
        <v>494</v>
      </c>
      <c r="Y2552"/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2"/>
      <c r="C2553" s="404" t="str">
        <f t="shared" si="923"/>
        <v>C-R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5.87</v>
      </c>
      <c r="H2553" s="407">
        <f t="shared" si="952"/>
        <v>1.2</v>
      </c>
      <c r="I2553" s="407">
        <f t="shared" si="925"/>
        <v>7.57</v>
      </c>
      <c r="J2553" s="407">
        <f t="shared" si="926"/>
        <v>7.6799999994039538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8.07</v>
      </c>
      <c r="N2553" s="410">
        <f t="shared" si="929"/>
        <v>8.1799999994039538</v>
      </c>
      <c r="O2553" s="411"/>
      <c r="P2553" s="485">
        <f t="shared" ca="1" si="930"/>
        <v>1.4145254629629138</v>
      </c>
      <c r="Q2553" s="484">
        <f t="shared" ca="1" si="931"/>
        <v>1.4146643518518027</v>
      </c>
      <c r="R2553" s="486">
        <v>0.10999999940395355</v>
      </c>
      <c r="S2553" s="486"/>
      <c r="T2553">
        <v>25</v>
      </c>
      <c r="U2553" s="469" t="str">
        <f t="shared" si="932"/>
        <v>C-R</v>
      </c>
      <c r="V2553"/>
      <c r="W2553" s="470" t="s">
        <v>493</v>
      </c>
      <c r="X2553" s="470" t="s">
        <v>494</v>
      </c>
      <c r="Y2553"/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2"/>
      <c r="C2554" s="404" t="str">
        <f t="shared" si="923"/>
        <v>C-R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5.87</v>
      </c>
      <c r="H2554" s="407">
        <f t="shared" si="953"/>
        <v>1.2</v>
      </c>
      <c r="I2554" s="407">
        <f t="shared" si="925"/>
        <v>7.57</v>
      </c>
      <c r="J2554" s="407">
        <f t="shared" si="926"/>
        <v>7.6799999994039538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8.07</v>
      </c>
      <c r="N2554" s="410">
        <f t="shared" si="929"/>
        <v>8.1799999994039538</v>
      </c>
      <c r="O2554" s="411"/>
      <c r="P2554" s="485">
        <f t="shared" ca="1" si="930"/>
        <v>1.4149189814814322</v>
      </c>
      <c r="Q2554" s="484">
        <f t="shared" ca="1" si="931"/>
        <v>1.4150810185184692</v>
      </c>
      <c r="R2554" s="486">
        <v>0.10999999940395355</v>
      </c>
      <c r="S2554" s="486"/>
      <c r="T2554">
        <v>25</v>
      </c>
      <c r="U2554" s="469" t="str">
        <f t="shared" si="932"/>
        <v>C-R</v>
      </c>
      <c r="V2554"/>
      <c r="W2554" s="470" t="s">
        <v>493</v>
      </c>
      <c r="X2554" s="470" t="s">
        <v>494</v>
      </c>
      <c r="Y2554"/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2"/>
      <c r="C2555" s="404" t="str">
        <f t="shared" si="923"/>
        <v>C-R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5.87</v>
      </c>
      <c r="H2555" s="407">
        <f t="shared" si="954"/>
        <v>1.2</v>
      </c>
      <c r="I2555" s="407">
        <f t="shared" si="925"/>
        <v>7.57</v>
      </c>
      <c r="J2555" s="407">
        <f t="shared" si="926"/>
        <v>7.6799999994039538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8.07</v>
      </c>
      <c r="N2555" s="410">
        <f t="shared" si="929"/>
        <v>8.1799999994039538</v>
      </c>
      <c r="O2555" s="411"/>
      <c r="P2555" s="485">
        <f t="shared" ca="1" si="930"/>
        <v>1.4153124999999507</v>
      </c>
      <c r="Q2555" s="484">
        <f t="shared" ca="1" si="931"/>
        <v>1.4154861111110617</v>
      </c>
      <c r="R2555" s="486">
        <v>0.10999999940395355</v>
      </c>
      <c r="S2555" s="486"/>
      <c r="T2555">
        <v>25</v>
      </c>
      <c r="U2555" s="469" t="str">
        <f t="shared" si="932"/>
        <v>C-R</v>
      </c>
      <c r="V2555"/>
      <c r="W2555" s="470" t="s">
        <v>493</v>
      </c>
      <c r="X2555" s="470" t="s">
        <v>494</v>
      </c>
      <c r="Y2555"/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2"/>
      <c r="C2556" s="404" t="str">
        <f t="shared" si="923"/>
        <v>C-R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5.87</v>
      </c>
      <c r="H2556" s="407">
        <f t="shared" si="955"/>
        <v>1.2</v>
      </c>
      <c r="I2556" s="407">
        <f t="shared" si="925"/>
        <v>7.57</v>
      </c>
      <c r="J2556" s="407">
        <f t="shared" si="926"/>
        <v>7.6799999994039538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8.07</v>
      </c>
      <c r="N2556" s="410">
        <f t="shared" si="929"/>
        <v>8.1799999994039538</v>
      </c>
      <c r="O2556" s="411"/>
      <c r="P2556" s="485">
        <f t="shared" ca="1" si="930"/>
        <v>1.4157407407406912</v>
      </c>
      <c r="Q2556" s="484">
        <f t="shared" ca="1" si="931"/>
        <v>1.4159027777777282</v>
      </c>
      <c r="R2556" s="486">
        <v>0.10999999940395355</v>
      </c>
      <c r="S2556" s="486"/>
      <c r="T2556">
        <v>25</v>
      </c>
      <c r="U2556" s="469" t="str">
        <f t="shared" si="932"/>
        <v>C-R</v>
      </c>
      <c r="V2556"/>
      <c r="W2556" s="470" t="s">
        <v>493</v>
      </c>
      <c r="X2556" s="470" t="s">
        <v>494</v>
      </c>
      <c r="Y2556"/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2"/>
      <c r="C2557" s="404" t="str">
        <f t="shared" si="923"/>
        <v>C-R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5.87</v>
      </c>
      <c r="H2557" s="407">
        <f t="shared" si="956"/>
        <v>1.2</v>
      </c>
      <c r="I2557" s="407">
        <f t="shared" si="925"/>
        <v>7.57</v>
      </c>
      <c r="J2557" s="407">
        <f t="shared" si="926"/>
        <v>7.6799999994039538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8.07</v>
      </c>
      <c r="N2557" s="410">
        <f t="shared" si="929"/>
        <v>8.1799999994039538</v>
      </c>
      <c r="O2557" s="411"/>
      <c r="P2557" s="485">
        <f t="shared" ca="1" si="930"/>
        <v>1.416168981481432</v>
      </c>
      <c r="Q2557" s="484">
        <f t="shared" ca="1" si="931"/>
        <v>1.4163194444443949</v>
      </c>
      <c r="R2557" s="486">
        <v>0.10999999940395355</v>
      </c>
      <c r="S2557" s="486"/>
      <c r="T2557">
        <v>25</v>
      </c>
      <c r="U2557" s="469" t="str">
        <f t="shared" si="932"/>
        <v>C-R</v>
      </c>
      <c r="V2557"/>
      <c r="W2557" s="470" t="s">
        <v>493</v>
      </c>
      <c r="X2557" s="470" t="s">
        <v>494</v>
      </c>
      <c r="Y2557"/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2"/>
      <c r="C2558" s="404" t="str">
        <f t="shared" si="923"/>
        <v>C-R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5.87</v>
      </c>
      <c r="H2558" s="407">
        <f t="shared" si="957"/>
        <v>1.2</v>
      </c>
      <c r="I2558" s="407">
        <f t="shared" si="925"/>
        <v>7.57</v>
      </c>
      <c r="J2558" s="407">
        <f t="shared" si="926"/>
        <v>7.6799999994039538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8.07</v>
      </c>
      <c r="N2558" s="410">
        <f t="shared" si="929"/>
        <v>8.1799999994039538</v>
      </c>
      <c r="O2558" s="411"/>
      <c r="P2558" s="485">
        <f t="shared" ca="1" si="930"/>
        <v>1.4165972222221728</v>
      </c>
      <c r="Q2558" s="484">
        <f t="shared" ca="1" si="931"/>
        <v>1.4167476851851357</v>
      </c>
      <c r="R2558" s="486">
        <v>0.10999999940395355</v>
      </c>
      <c r="S2558" s="486"/>
      <c r="T2558">
        <v>25</v>
      </c>
      <c r="U2558" s="469" t="str">
        <f t="shared" si="932"/>
        <v>C-R</v>
      </c>
      <c r="V2558"/>
      <c r="W2558" s="470" t="s">
        <v>493</v>
      </c>
      <c r="X2558" s="470" t="s">
        <v>494</v>
      </c>
      <c r="Y2558"/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2"/>
      <c r="C2559" s="404" t="str">
        <f t="shared" si="923"/>
        <v>C-R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5.87</v>
      </c>
      <c r="H2559" s="407">
        <f t="shared" si="958"/>
        <v>1.2</v>
      </c>
      <c r="I2559" s="407">
        <f t="shared" si="925"/>
        <v>7.57</v>
      </c>
      <c r="J2559" s="407">
        <f t="shared" si="926"/>
        <v>7.6799999994039538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8.07</v>
      </c>
      <c r="N2559" s="410">
        <f t="shared" si="929"/>
        <v>8.1799999994039538</v>
      </c>
      <c r="O2559" s="411"/>
      <c r="P2559" s="485">
        <f t="shared" ca="1" si="930"/>
        <v>1.4170023148147652</v>
      </c>
      <c r="Q2559" s="484">
        <f t="shared" ca="1" si="931"/>
        <v>1.4171643518518022</v>
      </c>
      <c r="R2559" s="486">
        <v>0.10999999940395355</v>
      </c>
      <c r="S2559" s="486"/>
      <c r="T2559">
        <v>25</v>
      </c>
      <c r="U2559" s="469" t="str">
        <f t="shared" si="932"/>
        <v>C-R</v>
      </c>
      <c r="V2559"/>
      <c r="W2559" s="470" t="s">
        <v>493</v>
      </c>
      <c r="X2559" s="470" t="s">
        <v>494</v>
      </c>
      <c r="Y2559"/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2"/>
      <c r="C2560" s="404" t="str">
        <f t="shared" si="923"/>
        <v>C-R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5.87</v>
      </c>
      <c r="H2560" s="407">
        <f t="shared" si="959"/>
        <v>1.2</v>
      </c>
      <c r="I2560" s="407">
        <f t="shared" si="925"/>
        <v>7.57</v>
      </c>
      <c r="J2560" s="407">
        <f t="shared" si="926"/>
        <v>7.6799999994039538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8.07</v>
      </c>
      <c r="N2560" s="410">
        <f t="shared" si="929"/>
        <v>8.1799999994039538</v>
      </c>
      <c r="O2560" s="411"/>
      <c r="P2560" s="485">
        <f t="shared" ca="1" si="930"/>
        <v>1.4174537037036541</v>
      </c>
      <c r="Q2560" s="484">
        <f t="shared" ca="1" si="931"/>
        <v>1.4176273148147651</v>
      </c>
      <c r="R2560" s="486">
        <v>0.10999999940395355</v>
      </c>
      <c r="S2560" s="486"/>
      <c r="T2560">
        <v>25</v>
      </c>
      <c r="U2560" s="469" t="str">
        <f t="shared" si="932"/>
        <v>C-R</v>
      </c>
      <c r="V2560"/>
      <c r="W2560" s="470" t="s">
        <v>493</v>
      </c>
      <c r="X2560" s="470" t="s">
        <v>494</v>
      </c>
      <c r="Y2560"/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2"/>
      <c r="C2561" s="404" t="str">
        <f t="shared" si="923"/>
        <v>C-R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5.87</v>
      </c>
      <c r="H2561" s="407">
        <f t="shared" si="960"/>
        <v>1.2</v>
      </c>
      <c r="I2561" s="407">
        <f t="shared" si="925"/>
        <v>7.57</v>
      </c>
      <c r="J2561" s="407">
        <f t="shared" si="926"/>
        <v>7.6799999994039538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8.07</v>
      </c>
      <c r="N2561" s="410">
        <f t="shared" si="929"/>
        <v>8.1799999994039538</v>
      </c>
      <c r="O2561" s="411"/>
      <c r="P2561" s="485">
        <f t="shared" ca="1" si="930"/>
        <v>1.4178703703703206</v>
      </c>
      <c r="Q2561" s="484">
        <f t="shared" ca="1" si="931"/>
        <v>1.4180324074073576</v>
      </c>
      <c r="R2561" s="486">
        <v>0.10999999940395355</v>
      </c>
      <c r="S2561" s="486"/>
      <c r="T2561">
        <v>25</v>
      </c>
      <c r="U2561" s="469" t="str">
        <f t="shared" si="932"/>
        <v>C-R</v>
      </c>
      <c r="V2561"/>
      <c r="W2561" s="470" t="s">
        <v>493</v>
      </c>
      <c r="X2561" s="470" t="s">
        <v>494</v>
      </c>
      <c r="Y2561"/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2"/>
      <c r="C2562" s="404" t="str">
        <f t="shared" si="923"/>
        <v>C-R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5.87</v>
      </c>
      <c r="H2562" s="407">
        <f t="shared" si="961"/>
        <v>1.2</v>
      </c>
      <c r="I2562" s="407">
        <f t="shared" si="925"/>
        <v>7.57</v>
      </c>
      <c r="J2562" s="407">
        <f t="shared" si="926"/>
        <v>7.6799999994039538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8.07</v>
      </c>
      <c r="N2562" s="410">
        <f t="shared" si="929"/>
        <v>8.1799999994039538</v>
      </c>
      <c r="O2562" s="411"/>
      <c r="P2562" s="485">
        <f t="shared" ca="1" si="930"/>
        <v>1.418263888888839</v>
      </c>
      <c r="Q2562" s="484">
        <f t="shared" ca="1" si="931"/>
        <v>1.4184027777777279</v>
      </c>
      <c r="R2562" s="486">
        <v>0.10999999940395355</v>
      </c>
      <c r="S2562" s="486"/>
      <c r="T2562">
        <v>25</v>
      </c>
      <c r="U2562" s="469" t="str">
        <f t="shared" si="932"/>
        <v>C-R</v>
      </c>
      <c r="V2562"/>
      <c r="W2562" s="470" t="s">
        <v>493</v>
      </c>
      <c r="X2562" s="470" t="s">
        <v>494</v>
      </c>
      <c r="Y2562"/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2"/>
      <c r="C2563" s="404" t="str">
        <f t="shared" si="923"/>
        <v>C-R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5.87</v>
      </c>
      <c r="H2563" s="407">
        <f t="shared" si="962"/>
        <v>1.2</v>
      </c>
      <c r="I2563" s="407">
        <f t="shared" si="925"/>
        <v>7.57</v>
      </c>
      <c r="J2563" s="407">
        <f t="shared" si="926"/>
        <v>7.6799999994039538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8.07</v>
      </c>
      <c r="N2563" s="410">
        <f t="shared" si="929"/>
        <v>8.1799999994039538</v>
      </c>
      <c r="O2563" s="411"/>
      <c r="P2563" s="485">
        <f t="shared" ca="1" si="930"/>
        <v>1.4186458333332834</v>
      </c>
      <c r="Q2563" s="484">
        <f t="shared" ca="1" si="931"/>
        <v>1.4187847222221723</v>
      </c>
      <c r="R2563" s="486">
        <v>0.10999999940395355</v>
      </c>
      <c r="S2563" s="486"/>
      <c r="T2563">
        <v>25</v>
      </c>
      <c r="U2563" s="469" t="str">
        <f t="shared" si="932"/>
        <v>C-R</v>
      </c>
      <c r="V2563"/>
      <c r="W2563" s="470" t="s">
        <v>493</v>
      </c>
      <c r="X2563" s="470" t="s">
        <v>494</v>
      </c>
      <c r="Y2563"/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2"/>
      <c r="C2564" s="404" t="str">
        <f t="shared" si="923"/>
        <v>C-R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5.87</v>
      </c>
      <c r="H2564" s="407">
        <f t="shared" si="963"/>
        <v>1.2</v>
      </c>
      <c r="I2564" s="407">
        <f t="shared" si="925"/>
        <v>7.57</v>
      </c>
      <c r="J2564" s="407">
        <f t="shared" si="926"/>
        <v>7.6799999994039538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8.07</v>
      </c>
      <c r="N2564" s="410">
        <f t="shared" si="929"/>
        <v>8.1799999994039538</v>
      </c>
      <c r="O2564" s="411"/>
      <c r="P2564" s="485">
        <f t="shared" ca="1" si="930"/>
        <v>1.4190277777777278</v>
      </c>
      <c r="Q2564" s="484">
        <f t="shared" ca="1" si="931"/>
        <v>1.4192013888888388</v>
      </c>
      <c r="R2564" s="486">
        <v>0.10999999940395355</v>
      </c>
      <c r="S2564" s="486"/>
      <c r="T2564">
        <v>25</v>
      </c>
      <c r="U2564" s="469" t="str">
        <f t="shared" si="932"/>
        <v>C-R</v>
      </c>
      <c r="V2564"/>
      <c r="W2564" s="470" t="s">
        <v>493</v>
      </c>
      <c r="X2564" s="470" t="s">
        <v>494</v>
      </c>
      <c r="Y2564"/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2"/>
      <c r="C2565" s="404" t="str">
        <f t="shared" si="923"/>
        <v>C-R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5.87</v>
      </c>
      <c r="H2565" s="407">
        <f t="shared" si="964"/>
        <v>1.2</v>
      </c>
      <c r="I2565" s="407">
        <f t="shared" si="925"/>
        <v>7.57</v>
      </c>
      <c r="J2565" s="407">
        <f t="shared" si="926"/>
        <v>7.6799999994039538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8.07</v>
      </c>
      <c r="N2565" s="410">
        <f t="shared" si="929"/>
        <v>8.1799999994039538</v>
      </c>
      <c r="O2565" s="411"/>
      <c r="P2565" s="485">
        <f t="shared" ca="1" si="930"/>
        <v>1.4194791666666167</v>
      </c>
      <c r="Q2565" s="484">
        <f t="shared" ca="1" si="931"/>
        <v>1.4196527777777277</v>
      </c>
      <c r="R2565" s="486">
        <v>0.10999999940395355</v>
      </c>
      <c r="S2565" s="486"/>
      <c r="T2565">
        <v>25</v>
      </c>
      <c r="U2565" s="469" t="str">
        <f t="shared" si="932"/>
        <v>C-R</v>
      </c>
      <c r="V2565"/>
      <c r="W2565" s="470" t="s">
        <v>493</v>
      </c>
      <c r="X2565" s="470" t="s">
        <v>494</v>
      </c>
      <c r="Y2565"/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2"/>
      <c r="C2566" s="404" t="str">
        <f t="shared" si="923"/>
        <v>C-R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5.87</v>
      </c>
      <c r="H2566" s="407">
        <f t="shared" si="965"/>
        <v>1.2</v>
      </c>
      <c r="I2566" s="407">
        <f t="shared" si="925"/>
        <v>7.57</v>
      </c>
      <c r="J2566" s="407">
        <f t="shared" si="926"/>
        <v>7.6799999994039538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8.07</v>
      </c>
      <c r="N2566" s="410">
        <f t="shared" si="929"/>
        <v>8.1799999994039538</v>
      </c>
      <c r="O2566" s="411"/>
      <c r="P2566" s="485">
        <f t="shared" ca="1" si="930"/>
        <v>1.4199189814814315</v>
      </c>
      <c r="Q2566" s="484">
        <f t="shared" ca="1" si="931"/>
        <v>1.4200578703703204</v>
      </c>
      <c r="R2566" s="486">
        <v>0.10999999940395355</v>
      </c>
      <c r="S2566" s="486"/>
      <c r="T2566">
        <v>25</v>
      </c>
      <c r="U2566" s="469" t="str">
        <f t="shared" si="932"/>
        <v>C-R</v>
      </c>
      <c r="V2566"/>
      <c r="W2566" s="470" t="s">
        <v>493</v>
      </c>
      <c r="X2566" s="470" t="s">
        <v>494</v>
      </c>
      <c r="Y2566"/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2"/>
      <c r="C2567" s="404" t="str">
        <f t="shared" si="923"/>
        <v>C-R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5.87</v>
      </c>
      <c r="H2567" s="407">
        <f t="shared" si="966"/>
        <v>1.2</v>
      </c>
      <c r="I2567" s="407">
        <f t="shared" si="925"/>
        <v>7.57</v>
      </c>
      <c r="J2567" s="407">
        <f t="shared" si="926"/>
        <v>7.6799999994039538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8.07</v>
      </c>
      <c r="N2567" s="410">
        <f t="shared" si="929"/>
        <v>8.1799999994039538</v>
      </c>
      <c r="O2567" s="411"/>
      <c r="P2567" s="485">
        <f t="shared" ca="1" si="930"/>
        <v>1.4203240740740242</v>
      </c>
      <c r="Q2567" s="484">
        <f t="shared" ca="1" si="931"/>
        <v>1.4204976851851352</v>
      </c>
      <c r="R2567" s="486">
        <v>0.10999999940395355</v>
      </c>
      <c r="S2567" s="486"/>
      <c r="T2567">
        <v>25</v>
      </c>
      <c r="U2567" s="469" t="str">
        <f t="shared" si="932"/>
        <v>C-R</v>
      </c>
      <c r="V2567"/>
      <c r="W2567" s="470" t="s">
        <v>493</v>
      </c>
      <c r="X2567" s="470" t="s">
        <v>494</v>
      </c>
      <c r="Y2567"/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2"/>
      <c r="C2568" s="404" t="str">
        <f t="shared" si="923"/>
        <v>C-R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5.87</v>
      </c>
      <c r="H2568" s="407">
        <f t="shared" si="967"/>
        <v>1.2</v>
      </c>
      <c r="I2568" s="407">
        <f t="shared" si="925"/>
        <v>7.57</v>
      </c>
      <c r="J2568" s="407">
        <f t="shared" si="926"/>
        <v>7.6799999994039538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8.07</v>
      </c>
      <c r="N2568" s="410">
        <f t="shared" si="929"/>
        <v>8.1799999994039538</v>
      </c>
      <c r="O2568" s="411"/>
      <c r="P2568" s="485">
        <f t="shared" ca="1" si="930"/>
        <v>1.420763888888839</v>
      </c>
      <c r="Q2568" s="484">
        <f t="shared" ca="1" si="931"/>
        <v>1.42093749999995</v>
      </c>
      <c r="R2568" s="486">
        <v>0.10999999940395355</v>
      </c>
      <c r="S2568" s="486"/>
      <c r="T2568">
        <v>25</v>
      </c>
      <c r="U2568" s="469" t="str">
        <f t="shared" si="932"/>
        <v>C-R</v>
      </c>
      <c r="V2568"/>
      <c r="W2568" s="470" t="s">
        <v>493</v>
      </c>
      <c r="X2568" s="470" t="s">
        <v>494</v>
      </c>
      <c r="Y2568"/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2"/>
      <c r="C2569" s="404" t="str">
        <f t="shared" si="923"/>
        <v>C-R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5.87</v>
      </c>
      <c r="H2569" s="407">
        <f t="shared" si="968"/>
        <v>1.2</v>
      </c>
      <c r="I2569" s="407">
        <f t="shared" si="925"/>
        <v>7.57</v>
      </c>
      <c r="J2569" s="407">
        <f t="shared" si="926"/>
        <v>7.6799999994039538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8.07</v>
      </c>
      <c r="N2569" s="410">
        <f t="shared" si="929"/>
        <v>8.1799999994039538</v>
      </c>
      <c r="O2569" s="411"/>
      <c r="P2569" s="485">
        <f t="shared" ca="1" si="930"/>
        <v>1.4211805555555055</v>
      </c>
      <c r="Q2569" s="484">
        <f t="shared" ca="1" si="931"/>
        <v>1.4213541666666165</v>
      </c>
      <c r="R2569" s="486">
        <v>0.10999999940395355</v>
      </c>
      <c r="S2569" s="486"/>
      <c r="T2569">
        <v>25</v>
      </c>
      <c r="U2569" s="469" t="str">
        <f t="shared" si="932"/>
        <v>C-R</v>
      </c>
      <c r="V2569"/>
      <c r="W2569" s="470" t="s">
        <v>493</v>
      </c>
      <c r="X2569" s="470" t="s">
        <v>494</v>
      </c>
      <c r="Y2569"/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2"/>
      <c r="C2570" s="404" t="str">
        <f t="shared" si="923"/>
        <v>C-R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5.87</v>
      </c>
      <c r="H2570" s="407">
        <f t="shared" si="969"/>
        <v>1.2</v>
      </c>
      <c r="I2570" s="407">
        <f t="shared" si="925"/>
        <v>7.57</v>
      </c>
      <c r="J2570" s="407">
        <f t="shared" si="926"/>
        <v>7.6799999994039538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8.07</v>
      </c>
      <c r="N2570" s="410">
        <f t="shared" si="929"/>
        <v>8.1799999994039538</v>
      </c>
      <c r="O2570" s="411"/>
      <c r="P2570" s="485">
        <f t="shared" ca="1" si="930"/>
        <v>1.421608796296246</v>
      </c>
      <c r="Q2570" s="484">
        <f t="shared" ca="1" si="931"/>
        <v>1.4217824074073571</v>
      </c>
      <c r="R2570" s="486">
        <v>0.10999999940395355</v>
      </c>
      <c r="S2570" s="486"/>
      <c r="T2570">
        <v>25</v>
      </c>
      <c r="U2570" s="469" t="str">
        <f t="shared" si="932"/>
        <v>C-R</v>
      </c>
      <c r="V2570"/>
      <c r="W2570" s="470" t="s">
        <v>493</v>
      </c>
      <c r="X2570" s="470" t="s">
        <v>494</v>
      </c>
      <c r="Y2570"/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2"/>
      <c r="C2571" s="404" t="str">
        <f t="shared" si="923"/>
        <v>C-R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5.87</v>
      </c>
      <c r="H2571" s="407">
        <f t="shared" si="970"/>
        <v>1.2</v>
      </c>
      <c r="I2571" s="407">
        <f t="shared" si="925"/>
        <v>7.57</v>
      </c>
      <c r="J2571" s="407">
        <f t="shared" si="926"/>
        <v>7.6799999994039538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8.07</v>
      </c>
      <c r="N2571" s="410">
        <f t="shared" si="929"/>
        <v>8.1799999994039538</v>
      </c>
      <c r="O2571" s="411"/>
      <c r="P2571" s="485">
        <f t="shared" ca="1" si="930"/>
        <v>1.4220717592592089</v>
      </c>
      <c r="Q2571" s="484">
        <f t="shared" ca="1" si="931"/>
        <v>1.4222337962962459</v>
      </c>
      <c r="R2571" s="486">
        <v>0.10999999940395355</v>
      </c>
      <c r="S2571" s="486"/>
      <c r="T2571">
        <v>25</v>
      </c>
      <c r="U2571" s="469" t="str">
        <f t="shared" si="932"/>
        <v>C-R</v>
      </c>
      <c r="V2571"/>
      <c r="W2571" s="470" t="s">
        <v>493</v>
      </c>
      <c r="X2571" s="470" t="s">
        <v>494</v>
      </c>
      <c r="Y2571"/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2"/>
      <c r="C2572" s="404" t="str">
        <f t="shared" si="923"/>
        <v>C-R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5.87</v>
      </c>
      <c r="H2572" s="407">
        <f t="shared" si="971"/>
        <v>1.2</v>
      </c>
      <c r="I2572" s="407">
        <f t="shared" si="925"/>
        <v>7.57</v>
      </c>
      <c r="J2572" s="407">
        <f t="shared" si="926"/>
        <v>7.6799999994039538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8.07</v>
      </c>
      <c r="N2572" s="410">
        <f t="shared" si="929"/>
        <v>8.1799999994039538</v>
      </c>
      <c r="O2572" s="411"/>
      <c r="P2572" s="485">
        <f t="shared" ca="1" si="930"/>
        <v>1.4225231481480978</v>
      </c>
      <c r="Q2572" s="484">
        <f t="shared" ca="1" si="931"/>
        <v>1.4226851851851348</v>
      </c>
      <c r="R2572" s="486">
        <v>0.10999999940395355</v>
      </c>
      <c r="S2572" s="486"/>
      <c r="T2572">
        <v>25</v>
      </c>
      <c r="U2572" s="469" t="str">
        <f t="shared" si="932"/>
        <v>C-R</v>
      </c>
      <c r="V2572"/>
      <c r="W2572" s="470" t="s">
        <v>493</v>
      </c>
      <c r="X2572" s="470" t="s">
        <v>494</v>
      </c>
      <c r="Y2572"/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2"/>
      <c r="C2573" s="404" t="str">
        <f t="shared" si="923"/>
        <v>C-R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5.87</v>
      </c>
      <c r="H2573" s="407">
        <f t="shared" si="972"/>
        <v>1.2</v>
      </c>
      <c r="I2573" s="407">
        <f t="shared" si="925"/>
        <v>7.57</v>
      </c>
      <c r="J2573" s="407">
        <f t="shared" si="926"/>
        <v>7.6799999994039538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8.07</v>
      </c>
      <c r="N2573" s="410">
        <f t="shared" si="929"/>
        <v>8.1799999994039538</v>
      </c>
      <c r="O2573" s="411"/>
      <c r="P2573" s="485">
        <f t="shared" ca="1" si="930"/>
        <v>1.4229745370369866</v>
      </c>
      <c r="Q2573" s="484">
        <f t="shared" ca="1" si="931"/>
        <v>1.4231134259258755</v>
      </c>
      <c r="R2573" s="486">
        <v>0.10999999940395355</v>
      </c>
      <c r="S2573" s="486"/>
      <c r="T2573">
        <v>25</v>
      </c>
      <c r="U2573" s="469" t="str">
        <f t="shared" si="932"/>
        <v>C-R</v>
      </c>
      <c r="V2573"/>
      <c r="W2573" s="470" t="s">
        <v>493</v>
      </c>
      <c r="X2573" s="470" t="s">
        <v>494</v>
      </c>
      <c r="Y2573"/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2"/>
      <c r="C2574" s="404" t="str">
        <f t="shared" si="923"/>
        <v>C-R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5.87</v>
      </c>
      <c r="H2574" s="407">
        <f t="shared" si="973"/>
        <v>1.2</v>
      </c>
      <c r="I2574" s="407">
        <f t="shared" si="925"/>
        <v>7.57</v>
      </c>
      <c r="J2574" s="407">
        <f t="shared" si="926"/>
        <v>7.6799999994039538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8.07</v>
      </c>
      <c r="N2574" s="410">
        <f t="shared" si="929"/>
        <v>8.1799999994039538</v>
      </c>
      <c r="O2574" s="411"/>
      <c r="P2574" s="485">
        <f t="shared" ca="1" si="930"/>
        <v>1.4234027777777274</v>
      </c>
      <c r="Q2574" s="484">
        <f t="shared" ca="1" si="931"/>
        <v>1.4235416666666163</v>
      </c>
      <c r="R2574" s="486">
        <v>0.10999999940395355</v>
      </c>
      <c r="S2574" s="486"/>
      <c r="T2574">
        <v>25</v>
      </c>
      <c r="U2574" s="469" t="str">
        <f t="shared" si="932"/>
        <v>C-R</v>
      </c>
      <c r="V2574"/>
      <c r="W2574" s="470" t="s">
        <v>493</v>
      </c>
      <c r="X2574" s="470" t="s">
        <v>494</v>
      </c>
      <c r="Y2574"/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2"/>
      <c r="C2575" s="404" t="str">
        <f t="shared" si="923"/>
        <v>C-R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5.87</v>
      </c>
      <c r="H2575" s="407">
        <f t="shared" si="974"/>
        <v>1.2</v>
      </c>
      <c r="I2575" s="407">
        <f t="shared" si="925"/>
        <v>7.57</v>
      </c>
      <c r="J2575" s="407">
        <f t="shared" si="926"/>
        <v>7.6799999994039538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8.07</v>
      </c>
      <c r="N2575" s="410">
        <f t="shared" si="929"/>
        <v>8.1799999994039538</v>
      </c>
      <c r="O2575" s="411"/>
      <c r="P2575" s="485">
        <f t="shared" ca="1" si="930"/>
        <v>1.4237731481480977</v>
      </c>
      <c r="Q2575" s="484">
        <f t="shared" ca="1" si="931"/>
        <v>1.4239351851851347</v>
      </c>
      <c r="R2575" s="486">
        <v>0.10999999940395355</v>
      </c>
      <c r="S2575" s="486"/>
      <c r="T2575">
        <v>25</v>
      </c>
      <c r="U2575" s="469" t="str">
        <f t="shared" si="932"/>
        <v>C-R</v>
      </c>
      <c r="V2575"/>
      <c r="W2575" s="470" t="s">
        <v>493</v>
      </c>
      <c r="X2575" s="470" t="s">
        <v>494</v>
      </c>
      <c r="Y2575"/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2"/>
      <c r="C2576" s="404" t="str">
        <f t="shared" si="923"/>
        <v>C-R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5.87</v>
      </c>
      <c r="H2576" s="407">
        <f t="shared" si="975"/>
        <v>1.2</v>
      </c>
      <c r="I2576" s="407">
        <f t="shared" si="925"/>
        <v>7.57</v>
      </c>
      <c r="J2576" s="407">
        <f t="shared" si="926"/>
        <v>7.6799999994039538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8.07</v>
      </c>
      <c r="N2576" s="410">
        <f t="shared" si="929"/>
        <v>8.1799999994039538</v>
      </c>
      <c r="O2576" s="411"/>
      <c r="P2576" s="485">
        <f t="shared" ca="1" si="930"/>
        <v>1.4241898148147643</v>
      </c>
      <c r="Q2576" s="484">
        <f t="shared" ca="1" si="931"/>
        <v>1.4243634259258753</v>
      </c>
      <c r="R2576" s="486">
        <v>0.10999999940395355</v>
      </c>
      <c r="S2576" s="486"/>
      <c r="T2576">
        <v>25</v>
      </c>
      <c r="U2576" s="469" t="str">
        <f t="shared" si="932"/>
        <v>C-R</v>
      </c>
      <c r="V2576"/>
      <c r="W2576" s="470" t="s">
        <v>493</v>
      </c>
      <c r="X2576" s="470" t="s">
        <v>494</v>
      </c>
      <c r="Y2576"/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2"/>
      <c r="C2577" s="404" t="str">
        <f t="shared" si="923"/>
        <v>C-R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5.87</v>
      </c>
      <c r="H2577" s="407">
        <f t="shared" si="976"/>
        <v>1.2</v>
      </c>
      <c r="I2577" s="407">
        <f t="shared" si="925"/>
        <v>7.57</v>
      </c>
      <c r="J2577" s="407">
        <f t="shared" si="926"/>
        <v>7.6799999994039538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8.07</v>
      </c>
      <c r="N2577" s="410">
        <f t="shared" si="929"/>
        <v>8.1799999994039538</v>
      </c>
      <c r="O2577" s="411"/>
      <c r="P2577" s="485">
        <f t="shared" ca="1" si="930"/>
        <v>1.4246412037036531</v>
      </c>
      <c r="Q2577" s="484">
        <f t="shared" ca="1" si="931"/>
        <v>1.424780092592542</v>
      </c>
      <c r="R2577" s="486">
        <v>0.10999999940395355</v>
      </c>
      <c r="S2577" s="486"/>
      <c r="T2577">
        <v>25</v>
      </c>
      <c r="U2577" s="469" t="str">
        <f t="shared" si="932"/>
        <v>C-R</v>
      </c>
      <c r="V2577"/>
      <c r="W2577" s="470" t="s">
        <v>493</v>
      </c>
      <c r="X2577" s="470" t="s">
        <v>494</v>
      </c>
      <c r="Y2577"/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2"/>
      <c r="C2578" s="404" t="str">
        <f t="shared" si="923"/>
        <v>C-R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5.87</v>
      </c>
      <c r="H2578" s="407">
        <f t="shared" si="977"/>
        <v>1.2</v>
      </c>
      <c r="I2578" s="407">
        <f t="shared" si="925"/>
        <v>7.57</v>
      </c>
      <c r="J2578" s="407">
        <f t="shared" si="926"/>
        <v>7.6799999994039538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8.07</v>
      </c>
      <c r="N2578" s="410">
        <f t="shared" si="929"/>
        <v>8.1799999994039538</v>
      </c>
      <c r="O2578" s="411"/>
      <c r="P2578" s="485">
        <f t="shared" ca="1" si="930"/>
        <v>1.4250462962962458</v>
      </c>
      <c r="Q2578" s="484">
        <f t="shared" ca="1" si="931"/>
        <v>1.4251967592592087</v>
      </c>
      <c r="R2578" s="486">
        <v>0.10999999940395355</v>
      </c>
      <c r="S2578" s="486"/>
      <c r="T2578">
        <v>25</v>
      </c>
      <c r="U2578" s="469" t="str">
        <f t="shared" si="932"/>
        <v>C-R</v>
      </c>
      <c r="V2578"/>
      <c r="W2578" s="470" t="s">
        <v>493</v>
      </c>
      <c r="X2578" s="470" t="s">
        <v>494</v>
      </c>
      <c r="Y2578"/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2"/>
      <c r="C2579" s="404" t="str">
        <f t="shared" si="923"/>
        <v>C-R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5.87</v>
      </c>
      <c r="H2579" s="407">
        <f t="shared" si="978"/>
        <v>1.2</v>
      </c>
      <c r="I2579" s="407">
        <f t="shared" si="925"/>
        <v>7.57</v>
      </c>
      <c r="J2579" s="407">
        <f t="shared" si="926"/>
        <v>7.6799999994039538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8.07</v>
      </c>
      <c r="N2579" s="410">
        <f t="shared" si="929"/>
        <v>8.1799999994039538</v>
      </c>
      <c r="O2579" s="411"/>
      <c r="P2579" s="485">
        <f t="shared" ca="1" si="930"/>
        <v>1.4254861111110606</v>
      </c>
      <c r="Q2579" s="484">
        <f t="shared" ca="1" si="931"/>
        <v>1.4256481481480976</v>
      </c>
      <c r="R2579" s="486">
        <v>0.10999999940395355</v>
      </c>
      <c r="S2579" s="486"/>
      <c r="T2579">
        <v>25</v>
      </c>
      <c r="U2579" s="469" t="str">
        <f t="shared" si="932"/>
        <v>C-R</v>
      </c>
      <c r="V2579"/>
      <c r="W2579" s="470" t="s">
        <v>493</v>
      </c>
      <c r="X2579" s="470" t="s">
        <v>494</v>
      </c>
      <c r="Y2579"/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2"/>
      <c r="C2580" s="404" t="str">
        <f t="shared" si="923"/>
        <v>C-R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5.87</v>
      </c>
      <c r="H2580" s="407">
        <f t="shared" si="979"/>
        <v>1.2</v>
      </c>
      <c r="I2580" s="407">
        <f t="shared" si="925"/>
        <v>7.57</v>
      </c>
      <c r="J2580" s="407">
        <f t="shared" si="926"/>
        <v>7.6799999994039538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8.07</v>
      </c>
      <c r="N2580" s="410">
        <f t="shared" si="929"/>
        <v>8.1799999994039538</v>
      </c>
      <c r="O2580" s="411"/>
      <c r="P2580" s="485">
        <f t="shared" ca="1" si="930"/>
        <v>1.425879629629579</v>
      </c>
      <c r="Q2580" s="484">
        <f t="shared" ca="1" si="931"/>
        <v>1.426030092592542</v>
      </c>
      <c r="R2580" s="486">
        <v>0.10999999940395355</v>
      </c>
      <c r="S2580" s="486"/>
      <c r="T2580">
        <v>25</v>
      </c>
      <c r="U2580" s="469" t="str">
        <f t="shared" si="932"/>
        <v>C-R</v>
      </c>
      <c r="V2580"/>
      <c r="W2580" s="470" t="s">
        <v>493</v>
      </c>
      <c r="X2580" s="470" t="s">
        <v>494</v>
      </c>
      <c r="Y2580"/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2"/>
      <c r="C2581" s="404" t="str">
        <f t="shared" si="923"/>
        <v>C-R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5.87</v>
      </c>
      <c r="H2581" s="407">
        <f t="shared" si="980"/>
        <v>1.2</v>
      </c>
      <c r="I2581" s="407">
        <f t="shared" si="925"/>
        <v>7.57</v>
      </c>
      <c r="J2581" s="407">
        <f t="shared" si="926"/>
        <v>7.6799999994039538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8.07</v>
      </c>
      <c r="N2581" s="410">
        <f t="shared" si="929"/>
        <v>8.1799999994039538</v>
      </c>
      <c r="O2581" s="411"/>
      <c r="P2581" s="485">
        <f t="shared" ca="1" si="930"/>
        <v>1.4262615740740234</v>
      </c>
      <c r="Q2581" s="484">
        <f t="shared" ca="1" si="931"/>
        <v>1.4264004629629123</v>
      </c>
      <c r="R2581" s="486">
        <v>0.10999999940395355</v>
      </c>
      <c r="S2581" s="486"/>
      <c r="T2581">
        <v>25</v>
      </c>
      <c r="U2581" s="469" t="str">
        <f t="shared" si="932"/>
        <v>C-R</v>
      </c>
      <c r="V2581"/>
      <c r="W2581" s="470" t="s">
        <v>493</v>
      </c>
      <c r="X2581" s="470" t="s">
        <v>494</v>
      </c>
      <c r="Y2581"/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2"/>
      <c r="C2582" s="404" t="str">
        <f t="shared" si="923"/>
        <v>C-R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5.87</v>
      </c>
      <c r="H2582" s="407">
        <f t="shared" si="981"/>
        <v>1.2</v>
      </c>
      <c r="I2582" s="407">
        <f t="shared" si="925"/>
        <v>7.57</v>
      </c>
      <c r="J2582" s="407">
        <f t="shared" si="926"/>
        <v>7.6799999994039538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8.07</v>
      </c>
      <c r="N2582" s="410">
        <f t="shared" si="929"/>
        <v>8.1799999994039538</v>
      </c>
      <c r="O2582" s="411"/>
      <c r="P2582" s="485">
        <f t="shared" ca="1" si="930"/>
        <v>1.4266782407406902</v>
      </c>
      <c r="Q2582" s="484">
        <f t="shared" ca="1" si="931"/>
        <v>1.4268402777777272</v>
      </c>
      <c r="R2582" s="486">
        <v>0.10999999940395355</v>
      </c>
      <c r="S2582" s="486"/>
      <c r="T2582">
        <v>25</v>
      </c>
      <c r="U2582" s="469" t="str">
        <f t="shared" si="932"/>
        <v>C-R</v>
      </c>
      <c r="V2582"/>
      <c r="W2582" s="470" t="s">
        <v>493</v>
      </c>
      <c r="X2582" s="470" t="s">
        <v>494</v>
      </c>
      <c r="Y2582"/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2"/>
      <c r="C2583" s="404" t="str">
        <f t="shared" si="923"/>
        <v>C-R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5.87</v>
      </c>
      <c r="H2583" s="407">
        <f t="shared" si="982"/>
        <v>1.2</v>
      </c>
      <c r="I2583" s="407">
        <f t="shared" si="925"/>
        <v>7.57</v>
      </c>
      <c r="J2583" s="407">
        <f t="shared" si="926"/>
        <v>7.6799999994039538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8.07</v>
      </c>
      <c r="N2583" s="410">
        <f t="shared" si="929"/>
        <v>8.1799999994039538</v>
      </c>
      <c r="O2583" s="411"/>
      <c r="P2583" s="485">
        <f t="shared" ca="1" si="930"/>
        <v>1.4270717592592086</v>
      </c>
      <c r="Q2583" s="484">
        <f t="shared" ca="1" si="931"/>
        <v>1.4272453703703196</v>
      </c>
      <c r="R2583" s="486">
        <v>0.10999999940395355</v>
      </c>
      <c r="S2583" s="486"/>
      <c r="T2583">
        <v>25</v>
      </c>
      <c r="U2583" s="469" t="str">
        <f t="shared" si="932"/>
        <v>C-R</v>
      </c>
      <c r="V2583"/>
      <c r="W2583" s="470" t="s">
        <v>493</v>
      </c>
      <c r="X2583" s="470" t="s">
        <v>494</v>
      </c>
      <c r="Y2583"/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2"/>
      <c r="C2584" s="404" t="str">
        <f t="shared" si="923"/>
        <v>C-R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5.87</v>
      </c>
      <c r="H2584" s="407">
        <f t="shared" si="983"/>
        <v>1.2</v>
      </c>
      <c r="I2584" s="407">
        <f t="shared" si="925"/>
        <v>7.57</v>
      </c>
      <c r="J2584" s="407">
        <f t="shared" si="926"/>
        <v>7.6799999994039538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8.07</v>
      </c>
      <c r="N2584" s="410">
        <f t="shared" si="929"/>
        <v>8.1799999994039538</v>
      </c>
      <c r="O2584" s="411"/>
      <c r="P2584" s="485">
        <f t="shared" ca="1" si="930"/>
        <v>1.4274884259258751</v>
      </c>
      <c r="Q2584" s="484">
        <f t="shared" ca="1" si="931"/>
        <v>1.427627314814764</v>
      </c>
      <c r="R2584" s="486">
        <v>0.10999999940395355</v>
      </c>
      <c r="S2584" s="486"/>
      <c r="T2584">
        <v>25</v>
      </c>
      <c r="U2584" s="469" t="str">
        <f t="shared" si="932"/>
        <v>C-R</v>
      </c>
      <c r="V2584"/>
      <c r="W2584" s="470" t="s">
        <v>493</v>
      </c>
      <c r="X2584" s="470" t="s">
        <v>494</v>
      </c>
      <c r="Y2584"/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2"/>
      <c r="C2585" s="404" t="str">
        <f t="shared" si="923"/>
        <v>C-R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5.87</v>
      </c>
      <c r="H2585" s="407">
        <f t="shared" si="984"/>
        <v>1.2</v>
      </c>
      <c r="I2585" s="407">
        <f t="shared" si="925"/>
        <v>7.57</v>
      </c>
      <c r="J2585" s="407">
        <f t="shared" si="926"/>
        <v>7.6799999994039538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8.07</v>
      </c>
      <c r="N2585" s="410">
        <f t="shared" si="929"/>
        <v>8.1799999994039538</v>
      </c>
      <c r="O2585" s="411"/>
      <c r="P2585" s="485">
        <f t="shared" ca="1" si="930"/>
        <v>1.4279050925925418</v>
      </c>
      <c r="Q2585" s="484">
        <f t="shared" ca="1" si="931"/>
        <v>1.4280439814814307</v>
      </c>
      <c r="R2585" s="486">
        <v>0.10999999940395355</v>
      </c>
      <c r="S2585" s="486"/>
      <c r="T2585">
        <v>25</v>
      </c>
      <c r="U2585" s="469" t="str">
        <f t="shared" si="932"/>
        <v>C-R</v>
      </c>
      <c r="V2585"/>
      <c r="W2585" s="470" t="s">
        <v>493</v>
      </c>
      <c r="X2585" s="470" t="s">
        <v>494</v>
      </c>
      <c r="Y2585"/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2"/>
      <c r="C2586" s="404" t="str">
        <f t="shared" si="923"/>
        <v>C-R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5.87</v>
      </c>
      <c r="H2586" s="407">
        <f t="shared" si="985"/>
        <v>1.2</v>
      </c>
      <c r="I2586" s="407">
        <f t="shared" si="925"/>
        <v>7.57</v>
      </c>
      <c r="J2586" s="407">
        <f t="shared" si="926"/>
        <v>7.6799999994039538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8.07</v>
      </c>
      <c r="N2586" s="410">
        <f t="shared" si="929"/>
        <v>8.1799999994039538</v>
      </c>
      <c r="O2586" s="411"/>
      <c r="P2586" s="485">
        <f t="shared" ca="1" si="930"/>
        <v>1.4282870370369862</v>
      </c>
      <c r="Q2586" s="484">
        <f t="shared" ca="1" si="931"/>
        <v>1.4284374999999492</v>
      </c>
      <c r="R2586" s="486">
        <v>0.10999999940395355</v>
      </c>
      <c r="S2586" s="486"/>
      <c r="T2586">
        <v>25</v>
      </c>
      <c r="U2586" s="469" t="str">
        <f t="shared" si="932"/>
        <v>C-R</v>
      </c>
      <c r="V2586"/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2"/>
      <c r="C2587" s="404" t="str">
        <f t="shared" si="923"/>
        <v>C-R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5.87</v>
      </c>
      <c r="H2587" s="407">
        <f t="shared" si="986"/>
        <v>1.2</v>
      </c>
      <c r="I2587" s="407">
        <f t="shared" si="925"/>
        <v>7.57</v>
      </c>
      <c r="J2587" s="407">
        <f t="shared" si="926"/>
        <v>7.6799999994039538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8.07</v>
      </c>
      <c r="N2587" s="410">
        <f t="shared" si="929"/>
        <v>8.1799999994039538</v>
      </c>
      <c r="O2587" s="411"/>
      <c r="P2587" s="485">
        <f t="shared" ca="1" si="930"/>
        <v>1.4286805555555047</v>
      </c>
      <c r="Q2587" s="484">
        <f t="shared" ca="1" si="931"/>
        <v>1.4288541666666157</v>
      </c>
      <c r="R2587" s="486">
        <v>0.10999999940395355</v>
      </c>
      <c r="S2587" s="486"/>
      <c r="T2587">
        <v>25</v>
      </c>
      <c r="U2587" s="469" t="str">
        <f t="shared" si="932"/>
        <v>C-R</v>
      </c>
      <c r="V2587"/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2"/>
      <c r="C2588" s="404" t="str">
        <f t="shared" si="923"/>
        <v>C-R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5.87</v>
      </c>
      <c r="H2588" s="407">
        <f t="shared" si="987"/>
        <v>1.2</v>
      </c>
      <c r="I2588" s="407">
        <f t="shared" si="925"/>
        <v>7.57</v>
      </c>
      <c r="J2588" s="407">
        <f t="shared" si="926"/>
        <v>7.6799999994039538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8.07</v>
      </c>
      <c r="N2588" s="410">
        <f t="shared" si="929"/>
        <v>8.1799999994039538</v>
      </c>
      <c r="O2588" s="411"/>
      <c r="P2588" s="485">
        <f t="shared" ca="1" si="930"/>
        <v>1.4291319444443935</v>
      </c>
      <c r="Q2588" s="484">
        <f t="shared" ca="1" si="931"/>
        <v>1.4292708333332824</v>
      </c>
      <c r="R2588" s="486">
        <v>0.10999999940395355</v>
      </c>
      <c r="S2588" s="486"/>
      <c r="T2588">
        <v>25</v>
      </c>
      <c r="U2588" s="469" t="str">
        <f t="shared" si="932"/>
        <v>C-R</v>
      </c>
      <c r="V2588"/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2"/>
      <c r="C2589" s="404" t="str">
        <f t="shared" si="923"/>
        <v>C-R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5.87</v>
      </c>
      <c r="H2589" s="407">
        <f t="shared" si="988"/>
        <v>1.2</v>
      </c>
      <c r="I2589" s="407">
        <f t="shared" si="925"/>
        <v>7.57</v>
      </c>
      <c r="J2589" s="407">
        <f t="shared" si="926"/>
        <v>7.6799999994039538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8.07</v>
      </c>
      <c r="N2589" s="410">
        <f t="shared" si="929"/>
        <v>8.1799999994039538</v>
      </c>
      <c r="O2589" s="411"/>
      <c r="P2589" s="485">
        <f t="shared" ca="1" si="930"/>
        <v>1.4295023148147639</v>
      </c>
      <c r="Q2589" s="484">
        <f t="shared" ca="1" si="931"/>
        <v>1.4296527777777268</v>
      </c>
      <c r="R2589" s="486">
        <v>0.10999999940395355</v>
      </c>
      <c r="S2589" s="486"/>
      <c r="T2589">
        <v>25</v>
      </c>
      <c r="U2589" s="469" t="str">
        <f t="shared" si="932"/>
        <v>C-R</v>
      </c>
      <c r="V2589"/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2"/>
      <c r="C2590" s="404" t="str">
        <f t="shared" si="923"/>
        <v>C-R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5.87</v>
      </c>
      <c r="H2590" s="407">
        <f t="shared" si="989"/>
        <v>1.2</v>
      </c>
      <c r="I2590" s="407">
        <f t="shared" si="925"/>
        <v>7.57</v>
      </c>
      <c r="J2590" s="407">
        <f t="shared" si="926"/>
        <v>7.6799999994039538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8.07</v>
      </c>
      <c r="N2590" s="410">
        <f t="shared" si="929"/>
        <v>8.1799999994039538</v>
      </c>
      <c r="O2590" s="411"/>
      <c r="P2590" s="485">
        <f t="shared" ca="1" si="930"/>
        <v>1.4299421296295787</v>
      </c>
      <c r="Q2590" s="484">
        <f t="shared" ca="1" si="931"/>
        <v>1.4300925925925416</v>
      </c>
      <c r="R2590" s="486">
        <v>0.10999999940395355</v>
      </c>
      <c r="S2590" s="486"/>
      <c r="T2590">
        <v>25</v>
      </c>
      <c r="U2590" s="469" t="str">
        <f t="shared" si="932"/>
        <v>C-R</v>
      </c>
      <c r="V2590"/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2"/>
      <c r="C2591" s="404" t="str">
        <f t="shared" si="923"/>
        <v>C-R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5.87</v>
      </c>
      <c r="H2591" s="407">
        <f t="shared" si="990"/>
        <v>1.2</v>
      </c>
      <c r="I2591" s="407">
        <f t="shared" si="925"/>
        <v>7.57</v>
      </c>
      <c r="J2591" s="407">
        <f t="shared" si="926"/>
        <v>7.6799999994039538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8.07</v>
      </c>
      <c r="N2591" s="410">
        <f t="shared" si="929"/>
        <v>8.1799999994039538</v>
      </c>
      <c r="O2591" s="411"/>
      <c r="P2591" s="485">
        <f t="shared" ca="1" si="930"/>
        <v>1.4303472222221711</v>
      </c>
      <c r="Q2591" s="484">
        <f t="shared" ca="1" si="931"/>
        <v>1.4304861111110601</v>
      </c>
      <c r="R2591" s="486">
        <v>0.10999999940395355</v>
      </c>
      <c r="S2591" s="486"/>
      <c r="T2591">
        <v>25</v>
      </c>
      <c r="U2591" s="469" t="str">
        <f t="shared" si="932"/>
        <v>C-R</v>
      </c>
      <c r="V2591"/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2"/>
      <c r="C2592" s="404" t="str">
        <f t="shared" si="923"/>
        <v>C-R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5.87</v>
      </c>
      <c r="H2592" s="407">
        <f t="shared" si="991"/>
        <v>1.2</v>
      </c>
      <c r="I2592" s="407">
        <f t="shared" si="925"/>
        <v>7.57</v>
      </c>
      <c r="J2592" s="407">
        <f t="shared" si="926"/>
        <v>7.6799999994039538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8.07</v>
      </c>
      <c r="N2592" s="410">
        <f t="shared" si="929"/>
        <v>8.1799999994039538</v>
      </c>
      <c r="O2592" s="411"/>
      <c r="P2592" s="485">
        <f t="shared" ca="1" si="930"/>
        <v>1.4307175925925415</v>
      </c>
      <c r="Q2592" s="484">
        <f t="shared" ca="1" si="931"/>
        <v>1.4308912037036525</v>
      </c>
      <c r="R2592" s="486">
        <v>0.10999999940395355</v>
      </c>
      <c r="S2592" s="486"/>
      <c r="T2592">
        <v>25</v>
      </c>
      <c r="U2592" s="469" t="str">
        <f t="shared" si="932"/>
        <v>C-R</v>
      </c>
      <c r="V2592"/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2"/>
      <c r="C2593" s="404" t="str">
        <f t="shared" si="923"/>
        <v>C-R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5.87</v>
      </c>
      <c r="H2593" s="407">
        <f t="shared" si="992"/>
        <v>1.2</v>
      </c>
      <c r="I2593" s="407">
        <f t="shared" si="925"/>
        <v>7.57</v>
      </c>
      <c r="J2593" s="407">
        <f t="shared" si="926"/>
        <v>7.6799999994039538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8.07</v>
      </c>
      <c r="N2593" s="410">
        <f t="shared" si="929"/>
        <v>8.1799999994039538</v>
      </c>
      <c r="O2593" s="411"/>
      <c r="P2593" s="485">
        <f t="shared" ca="1" si="930"/>
        <v>1.431145833333282</v>
      </c>
      <c r="Q2593" s="484">
        <f t="shared" ca="1" si="931"/>
        <v>1.4313194444443931</v>
      </c>
      <c r="R2593" s="486">
        <v>0.10999999940395355</v>
      </c>
      <c r="S2593" s="486"/>
      <c r="T2593">
        <v>25</v>
      </c>
      <c r="U2593" s="469" t="str">
        <f t="shared" si="932"/>
        <v>C-R</v>
      </c>
      <c r="V2593"/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2"/>
      <c r="C2594" s="404" t="str">
        <f t="shared" si="923"/>
        <v>C-R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5.87</v>
      </c>
      <c r="H2594" s="407">
        <f t="shared" si="994"/>
        <v>1.2</v>
      </c>
      <c r="I2594" s="407">
        <f t="shared" si="925"/>
        <v>7.57</v>
      </c>
      <c r="J2594" s="407">
        <f t="shared" si="926"/>
        <v>7.6799999994039538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8.07</v>
      </c>
      <c r="N2594" s="410">
        <f t="shared" si="929"/>
        <v>8.1799999994039538</v>
      </c>
      <c r="O2594" s="411"/>
      <c r="P2594" s="485">
        <f t="shared" ca="1" si="930"/>
        <v>1.4316087962962449</v>
      </c>
      <c r="Q2594" s="484">
        <f t="shared" ca="1" si="931"/>
        <v>1.431782407407356</v>
      </c>
      <c r="R2594" s="486">
        <v>0.10999999940395355</v>
      </c>
      <c r="S2594" s="486"/>
      <c r="T2594">
        <v>25</v>
      </c>
      <c r="U2594" s="469" t="str">
        <f t="shared" si="932"/>
        <v>C-R</v>
      </c>
      <c r="V2594"/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2"/>
      <c r="C2595" s="404" t="str">
        <f t="shared" si="923"/>
        <v>C-R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5.87</v>
      </c>
      <c r="H2595" s="407">
        <f t="shared" si="996"/>
        <v>1.2</v>
      </c>
      <c r="I2595" s="407">
        <f t="shared" si="925"/>
        <v>7.57</v>
      </c>
      <c r="J2595" s="407">
        <f t="shared" si="926"/>
        <v>7.6799999994039538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8.07</v>
      </c>
      <c r="N2595" s="410">
        <f t="shared" si="929"/>
        <v>8.1799999994039538</v>
      </c>
      <c r="O2595" s="411"/>
      <c r="P2595" s="485">
        <f t="shared" ca="1" si="930"/>
        <v>1.4320370370369855</v>
      </c>
      <c r="Q2595" s="484">
        <f t="shared" ca="1" si="931"/>
        <v>1.4321990740740225</v>
      </c>
      <c r="R2595" s="486">
        <v>0.10999999940395355</v>
      </c>
      <c r="S2595" s="486"/>
      <c r="T2595">
        <v>25</v>
      </c>
      <c r="U2595" s="469" t="str">
        <f t="shared" si="932"/>
        <v>C-R</v>
      </c>
      <c r="V2595"/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2"/>
      <c r="C2596" s="404" t="str">
        <f t="shared" si="923"/>
        <v>C-R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5.87</v>
      </c>
      <c r="H2596" s="407">
        <f t="shared" si="997"/>
        <v>1.2</v>
      </c>
      <c r="I2596" s="407">
        <f t="shared" si="925"/>
        <v>7.57</v>
      </c>
      <c r="J2596" s="407">
        <f t="shared" si="926"/>
        <v>7.6799999994039538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8.07</v>
      </c>
      <c r="N2596" s="410">
        <f t="shared" si="929"/>
        <v>8.1799999994039538</v>
      </c>
      <c r="O2596" s="411"/>
      <c r="P2596" s="485">
        <f t="shared" ca="1" si="930"/>
        <v>1.432442129629578</v>
      </c>
      <c r="Q2596" s="484">
        <f t="shared" ca="1" si="931"/>
        <v>1.4325810185184669</v>
      </c>
      <c r="R2596" s="486">
        <v>0.10999999940395355</v>
      </c>
      <c r="S2596" s="486"/>
      <c r="T2596">
        <v>25</v>
      </c>
      <c r="U2596" s="469" t="str">
        <f t="shared" si="932"/>
        <v>C-R</v>
      </c>
      <c r="V2596"/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2"/>
      <c r="C2597" s="404" t="str">
        <f t="shared" ref="C2597:C2634" si="998">U2597</f>
        <v>C-R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5.87</v>
      </c>
      <c r="H2597" s="407">
        <f t="shared" si="999"/>
        <v>1.2</v>
      </c>
      <c r="I2597" s="407">
        <f t="shared" ref="I2597:I2660" si="1000">F2597+G2597</f>
        <v>7.57</v>
      </c>
      <c r="J2597" s="407">
        <f t="shared" ref="J2597:J2660" si="1001">I2597+R2597</f>
        <v>7.6799999994039538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8.07</v>
      </c>
      <c r="N2597" s="410">
        <f t="shared" ref="N2597:N2660" si="1004">J2597+L2597</f>
        <v>8.1799999994039538</v>
      </c>
      <c r="O2597" s="411"/>
      <c r="P2597" s="485">
        <f t="shared" ref="P2597:P2660" ca="1" si="1005">Q2596+TIME(0,0,RANDBETWEEN(20,25))</f>
        <v>1.4328124999999483</v>
      </c>
      <c r="Q2597" s="484">
        <f t="shared" ref="Q2597:Q2660" ca="1" si="1006">P2597+TIME(0,0,RANDBETWEEN(12,15))</f>
        <v>1.4329861111110593</v>
      </c>
      <c r="R2597" s="486">
        <v>0.10999999940395355</v>
      </c>
      <c r="S2597" s="486"/>
      <c r="T2597">
        <v>25</v>
      </c>
      <c r="U2597" s="469" t="str">
        <f t="shared" ref="U2597:U2660" si="1007">W2597&amp;V2597&amp;"-"&amp;X2597&amp;Y2597</f>
        <v>C-R</v>
      </c>
      <c r="V2597"/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2"/>
      <c r="C2598" s="404" t="str">
        <f t="shared" si="998"/>
        <v>C-R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5.87</v>
      </c>
      <c r="H2598" s="407">
        <f t="shared" si="1008"/>
        <v>1.2</v>
      </c>
      <c r="I2598" s="407">
        <f t="shared" si="1000"/>
        <v>7.57</v>
      </c>
      <c r="J2598" s="407">
        <f t="shared" si="1001"/>
        <v>7.6799999994039538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8.07</v>
      </c>
      <c r="N2598" s="410">
        <f t="shared" si="1004"/>
        <v>8.1799999994039538</v>
      </c>
      <c r="O2598" s="411"/>
      <c r="P2598" s="485">
        <f t="shared" ca="1" si="1005"/>
        <v>1.4332638888888372</v>
      </c>
      <c r="Q2598" s="484">
        <f t="shared" ca="1" si="1006"/>
        <v>1.4334143518518001</v>
      </c>
      <c r="R2598" s="486">
        <v>0.10999999940395355</v>
      </c>
      <c r="S2598" s="486"/>
      <c r="T2598">
        <v>25</v>
      </c>
      <c r="U2598" s="469" t="str">
        <f t="shared" si="1007"/>
        <v>C-R</v>
      </c>
      <c r="V2598"/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2"/>
      <c r="C2599" s="404" t="str">
        <f t="shared" si="998"/>
        <v>C-R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5.87</v>
      </c>
      <c r="H2599" s="407">
        <f t="shared" si="1009"/>
        <v>1.2</v>
      </c>
      <c r="I2599" s="407">
        <f t="shared" si="1000"/>
        <v>7.57</v>
      </c>
      <c r="J2599" s="407">
        <f t="shared" si="1001"/>
        <v>7.6799999994039538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8.07</v>
      </c>
      <c r="N2599" s="410">
        <f t="shared" si="1004"/>
        <v>8.1799999994039538</v>
      </c>
      <c r="O2599" s="411"/>
      <c r="P2599" s="485">
        <f t="shared" ca="1" si="1005"/>
        <v>1.4336689814814296</v>
      </c>
      <c r="Q2599" s="484">
        <f t="shared" ca="1" si="1006"/>
        <v>1.4338310185184666</v>
      </c>
      <c r="R2599" s="486">
        <v>0.10999999940395355</v>
      </c>
      <c r="S2599" s="486"/>
      <c r="T2599">
        <v>25</v>
      </c>
      <c r="U2599" s="469" t="str">
        <f t="shared" si="1007"/>
        <v>C-R</v>
      </c>
      <c r="V2599"/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2"/>
      <c r="C2600" s="404" t="str">
        <f t="shared" si="998"/>
        <v>C-R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5.87</v>
      </c>
      <c r="H2600" s="407">
        <f t="shared" si="1010"/>
        <v>1.2</v>
      </c>
      <c r="I2600" s="407">
        <f t="shared" si="1000"/>
        <v>7.57</v>
      </c>
      <c r="J2600" s="407">
        <f t="shared" si="1001"/>
        <v>7.6799999994039538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8.07</v>
      </c>
      <c r="N2600" s="410">
        <f t="shared" si="1004"/>
        <v>8.1799999994039538</v>
      </c>
      <c r="O2600" s="411"/>
      <c r="P2600" s="485">
        <f t="shared" ca="1" si="1005"/>
        <v>1.4340740740740221</v>
      </c>
      <c r="Q2600" s="484">
        <f t="shared" ca="1" si="1006"/>
        <v>1.4342476851851331</v>
      </c>
      <c r="R2600" s="486">
        <v>0.10999999940395355</v>
      </c>
      <c r="S2600" s="486"/>
      <c r="T2600">
        <v>25</v>
      </c>
      <c r="U2600" s="469" t="str">
        <f t="shared" si="1007"/>
        <v>C-R</v>
      </c>
      <c r="V2600"/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2"/>
      <c r="C2601" s="404" t="str">
        <f t="shared" si="998"/>
        <v>C-R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5.87</v>
      </c>
      <c r="H2601" s="407">
        <f t="shared" si="1011"/>
        <v>1.2</v>
      </c>
      <c r="I2601" s="407">
        <f t="shared" si="1000"/>
        <v>7.57</v>
      </c>
      <c r="J2601" s="407">
        <f t="shared" si="1001"/>
        <v>7.6799999994039538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8.07</v>
      </c>
      <c r="N2601" s="410">
        <f t="shared" si="1004"/>
        <v>8.1799999994039538</v>
      </c>
      <c r="O2601" s="411"/>
      <c r="P2601" s="485">
        <f t="shared" ca="1" si="1005"/>
        <v>1.4345138888888369</v>
      </c>
      <c r="Q2601" s="484">
        <f t="shared" ca="1" si="1006"/>
        <v>1.4346874999999479</v>
      </c>
      <c r="R2601" s="486">
        <v>0.10999999940395355</v>
      </c>
      <c r="S2601" s="486"/>
      <c r="T2601">
        <v>25</v>
      </c>
      <c r="U2601" s="469" t="str">
        <f t="shared" si="1007"/>
        <v>C-R</v>
      </c>
      <c r="V2601"/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2"/>
      <c r="C2602" s="404" t="str">
        <f t="shared" si="998"/>
        <v>C-R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5.87</v>
      </c>
      <c r="H2602" s="407">
        <f t="shared" si="1012"/>
        <v>1.2</v>
      </c>
      <c r="I2602" s="407">
        <f t="shared" si="1000"/>
        <v>7.57</v>
      </c>
      <c r="J2602" s="407">
        <f t="shared" si="1001"/>
        <v>7.6799999994039538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8.07</v>
      </c>
      <c r="N2602" s="410">
        <f t="shared" si="1004"/>
        <v>8.1799999994039538</v>
      </c>
      <c r="O2602" s="411"/>
      <c r="P2602" s="485">
        <f t="shared" ca="1" si="1005"/>
        <v>1.4349537037036517</v>
      </c>
      <c r="Q2602" s="484">
        <f t="shared" ca="1" si="1006"/>
        <v>1.4351041666666147</v>
      </c>
      <c r="R2602" s="486">
        <v>0.10999999940395355</v>
      </c>
      <c r="S2602" s="486"/>
      <c r="T2602">
        <v>25</v>
      </c>
      <c r="U2602" s="469" t="str">
        <f t="shared" si="1007"/>
        <v>C-R</v>
      </c>
      <c r="V2602"/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2"/>
      <c r="C2603" s="404" t="str">
        <f t="shared" si="998"/>
        <v>C-R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5.87</v>
      </c>
      <c r="H2603" s="407">
        <f t="shared" si="1013"/>
        <v>1.2</v>
      </c>
      <c r="I2603" s="407">
        <f t="shared" si="1000"/>
        <v>7.57</v>
      </c>
      <c r="J2603" s="407">
        <f t="shared" si="1001"/>
        <v>7.6799999994039538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8.07</v>
      </c>
      <c r="N2603" s="410">
        <f t="shared" si="1004"/>
        <v>8.1799999994039538</v>
      </c>
      <c r="O2603" s="411"/>
      <c r="P2603" s="485">
        <f t="shared" ca="1" si="1005"/>
        <v>1.4353587962962442</v>
      </c>
      <c r="Q2603" s="484">
        <f t="shared" ca="1" si="1006"/>
        <v>1.4355092592592071</v>
      </c>
      <c r="R2603" s="486">
        <v>0.10999999940395355</v>
      </c>
      <c r="S2603" s="486"/>
      <c r="T2603">
        <v>25</v>
      </c>
      <c r="U2603" s="469" t="str">
        <f t="shared" si="1007"/>
        <v>C-R</v>
      </c>
      <c r="V2603"/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2"/>
      <c r="C2604" s="404" t="str">
        <f t="shared" si="998"/>
        <v>C-R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5.87</v>
      </c>
      <c r="H2604" s="407">
        <f t="shared" si="1014"/>
        <v>1.2</v>
      </c>
      <c r="I2604" s="407">
        <f t="shared" si="1000"/>
        <v>7.57</v>
      </c>
      <c r="J2604" s="407">
        <f t="shared" si="1001"/>
        <v>7.6799999994039538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8.07</v>
      </c>
      <c r="N2604" s="410">
        <f t="shared" si="1004"/>
        <v>8.1799999994039538</v>
      </c>
      <c r="O2604" s="411"/>
      <c r="P2604" s="485">
        <f t="shared" ca="1" si="1005"/>
        <v>1.4357638888888367</v>
      </c>
      <c r="Q2604" s="484">
        <f t="shared" ca="1" si="1006"/>
        <v>1.4359143518517996</v>
      </c>
      <c r="R2604" s="486">
        <v>0.10999999940395355</v>
      </c>
      <c r="S2604" s="486"/>
      <c r="T2604">
        <v>25</v>
      </c>
      <c r="U2604" s="469" t="str">
        <f t="shared" si="1007"/>
        <v>C-R</v>
      </c>
      <c r="V2604"/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2"/>
      <c r="C2605" s="404" t="str">
        <f t="shared" si="998"/>
        <v>C-R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5.87</v>
      </c>
      <c r="H2605" s="407">
        <f t="shared" si="1015"/>
        <v>1.2</v>
      </c>
      <c r="I2605" s="407">
        <f t="shared" si="1000"/>
        <v>7.57</v>
      </c>
      <c r="J2605" s="407">
        <f t="shared" si="1001"/>
        <v>7.6799999994039538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8.07</v>
      </c>
      <c r="N2605" s="410">
        <f t="shared" si="1004"/>
        <v>8.1799999994039538</v>
      </c>
      <c r="O2605" s="411"/>
      <c r="P2605" s="485">
        <f t="shared" ca="1" si="1005"/>
        <v>1.4361458333332811</v>
      </c>
      <c r="Q2605" s="484">
        <f t="shared" ca="1" si="1006"/>
        <v>1.4363194444443921</v>
      </c>
      <c r="R2605" s="486">
        <v>0.10999999940395355</v>
      </c>
      <c r="S2605" s="486"/>
      <c r="T2605">
        <v>25</v>
      </c>
      <c r="U2605" s="469" t="str">
        <f t="shared" si="1007"/>
        <v>C-R</v>
      </c>
      <c r="V2605"/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2"/>
      <c r="C2606" s="404" t="str">
        <f t="shared" si="998"/>
        <v>C-R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5.87</v>
      </c>
      <c r="H2606" s="407">
        <f t="shared" si="1016"/>
        <v>1.2</v>
      </c>
      <c r="I2606" s="407">
        <f t="shared" si="1000"/>
        <v>7.57</v>
      </c>
      <c r="J2606" s="407">
        <f t="shared" si="1001"/>
        <v>7.6799999994039538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8.07</v>
      </c>
      <c r="N2606" s="410">
        <f t="shared" si="1004"/>
        <v>8.1799999994039538</v>
      </c>
      <c r="O2606" s="411"/>
      <c r="P2606" s="485">
        <f t="shared" ca="1" si="1005"/>
        <v>1.4365740740740216</v>
      </c>
      <c r="Q2606" s="484">
        <f t="shared" ca="1" si="1006"/>
        <v>1.4367476851851326</v>
      </c>
      <c r="R2606" s="486">
        <v>0.10999999940395355</v>
      </c>
      <c r="S2606" s="486"/>
      <c r="T2606">
        <v>25</v>
      </c>
      <c r="U2606" s="469" t="str">
        <f t="shared" si="1007"/>
        <v>C-R</v>
      </c>
      <c r="V2606"/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2"/>
      <c r="C2607" s="404" t="str">
        <f t="shared" si="998"/>
        <v>C-R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5.87</v>
      </c>
      <c r="H2607" s="407">
        <f t="shared" si="1017"/>
        <v>1.2</v>
      </c>
      <c r="I2607" s="407">
        <f t="shared" si="1000"/>
        <v>7.57</v>
      </c>
      <c r="J2607" s="407">
        <f t="shared" si="1001"/>
        <v>7.6799999994039538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8.07</v>
      </c>
      <c r="N2607" s="410">
        <f t="shared" si="1004"/>
        <v>8.1799999994039538</v>
      </c>
      <c r="O2607" s="411"/>
      <c r="P2607" s="485">
        <f t="shared" ca="1" si="1005"/>
        <v>1.4369907407406881</v>
      </c>
      <c r="Q2607" s="484">
        <f t="shared" ca="1" si="1006"/>
        <v>1.4371412037036511</v>
      </c>
      <c r="R2607" s="486">
        <v>0.10999999940395355</v>
      </c>
      <c r="S2607" s="486"/>
      <c r="T2607">
        <v>25</v>
      </c>
      <c r="U2607" s="469" t="str">
        <f t="shared" si="1007"/>
        <v>C-R</v>
      </c>
      <c r="V2607"/>
      <c r="W2607" s="470" t="s">
        <v>493</v>
      </c>
      <c r="X2607" s="470" t="s">
        <v>494</v>
      </c>
      <c r="Y2607"/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2"/>
      <c r="C2608" s="404" t="str">
        <f t="shared" si="998"/>
        <v>C-R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5.87</v>
      </c>
      <c r="H2608" s="407">
        <f t="shared" si="1018"/>
        <v>1.2</v>
      </c>
      <c r="I2608" s="407">
        <f t="shared" si="1000"/>
        <v>7.57</v>
      </c>
      <c r="J2608" s="407">
        <f t="shared" si="1001"/>
        <v>7.6799999994039538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8.07</v>
      </c>
      <c r="N2608" s="410">
        <f t="shared" si="1004"/>
        <v>8.1799999994039538</v>
      </c>
      <c r="O2608" s="411"/>
      <c r="P2608" s="485">
        <f t="shared" ca="1" si="1005"/>
        <v>1.4374189814814289</v>
      </c>
      <c r="Q2608" s="484">
        <f t="shared" ca="1" si="1006"/>
        <v>1.4375925925925399</v>
      </c>
      <c r="R2608" s="486">
        <v>0.10999999940395355</v>
      </c>
      <c r="S2608" s="486"/>
      <c r="T2608">
        <v>25</v>
      </c>
      <c r="U2608" s="469" t="str">
        <f t="shared" si="1007"/>
        <v>C-R</v>
      </c>
      <c r="V2608"/>
      <c r="W2608" s="470" t="s">
        <v>493</v>
      </c>
      <c r="X2608" s="470" t="s">
        <v>494</v>
      </c>
      <c r="Y2608"/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2"/>
      <c r="C2609" s="404" t="str">
        <f t="shared" si="998"/>
        <v>C-R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5.87</v>
      </c>
      <c r="H2609" s="407">
        <f t="shared" si="1019"/>
        <v>1.2</v>
      </c>
      <c r="I2609" s="407">
        <f t="shared" si="1000"/>
        <v>7.57</v>
      </c>
      <c r="J2609" s="407">
        <f t="shared" si="1001"/>
        <v>7.6799999994039538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8.07</v>
      </c>
      <c r="N2609" s="410">
        <f t="shared" si="1004"/>
        <v>8.1799999994039538</v>
      </c>
      <c r="O2609" s="411"/>
      <c r="P2609" s="485">
        <f t="shared" ca="1" si="1005"/>
        <v>1.4378819444443918</v>
      </c>
      <c r="Q2609" s="484">
        <f t="shared" ca="1" si="1006"/>
        <v>1.4380324074073547</v>
      </c>
      <c r="R2609" s="486">
        <v>0.10999999940395355</v>
      </c>
      <c r="S2609" s="486"/>
      <c r="T2609">
        <v>25</v>
      </c>
      <c r="U2609" s="469" t="str">
        <f t="shared" si="1007"/>
        <v>C-R</v>
      </c>
      <c r="V2609"/>
      <c r="W2609" s="470" t="s">
        <v>493</v>
      </c>
      <c r="X2609" s="470" t="s">
        <v>494</v>
      </c>
      <c r="Y2609"/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2"/>
      <c r="C2610" s="404" t="str">
        <f t="shared" si="998"/>
        <v>C-R55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5.87</v>
      </c>
      <c r="H2610" s="407">
        <f t="shared" si="1020"/>
        <v>1.2</v>
      </c>
      <c r="I2610" s="407">
        <f t="shared" si="1000"/>
        <v>7.57</v>
      </c>
      <c r="J2610" s="407">
        <f t="shared" si="1001"/>
        <v>7.6799999994039538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8.07</v>
      </c>
      <c r="N2610" s="410">
        <f t="shared" si="1004"/>
        <v>8.1799999994039538</v>
      </c>
      <c r="O2610" s="411"/>
      <c r="P2610" s="485">
        <f t="shared" ca="1" si="1005"/>
        <v>1.4383101851851325</v>
      </c>
      <c r="Q2610" s="484">
        <f t="shared" ca="1" si="1006"/>
        <v>1.4384606481480955</v>
      </c>
      <c r="R2610" s="486">
        <v>0.10999999940395355</v>
      </c>
      <c r="S2610" s="486"/>
      <c r="T2610">
        <v>25</v>
      </c>
      <c r="U2610" s="469" t="str">
        <f t="shared" si="1007"/>
        <v>C-R55</v>
      </c>
      <c r="V2610"/>
      <c r="W2610" s="470" t="s">
        <v>493</v>
      </c>
      <c r="X2610" s="470" t="s">
        <v>494</v>
      </c>
      <c r="Y2610">
        <v>55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2"/>
      <c r="C2611" s="404" t="str">
        <f t="shared" si="998"/>
        <v>C-R53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5.87</v>
      </c>
      <c r="H2611" s="407">
        <f t="shared" si="1021"/>
        <v>1.2</v>
      </c>
      <c r="I2611" s="407">
        <f t="shared" si="1000"/>
        <v>7.57</v>
      </c>
      <c r="J2611" s="407">
        <f t="shared" si="1001"/>
        <v>7.6799999994039538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8.07</v>
      </c>
      <c r="N2611" s="410">
        <f t="shared" si="1004"/>
        <v>8.1799999994039538</v>
      </c>
      <c r="O2611" s="411"/>
      <c r="P2611" s="485">
        <f t="shared" ca="1" si="1005"/>
        <v>1.438715277777725</v>
      </c>
      <c r="Q2611" s="484">
        <f t="shared" ca="1" si="1006"/>
        <v>1.438877314814762</v>
      </c>
      <c r="R2611" s="486">
        <v>0.10999999940395355</v>
      </c>
      <c r="S2611" s="486"/>
      <c r="T2611">
        <v>25</v>
      </c>
      <c r="U2611" s="469" t="str">
        <f t="shared" si="1007"/>
        <v>C-R53</v>
      </c>
      <c r="V2611"/>
      <c r="W2611" s="470" t="s">
        <v>493</v>
      </c>
      <c r="X2611" s="470" t="s">
        <v>494</v>
      </c>
      <c r="Y2611">
        <v>53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2"/>
      <c r="C2612" s="404" t="str">
        <f t="shared" si="998"/>
        <v>C-R51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5.87</v>
      </c>
      <c r="H2612" s="407">
        <f t="shared" si="1022"/>
        <v>1.2</v>
      </c>
      <c r="I2612" s="407">
        <f t="shared" si="1000"/>
        <v>7.57</v>
      </c>
      <c r="J2612" s="407">
        <f t="shared" si="1001"/>
        <v>7.6799999994039538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8.07</v>
      </c>
      <c r="N2612" s="410">
        <f t="shared" si="1004"/>
        <v>8.1799999994039538</v>
      </c>
      <c r="O2612" s="411"/>
      <c r="P2612" s="485">
        <f t="shared" ca="1" si="1005"/>
        <v>1.4391087962962434</v>
      </c>
      <c r="Q2612" s="484">
        <f t="shared" ca="1" si="1006"/>
        <v>1.4392476851851324</v>
      </c>
      <c r="R2612" s="486">
        <v>0.10999999940395355</v>
      </c>
      <c r="S2612" s="486"/>
      <c r="T2612">
        <v>25</v>
      </c>
      <c r="U2612" s="469" t="str">
        <f t="shared" si="1007"/>
        <v>C-R51</v>
      </c>
      <c r="V2612"/>
      <c r="W2612" s="470" t="s">
        <v>493</v>
      </c>
      <c r="X2612" s="470" t="s">
        <v>494</v>
      </c>
      <c r="Y2612">
        <v>51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2"/>
      <c r="C2613" s="404" t="str">
        <f t="shared" si="998"/>
        <v>C-R49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5.87</v>
      </c>
      <c r="H2613" s="407">
        <f t="shared" si="1023"/>
        <v>1.2</v>
      </c>
      <c r="I2613" s="407">
        <f t="shared" si="1000"/>
        <v>7.57</v>
      </c>
      <c r="J2613" s="407">
        <f t="shared" si="1001"/>
        <v>7.6799999994039538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8.07</v>
      </c>
      <c r="N2613" s="410">
        <f t="shared" si="1004"/>
        <v>8.1799999994039538</v>
      </c>
      <c r="O2613" s="411"/>
      <c r="P2613" s="485">
        <f t="shared" ca="1" si="1005"/>
        <v>1.4395138888888361</v>
      </c>
      <c r="Q2613" s="484">
        <f t="shared" ca="1" si="1006"/>
        <v>1.4396643518517991</v>
      </c>
      <c r="R2613" s="486">
        <v>0.10999999940395355</v>
      </c>
      <c r="S2613" s="486"/>
      <c r="T2613">
        <v>25</v>
      </c>
      <c r="U2613" s="469" t="str">
        <f t="shared" si="1007"/>
        <v>C-R49</v>
      </c>
      <c r="V2613"/>
      <c r="W2613" s="470" t="s">
        <v>493</v>
      </c>
      <c r="X2613" s="470" t="s">
        <v>494</v>
      </c>
      <c r="Y2613">
        <v>49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2"/>
      <c r="C2614" s="404" t="str">
        <f t="shared" si="998"/>
        <v>C-R47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5.87</v>
      </c>
      <c r="H2614" s="407">
        <f t="shared" si="1024"/>
        <v>1.2</v>
      </c>
      <c r="I2614" s="407">
        <f t="shared" si="1000"/>
        <v>7.57</v>
      </c>
      <c r="J2614" s="407">
        <f t="shared" si="1001"/>
        <v>7.6799999994039538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8.07</v>
      </c>
      <c r="N2614" s="410">
        <f t="shared" si="1004"/>
        <v>8.1799999994039538</v>
      </c>
      <c r="O2614" s="411"/>
      <c r="P2614" s="485">
        <f t="shared" ca="1" si="1005"/>
        <v>1.4399421296295769</v>
      </c>
      <c r="Q2614" s="484">
        <f t="shared" ca="1" si="1006"/>
        <v>1.4401041666666139</v>
      </c>
      <c r="R2614" s="486">
        <v>0.10999999940395355</v>
      </c>
      <c r="S2614" s="486"/>
      <c r="T2614">
        <v>25</v>
      </c>
      <c r="U2614" s="469" t="str">
        <f t="shared" si="1007"/>
        <v>C-R47</v>
      </c>
      <c r="V2614"/>
      <c r="W2614" s="470" t="s">
        <v>493</v>
      </c>
      <c r="X2614" s="470" t="s">
        <v>494</v>
      </c>
      <c r="Y2614">
        <v>47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2"/>
      <c r="C2615" s="404" t="str">
        <f t="shared" si="998"/>
        <v>C-R45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5.87</v>
      </c>
      <c r="H2615" s="407">
        <f t="shared" si="1025"/>
        <v>1.2</v>
      </c>
      <c r="I2615" s="407">
        <f t="shared" si="1000"/>
        <v>7.57</v>
      </c>
      <c r="J2615" s="407">
        <f t="shared" si="1001"/>
        <v>7.6799999994039538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8.07</v>
      </c>
      <c r="N2615" s="410">
        <f t="shared" si="1004"/>
        <v>8.1799999994039538</v>
      </c>
      <c r="O2615" s="411"/>
      <c r="P2615" s="485">
        <f t="shared" ca="1" si="1005"/>
        <v>1.4403587962962434</v>
      </c>
      <c r="Q2615" s="484">
        <f t="shared" ca="1" si="1006"/>
        <v>1.4405092592592064</v>
      </c>
      <c r="R2615" s="486">
        <v>0.10999999940395355</v>
      </c>
      <c r="S2615" s="486"/>
      <c r="T2615">
        <v>25</v>
      </c>
      <c r="U2615" s="469" t="str">
        <f t="shared" si="1007"/>
        <v>C-R45</v>
      </c>
      <c r="V2615"/>
      <c r="W2615" s="470" t="s">
        <v>493</v>
      </c>
      <c r="X2615" s="470" t="s">
        <v>494</v>
      </c>
      <c r="Y2615">
        <v>45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2"/>
      <c r="C2616" s="404" t="str">
        <f t="shared" si="998"/>
        <v>C-R43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5.87</v>
      </c>
      <c r="H2616" s="407">
        <f t="shared" si="1026"/>
        <v>1.2</v>
      </c>
      <c r="I2616" s="407">
        <f t="shared" si="1000"/>
        <v>7.57</v>
      </c>
      <c r="J2616" s="407">
        <f t="shared" si="1001"/>
        <v>7.6799999994039538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8.07</v>
      </c>
      <c r="N2616" s="410">
        <f t="shared" si="1004"/>
        <v>8.1799999994039538</v>
      </c>
      <c r="O2616" s="411"/>
      <c r="P2616" s="485">
        <f t="shared" ca="1" si="1005"/>
        <v>1.4407523148147618</v>
      </c>
      <c r="Q2616" s="484">
        <f t="shared" ca="1" si="1006"/>
        <v>1.4409143518517988</v>
      </c>
      <c r="R2616" s="486">
        <v>0.10999999940395355</v>
      </c>
      <c r="S2616" s="486"/>
      <c r="T2616">
        <v>25</v>
      </c>
      <c r="U2616" s="469" t="str">
        <f t="shared" si="1007"/>
        <v>C-R43</v>
      </c>
      <c r="V2616"/>
      <c r="W2616" s="470" t="s">
        <v>493</v>
      </c>
      <c r="X2616" s="470" t="s">
        <v>494</v>
      </c>
      <c r="Y2616">
        <v>43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2"/>
      <c r="C2617" s="404" t="str">
        <f t="shared" si="998"/>
        <v>C-R41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5.87</v>
      </c>
      <c r="H2617" s="407">
        <f t="shared" si="1027"/>
        <v>1.2</v>
      </c>
      <c r="I2617" s="407">
        <f t="shared" si="1000"/>
        <v>7.57</v>
      </c>
      <c r="J2617" s="407">
        <f t="shared" si="1001"/>
        <v>7.6799999994039538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8.07</v>
      </c>
      <c r="N2617" s="410">
        <f t="shared" si="1004"/>
        <v>8.1799999994039538</v>
      </c>
      <c r="O2617" s="411"/>
      <c r="P2617" s="485">
        <f t="shared" ca="1" si="1005"/>
        <v>1.4411921296295767</v>
      </c>
      <c r="Q2617" s="484">
        <f t="shared" ca="1" si="1006"/>
        <v>1.4413541666666136</v>
      </c>
      <c r="R2617" s="486">
        <v>0.10999999940395355</v>
      </c>
      <c r="S2617" s="486"/>
      <c r="T2617">
        <v>25</v>
      </c>
      <c r="U2617" s="469" t="str">
        <f t="shared" si="1007"/>
        <v>C-R41</v>
      </c>
      <c r="V2617"/>
      <c r="W2617" s="470" t="s">
        <v>493</v>
      </c>
      <c r="X2617" s="470" t="s">
        <v>494</v>
      </c>
      <c r="Y2617">
        <v>41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2"/>
      <c r="C2618" s="404" t="str">
        <f t="shared" si="998"/>
        <v>C-R39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5.87</v>
      </c>
      <c r="H2618" s="407">
        <f t="shared" si="1028"/>
        <v>1.2</v>
      </c>
      <c r="I2618" s="407">
        <f t="shared" si="1000"/>
        <v>7.57</v>
      </c>
      <c r="J2618" s="407">
        <f t="shared" si="1001"/>
        <v>7.6799999994039538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8.07</v>
      </c>
      <c r="N2618" s="410">
        <f t="shared" si="1004"/>
        <v>8.1799999994039538</v>
      </c>
      <c r="O2618" s="411"/>
      <c r="P2618" s="485">
        <f t="shared" ca="1" si="1005"/>
        <v>1.4416435185184655</v>
      </c>
      <c r="Q2618" s="484">
        <f t="shared" ca="1" si="1006"/>
        <v>1.4418055555555025</v>
      </c>
      <c r="R2618" s="486">
        <v>0.10999999940395355</v>
      </c>
      <c r="S2618" s="486"/>
      <c r="T2618">
        <v>25</v>
      </c>
      <c r="U2618" s="469" t="str">
        <f t="shared" si="1007"/>
        <v>C-R39</v>
      </c>
      <c r="V2618"/>
      <c r="W2618" s="470" t="s">
        <v>493</v>
      </c>
      <c r="X2618" s="470" t="s">
        <v>494</v>
      </c>
      <c r="Y2618">
        <v>39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2"/>
      <c r="C2619" s="404" t="str">
        <f t="shared" si="998"/>
        <v>C-R37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5.87</v>
      </c>
      <c r="H2619" s="407">
        <f t="shared" si="1029"/>
        <v>1.2</v>
      </c>
      <c r="I2619" s="407">
        <f t="shared" si="1000"/>
        <v>7.57</v>
      </c>
      <c r="J2619" s="407">
        <f t="shared" si="1001"/>
        <v>7.6799999994039538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8.07</v>
      </c>
      <c r="N2619" s="410">
        <f t="shared" si="1004"/>
        <v>8.1799999994039538</v>
      </c>
      <c r="O2619" s="411"/>
      <c r="P2619" s="485">
        <f t="shared" ca="1" si="1005"/>
        <v>1.4420833333332803</v>
      </c>
      <c r="Q2619" s="484">
        <f t="shared" ca="1" si="1006"/>
        <v>1.4422453703703173</v>
      </c>
      <c r="R2619" s="486">
        <v>0.10999999940395355</v>
      </c>
      <c r="S2619" s="486"/>
      <c r="T2619">
        <v>25</v>
      </c>
      <c r="U2619" s="469" t="str">
        <f t="shared" si="1007"/>
        <v>C-R37</v>
      </c>
      <c r="V2619"/>
      <c r="W2619" s="470" t="s">
        <v>493</v>
      </c>
      <c r="X2619" s="470" t="s">
        <v>494</v>
      </c>
      <c r="Y2619">
        <v>37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2"/>
      <c r="C2620" s="404" t="str">
        <f t="shared" si="998"/>
        <v>C-R35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5.87</v>
      </c>
      <c r="H2620" s="407">
        <f t="shared" si="1030"/>
        <v>1.2</v>
      </c>
      <c r="I2620" s="407">
        <f t="shared" si="1000"/>
        <v>7.57</v>
      </c>
      <c r="J2620" s="407">
        <f t="shared" si="1001"/>
        <v>7.6799999994039538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8.07</v>
      </c>
      <c r="N2620" s="410">
        <f t="shared" si="1004"/>
        <v>8.1799999994039538</v>
      </c>
      <c r="O2620" s="411"/>
      <c r="P2620" s="485">
        <f t="shared" ca="1" si="1005"/>
        <v>1.4424768518517987</v>
      </c>
      <c r="Q2620" s="484">
        <f t="shared" ca="1" si="1006"/>
        <v>1.4426504629629098</v>
      </c>
      <c r="R2620" s="486">
        <v>0.10999999940395355</v>
      </c>
      <c r="S2620" s="486"/>
      <c r="T2620">
        <v>25</v>
      </c>
      <c r="U2620" s="469" t="str">
        <f t="shared" si="1007"/>
        <v>C-R35</v>
      </c>
      <c r="V2620"/>
      <c r="W2620" s="470" t="s">
        <v>493</v>
      </c>
      <c r="X2620" s="470" t="s">
        <v>494</v>
      </c>
      <c r="Y2620">
        <v>35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2"/>
      <c r="C2621" s="404" t="str">
        <f t="shared" si="998"/>
        <v>C-R33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5.87</v>
      </c>
      <c r="H2621" s="407">
        <f t="shared" si="1031"/>
        <v>1.2</v>
      </c>
      <c r="I2621" s="407">
        <f t="shared" si="1000"/>
        <v>7.57</v>
      </c>
      <c r="J2621" s="407">
        <f t="shared" si="1001"/>
        <v>7.6799999994039538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8.07</v>
      </c>
      <c r="N2621" s="410">
        <f t="shared" si="1004"/>
        <v>8.1799999994039538</v>
      </c>
      <c r="O2621" s="411"/>
      <c r="P2621" s="485">
        <f t="shared" ca="1" si="1005"/>
        <v>1.4429166666666136</v>
      </c>
      <c r="Q2621" s="484">
        <f t="shared" ca="1" si="1006"/>
        <v>1.4430787037036505</v>
      </c>
      <c r="R2621" s="486">
        <v>0.10999999940395355</v>
      </c>
      <c r="S2621" s="486"/>
      <c r="T2621">
        <v>25</v>
      </c>
      <c r="U2621" s="469" t="str">
        <f t="shared" si="1007"/>
        <v>C-R33</v>
      </c>
      <c r="V2621"/>
      <c r="W2621" s="470" t="s">
        <v>493</v>
      </c>
      <c r="X2621" s="470" t="s">
        <v>494</v>
      </c>
      <c r="Y2621">
        <v>33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2"/>
      <c r="C2622" s="404" t="str">
        <f t="shared" si="998"/>
        <v>C-R31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5.87</v>
      </c>
      <c r="H2622" s="407">
        <f t="shared" si="1032"/>
        <v>1.2</v>
      </c>
      <c r="I2622" s="407">
        <f t="shared" si="1000"/>
        <v>7.57</v>
      </c>
      <c r="J2622" s="407">
        <f t="shared" si="1001"/>
        <v>7.6799999994039538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8.07</v>
      </c>
      <c r="N2622" s="410">
        <f t="shared" si="1004"/>
        <v>8.1799999994039538</v>
      </c>
      <c r="O2622" s="411"/>
      <c r="P2622" s="485">
        <f t="shared" ca="1" si="1005"/>
        <v>1.4433564814814284</v>
      </c>
      <c r="Q2622" s="484">
        <f t="shared" ca="1" si="1006"/>
        <v>1.4434953703703173</v>
      </c>
      <c r="R2622" s="486">
        <v>0.10999999940395355</v>
      </c>
      <c r="S2622" s="486"/>
      <c r="T2622">
        <v>25</v>
      </c>
      <c r="U2622" s="469" t="str">
        <f t="shared" si="1007"/>
        <v>C-R31</v>
      </c>
      <c r="V2622"/>
      <c r="W2622" s="470" t="s">
        <v>493</v>
      </c>
      <c r="X2622" s="470" t="s">
        <v>494</v>
      </c>
      <c r="Y2622">
        <v>31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2"/>
      <c r="C2623" s="404" t="str">
        <f t="shared" si="998"/>
        <v>C-R29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5.87</v>
      </c>
      <c r="H2623" s="407">
        <f t="shared" si="1033"/>
        <v>1.2</v>
      </c>
      <c r="I2623" s="407">
        <f t="shared" si="1000"/>
        <v>7.57</v>
      </c>
      <c r="J2623" s="407">
        <f t="shared" si="1001"/>
        <v>7.6799999994039538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8.07</v>
      </c>
      <c r="N2623" s="410">
        <f t="shared" si="1004"/>
        <v>8.1799999994039538</v>
      </c>
      <c r="O2623" s="411"/>
      <c r="P2623" s="485">
        <f t="shared" ca="1" si="1005"/>
        <v>1.4437847222221691</v>
      </c>
      <c r="Q2623" s="484">
        <f t="shared" ca="1" si="1006"/>
        <v>1.443923611111058</v>
      </c>
      <c r="R2623" s="486">
        <v>0.10999999940395355</v>
      </c>
      <c r="S2623" s="486"/>
      <c r="T2623">
        <v>25</v>
      </c>
      <c r="U2623" s="469" t="str">
        <f t="shared" si="1007"/>
        <v>C-R29</v>
      </c>
      <c r="V2623"/>
      <c r="W2623" s="470" t="s">
        <v>493</v>
      </c>
      <c r="X2623" s="470" t="s">
        <v>494</v>
      </c>
      <c r="Y2623">
        <v>29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2"/>
      <c r="C2624" s="404" t="str">
        <f t="shared" si="998"/>
        <v>C-R27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5.87</v>
      </c>
      <c r="H2624" s="407">
        <f t="shared" si="1034"/>
        <v>1.2</v>
      </c>
      <c r="I2624" s="407">
        <f t="shared" si="1000"/>
        <v>7.57</v>
      </c>
      <c r="J2624" s="407">
        <f t="shared" si="1001"/>
        <v>7.6799999994039538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8.07</v>
      </c>
      <c r="N2624" s="410">
        <f t="shared" si="1004"/>
        <v>8.1799999994039538</v>
      </c>
      <c r="O2624" s="411"/>
      <c r="P2624" s="485">
        <f t="shared" ca="1" si="1005"/>
        <v>1.4441782407406876</v>
      </c>
      <c r="Q2624" s="484">
        <f t="shared" ca="1" si="1006"/>
        <v>1.4443402777777246</v>
      </c>
      <c r="R2624" s="486">
        <v>0.10999999940395355</v>
      </c>
      <c r="S2624" s="486"/>
      <c r="T2624">
        <v>25</v>
      </c>
      <c r="U2624" s="469" t="str">
        <f t="shared" si="1007"/>
        <v>C-R27</v>
      </c>
      <c r="V2624"/>
      <c r="W2624" s="470" t="s">
        <v>493</v>
      </c>
      <c r="X2624" s="470" t="s">
        <v>494</v>
      </c>
      <c r="Y2624">
        <v>27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2"/>
      <c r="C2625" s="404" t="str">
        <f t="shared" si="998"/>
        <v>C-R25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5.87</v>
      </c>
      <c r="H2625" s="407">
        <f t="shared" si="1035"/>
        <v>1.2</v>
      </c>
      <c r="I2625" s="407">
        <f t="shared" si="1000"/>
        <v>7.57</v>
      </c>
      <c r="J2625" s="407">
        <f t="shared" si="1001"/>
        <v>7.6799999994039538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8.07</v>
      </c>
      <c r="N2625" s="410">
        <f t="shared" si="1004"/>
        <v>8.1799999994039538</v>
      </c>
      <c r="O2625" s="411"/>
      <c r="P2625" s="485">
        <f t="shared" ca="1" si="1005"/>
        <v>1.4446064814814283</v>
      </c>
      <c r="Q2625" s="484">
        <f t="shared" ca="1" si="1006"/>
        <v>1.4447685185184653</v>
      </c>
      <c r="R2625" s="486">
        <v>0.10999999940395355</v>
      </c>
      <c r="S2625" s="486"/>
      <c r="T2625">
        <v>25</v>
      </c>
      <c r="U2625" s="469" t="str">
        <f t="shared" si="1007"/>
        <v>C-R25</v>
      </c>
      <c r="V2625"/>
      <c r="W2625" s="470" t="s">
        <v>493</v>
      </c>
      <c r="X2625" s="470" t="s">
        <v>494</v>
      </c>
      <c r="Y2625">
        <v>25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2"/>
      <c r="C2626" s="404" t="str">
        <f t="shared" si="998"/>
        <v>C-R23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5.87</v>
      </c>
      <c r="H2626" s="407">
        <f t="shared" si="1036"/>
        <v>1.2</v>
      </c>
      <c r="I2626" s="407">
        <f t="shared" si="1000"/>
        <v>7.57</v>
      </c>
      <c r="J2626" s="407">
        <f t="shared" si="1001"/>
        <v>7.6799999994039538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8.07</v>
      </c>
      <c r="N2626" s="410">
        <f t="shared" si="1004"/>
        <v>8.1799999994039538</v>
      </c>
      <c r="O2626" s="411"/>
      <c r="P2626" s="485">
        <f t="shared" ca="1" si="1005"/>
        <v>1.4450462962962431</v>
      </c>
      <c r="Q2626" s="484">
        <f t="shared" ca="1" si="1006"/>
        <v>1.4452199074073542</v>
      </c>
      <c r="R2626" s="486">
        <v>0.10999999940395355</v>
      </c>
      <c r="S2626" s="486"/>
      <c r="T2626">
        <v>25</v>
      </c>
      <c r="U2626" s="469" t="str">
        <f t="shared" si="1007"/>
        <v>C-R23</v>
      </c>
      <c r="V2626"/>
      <c r="W2626" s="470" t="s">
        <v>493</v>
      </c>
      <c r="X2626" s="470" t="s">
        <v>494</v>
      </c>
      <c r="Y2626">
        <v>23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2"/>
      <c r="C2627" s="404" t="str">
        <f t="shared" si="998"/>
        <v>C-R21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5.87</v>
      </c>
      <c r="H2627" s="407">
        <f t="shared" si="1037"/>
        <v>1.2</v>
      </c>
      <c r="I2627" s="407">
        <f t="shared" si="1000"/>
        <v>7.57</v>
      </c>
      <c r="J2627" s="407">
        <f t="shared" si="1001"/>
        <v>7.6799999994039538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8.07</v>
      </c>
      <c r="N2627" s="410">
        <f t="shared" si="1004"/>
        <v>8.1799999994039538</v>
      </c>
      <c r="O2627" s="411"/>
      <c r="P2627" s="485">
        <f t="shared" ca="1" si="1005"/>
        <v>1.445509259259206</v>
      </c>
      <c r="Q2627" s="484">
        <f t="shared" ca="1" si="1006"/>
        <v>1.4456828703703171</v>
      </c>
      <c r="R2627" s="486">
        <v>0.10999999940395355</v>
      </c>
      <c r="S2627" s="486"/>
      <c r="T2627">
        <v>25</v>
      </c>
      <c r="U2627" s="469" t="str">
        <f t="shared" si="1007"/>
        <v>C-R21</v>
      </c>
      <c r="V2627"/>
      <c r="W2627" s="470" t="s">
        <v>493</v>
      </c>
      <c r="X2627" s="470" t="s">
        <v>494</v>
      </c>
      <c r="Y2627">
        <v>21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2"/>
      <c r="C2628" s="404" t="str">
        <f t="shared" si="998"/>
        <v>C-R19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5.87</v>
      </c>
      <c r="H2628" s="407">
        <f t="shared" si="1038"/>
        <v>1.2</v>
      </c>
      <c r="I2628" s="407">
        <f t="shared" si="1000"/>
        <v>7.57</v>
      </c>
      <c r="J2628" s="407">
        <f t="shared" si="1001"/>
        <v>7.6799999994039538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8.07</v>
      </c>
      <c r="N2628" s="410">
        <f t="shared" si="1004"/>
        <v>8.1799999994039538</v>
      </c>
      <c r="O2628" s="411"/>
      <c r="P2628" s="485">
        <f t="shared" ca="1" si="1005"/>
        <v>1.4459490740740208</v>
      </c>
      <c r="Q2628" s="484">
        <f t="shared" ca="1" si="1006"/>
        <v>1.4460995370369838</v>
      </c>
      <c r="R2628" s="486">
        <v>0.10999999940395355</v>
      </c>
      <c r="S2628" s="486"/>
      <c r="T2628">
        <v>25</v>
      </c>
      <c r="U2628" s="469" t="str">
        <f t="shared" si="1007"/>
        <v>C-R19</v>
      </c>
      <c r="V2628"/>
      <c r="W2628" s="470" t="s">
        <v>493</v>
      </c>
      <c r="X2628" s="470" t="s">
        <v>494</v>
      </c>
      <c r="Y2628">
        <v>19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2"/>
      <c r="C2629" s="404" t="str">
        <f t="shared" si="998"/>
        <v>C-R17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5.87</v>
      </c>
      <c r="H2629" s="407">
        <f t="shared" si="1039"/>
        <v>1.2</v>
      </c>
      <c r="I2629" s="407">
        <f t="shared" si="1000"/>
        <v>7.57</v>
      </c>
      <c r="J2629" s="407">
        <f t="shared" si="1001"/>
        <v>7.6799999994039538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8.07</v>
      </c>
      <c r="N2629" s="410">
        <f t="shared" si="1004"/>
        <v>8.1799999994039538</v>
      </c>
      <c r="O2629" s="411"/>
      <c r="P2629" s="485">
        <f t="shared" ca="1" si="1005"/>
        <v>1.4463425925925393</v>
      </c>
      <c r="Q2629" s="484">
        <f t="shared" ca="1" si="1006"/>
        <v>1.4464930555555022</v>
      </c>
      <c r="R2629" s="486">
        <v>0.10999999940395355</v>
      </c>
      <c r="S2629" s="486"/>
      <c r="T2629">
        <v>25</v>
      </c>
      <c r="U2629" s="469" t="str">
        <f t="shared" si="1007"/>
        <v>C-R17</v>
      </c>
      <c r="V2629"/>
      <c r="W2629" s="470" t="s">
        <v>493</v>
      </c>
      <c r="X2629" s="470" t="s">
        <v>494</v>
      </c>
      <c r="Y2629">
        <v>17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2"/>
      <c r="C2630" s="404" t="str">
        <f t="shared" si="998"/>
        <v>C-R15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5.87</v>
      </c>
      <c r="H2630" s="407">
        <f t="shared" si="1040"/>
        <v>1.2</v>
      </c>
      <c r="I2630" s="407">
        <f t="shared" si="1000"/>
        <v>7.57</v>
      </c>
      <c r="J2630" s="407">
        <f t="shared" si="1001"/>
        <v>7.6799999994039538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8.07</v>
      </c>
      <c r="N2630" s="410">
        <f t="shared" si="1004"/>
        <v>8.1799999994039538</v>
      </c>
      <c r="O2630" s="411"/>
      <c r="P2630" s="485">
        <f t="shared" ca="1" si="1005"/>
        <v>1.4467476851851317</v>
      </c>
      <c r="Q2630" s="484">
        <f t="shared" ca="1" si="1006"/>
        <v>1.4468981481480947</v>
      </c>
      <c r="R2630" s="486">
        <v>0.10999999940395355</v>
      </c>
      <c r="S2630" s="486"/>
      <c r="T2630">
        <v>25</v>
      </c>
      <c r="U2630" s="469" t="str">
        <f t="shared" si="1007"/>
        <v>C-R15</v>
      </c>
      <c r="V2630"/>
      <c r="W2630" s="470" t="s">
        <v>493</v>
      </c>
      <c r="X2630" s="470" t="s">
        <v>494</v>
      </c>
      <c r="Y2630">
        <v>15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2"/>
      <c r="C2631" s="404" t="str">
        <f t="shared" si="998"/>
        <v>C-R13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5.87</v>
      </c>
      <c r="H2631" s="407">
        <f t="shared" si="1041"/>
        <v>1.2</v>
      </c>
      <c r="I2631" s="407">
        <f t="shared" si="1000"/>
        <v>7.57</v>
      </c>
      <c r="J2631" s="407">
        <f t="shared" si="1001"/>
        <v>7.6799999994039538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8.07</v>
      </c>
      <c r="N2631" s="410">
        <f t="shared" si="1004"/>
        <v>8.1799999994039538</v>
      </c>
      <c r="O2631" s="411"/>
      <c r="P2631" s="485">
        <f t="shared" ca="1" si="1005"/>
        <v>1.4471643518517985</v>
      </c>
      <c r="Q2631" s="484">
        <f t="shared" ca="1" si="1006"/>
        <v>1.4473032407406874</v>
      </c>
      <c r="R2631" s="486">
        <v>0.10999999940395355</v>
      </c>
      <c r="S2631" s="486"/>
      <c r="T2631">
        <v>25</v>
      </c>
      <c r="U2631" s="469" t="str">
        <f t="shared" si="1007"/>
        <v>C-R13</v>
      </c>
      <c r="V2631"/>
      <c r="W2631" s="470" t="s">
        <v>493</v>
      </c>
      <c r="X2631" s="470" t="s">
        <v>494</v>
      </c>
      <c r="Y2631">
        <v>13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2"/>
      <c r="C2632" s="404" t="str">
        <f t="shared" si="998"/>
        <v>C-R11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5.87</v>
      </c>
      <c r="H2632" s="407">
        <f t="shared" si="1042"/>
        <v>1.2</v>
      </c>
      <c r="I2632" s="407">
        <f t="shared" si="1000"/>
        <v>7.57</v>
      </c>
      <c r="J2632" s="407">
        <f t="shared" si="1001"/>
        <v>7.6799999994039538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8.07</v>
      </c>
      <c r="N2632" s="410">
        <f t="shared" si="1004"/>
        <v>8.1799999994039538</v>
      </c>
      <c r="O2632" s="411"/>
      <c r="P2632" s="485">
        <f t="shared" ca="1" si="1005"/>
        <v>1.4475462962962429</v>
      </c>
      <c r="Q2632" s="484">
        <f t="shared" ca="1" si="1006"/>
        <v>1.4476967592592058</v>
      </c>
      <c r="R2632" s="486">
        <v>0.10999999940395355</v>
      </c>
      <c r="S2632" s="486"/>
      <c r="T2632">
        <v>25</v>
      </c>
      <c r="U2632" s="469" t="str">
        <f t="shared" si="1007"/>
        <v>C-R11</v>
      </c>
      <c r="V2632"/>
      <c r="W2632" s="470" t="s">
        <v>493</v>
      </c>
      <c r="X2632" s="470" t="s">
        <v>494</v>
      </c>
      <c r="Y2632">
        <v>11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2"/>
      <c r="C2633" s="404" t="str">
        <f t="shared" si="998"/>
        <v>C-R9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5.87</v>
      </c>
      <c r="H2633" s="407">
        <f t="shared" si="1043"/>
        <v>1.2</v>
      </c>
      <c r="I2633" s="407">
        <f t="shared" si="1000"/>
        <v>7.57</v>
      </c>
      <c r="J2633" s="407">
        <f t="shared" si="1001"/>
        <v>7.6799999994039538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8.07</v>
      </c>
      <c r="N2633" s="410">
        <f t="shared" si="1004"/>
        <v>8.1799999994039538</v>
      </c>
      <c r="O2633" s="411"/>
      <c r="P2633" s="485">
        <f t="shared" ca="1" si="1005"/>
        <v>1.4479282407406873</v>
      </c>
      <c r="Q2633" s="484">
        <f t="shared" ca="1" si="1006"/>
        <v>1.4480671296295762</v>
      </c>
      <c r="R2633" s="486">
        <v>0.10999999940395355</v>
      </c>
      <c r="S2633" s="486"/>
      <c r="T2633">
        <v>25</v>
      </c>
      <c r="U2633" s="469" t="str">
        <f t="shared" si="1007"/>
        <v>C-R9</v>
      </c>
      <c r="V2633"/>
      <c r="W2633" s="470" t="s">
        <v>493</v>
      </c>
      <c r="X2633" s="470" t="s">
        <v>494</v>
      </c>
      <c r="Y2633">
        <v>9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2"/>
      <c r="C2634" s="404" t="str">
        <f t="shared" si="998"/>
        <v>C-R7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5.87</v>
      </c>
      <c r="H2634" s="407">
        <f t="shared" si="1044"/>
        <v>1.2</v>
      </c>
      <c r="I2634" s="407">
        <f t="shared" si="1000"/>
        <v>7.57</v>
      </c>
      <c r="J2634" s="407">
        <f t="shared" si="1001"/>
        <v>7.6799999994039538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8.07</v>
      </c>
      <c r="N2634" s="410">
        <f t="shared" si="1004"/>
        <v>8.1799999994039538</v>
      </c>
      <c r="O2634" s="411"/>
      <c r="P2634" s="485">
        <f t="shared" ca="1" si="1005"/>
        <v>1.4482986111110576</v>
      </c>
      <c r="Q2634" s="484">
        <f t="shared" ca="1" si="1006"/>
        <v>1.4484490740740206</v>
      </c>
      <c r="R2634" s="486">
        <v>0.10999999940395355</v>
      </c>
      <c r="S2634" s="486"/>
      <c r="T2634">
        <v>25</v>
      </c>
      <c r="U2634" s="469" t="str">
        <f t="shared" si="1007"/>
        <v>C-R7</v>
      </c>
      <c r="V2634"/>
      <c r="W2634" s="470" t="s">
        <v>493</v>
      </c>
      <c r="X2634" s="470" t="s">
        <v>494</v>
      </c>
      <c r="Y2634">
        <v>7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2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5.87</v>
      </c>
      <c r="H2635" s="407">
        <f t="shared" si="1045"/>
        <v>1.2</v>
      </c>
      <c r="I2635" s="407">
        <f t="shared" si="1000"/>
        <v>7.57</v>
      </c>
      <c r="J2635" s="407">
        <f t="shared" si="1001"/>
        <v>7.6799999994039538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8.07</v>
      </c>
      <c r="N2635" s="410">
        <f t="shared" si="1004"/>
        <v>8.1799999994039538</v>
      </c>
      <c r="O2635" s="411"/>
      <c r="P2635" s="485">
        <f t="shared" ca="1" si="1005"/>
        <v>1.448680555555502</v>
      </c>
      <c r="Q2635" s="484">
        <f t="shared" ca="1" si="1006"/>
        <v>1.448831018518465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2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5.87</v>
      </c>
      <c r="H2636" s="407">
        <f t="shared" si="1046"/>
        <v>1.2</v>
      </c>
      <c r="I2636" s="407">
        <f t="shared" si="1000"/>
        <v>7.57</v>
      </c>
      <c r="J2636" s="407">
        <f t="shared" si="1001"/>
        <v>7.6799999994039538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8.07</v>
      </c>
      <c r="N2636" s="410">
        <f t="shared" si="1004"/>
        <v>8.1799999994039538</v>
      </c>
      <c r="O2636" s="411"/>
      <c r="P2636" s="485">
        <f t="shared" ca="1" si="1005"/>
        <v>1.4490972222221687</v>
      </c>
      <c r="Q2636" s="484">
        <f t="shared" ca="1" si="1006"/>
        <v>1.4492708333332798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2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5.87</v>
      </c>
      <c r="H2637" s="407">
        <f t="shared" si="1047"/>
        <v>1.2</v>
      </c>
      <c r="I2637" s="407">
        <f t="shared" si="1000"/>
        <v>7.57</v>
      </c>
      <c r="J2637" s="407">
        <f t="shared" si="1001"/>
        <v>7.6799999994039538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8.07</v>
      </c>
      <c r="N2637" s="410">
        <f t="shared" si="1004"/>
        <v>8.1799999994039538</v>
      </c>
      <c r="O2637" s="411"/>
      <c r="P2637" s="485">
        <f t="shared" ca="1" si="1005"/>
        <v>1.4495254629629093</v>
      </c>
      <c r="Q2637" s="484">
        <f t="shared" ca="1" si="1006"/>
        <v>1.4496643518517982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2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5.87</v>
      </c>
      <c r="H2638" s="407">
        <f t="shared" si="1048"/>
        <v>1.2</v>
      </c>
      <c r="I2638" s="407">
        <f t="shared" si="1000"/>
        <v>7.57</v>
      </c>
      <c r="J2638" s="407">
        <f t="shared" si="1001"/>
        <v>7.6799999994039538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8.07</v>
      </c>
      <c r="N2638" s="410">
        <f t="shared" si="1004"/>
        <v>8.1799999994039538</v>
      </c>
      <c r="O2638" s="411"/>
      <c r="P2638" s="485">
        <f t="shared" ca="1" si="1005"/>
        <v>1.449942129629576</v>
      </c>
      <c r="Q2638" s="484">
        <f t="shared" ca="1" si="1006"/>
        <v>1.450104166666613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2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5.87</v>
      </c>
      <c r="H2639" s="407">
        <f t="shared" si="1049"/>
        <v>1.2</v>
      </c>
      <c r="I2639" s="407">
        <f t="shared" si="1000"/>
        <v>7.57</v>
      </c>
      <c r="J2639" s="407">
        <f t="shared" si="1001"/>
        <v>7.6799999994039538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8.07</v>
      </c>
      <c r="N2639" s="410">
        <f t="shared" si="1004"/>
        <v>8.1799999994039538</v>
      </c>
      <c r="O2639" s="411"/>
      <c r="P2639" s="485">
        <f t="shared" ca="1" si="1005"/>
        <v>1.4503356481480945</v>
      </c>
      <c r="Q2639" s="484">
        <f t="shared" ca="1" si="1006"/>
        <v>1.4505092592592055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2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5.87</v>
      </c>
      <c r="H2640" s="407">
        <f t="shared" si="1050"/>
        <v>1.2</v>
      </c>
      <c r="I2640" s="407">
        <f t="shared" si="1000"/>
        <v>7.57</v>
      </c>
      <c r="J2640" s="407">
        <f t="shared" si="1001"/>
        <v>7.6799999994039538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8.07</v>
      </c>
      <c r="N2640" s="410">
        <f t="shared" si="1004"/>
        <v>8.1799999994039538</v>
      </c>
      <c r="O2640" s="411"/>
      <c r="P2640" s="485">
        <f t="shared" ca="1" si="1005"/>
        <v>1.450763888888835</v>
      </c>
      <c r="Q2640" s="484">
        <f t="shared" ca="1" si="1006"/>
        <v>1.450937499999946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2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5.87</v>
      </c>
      <c r="H2641" s="407">
        <f t="shared" si="1051"/>
        <v>1.2</v>
      </c>
      <c r="I2641" s="407">
        <f t="shared" si="1000"/>
        <v>7.57</v>
      </c>
      <c r="J2641" s="407">
        <f t="shared" si="1001"/>
        <v>7.6799999994039538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8.07</v>
      </c>
      <c r="N2641" s="410">
        <f t="shared" si="1004"/>
        <v>8.1799999994039538</v>
      </c>
      <c r="O2641" s="411"/>
      <c r="P2641" s="485">
        <f t="shared" ca="1" si="1005"/>
        <v>1.4511921296295756</v>
      </c>
      <c r="Q2641" s="484">
        <f t="shared" ca="1" si="1006"/>
        <v>1.4513310185184645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2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5.87</v>
      </c>
      <c r="H2642" s="407">
        <f t="shared" si="1052"/>
        <v>1.2</v>
      </c>
      <c r="I2642" s="407">
        <f t="shared" si="1000"/>
        <v>7.57</v>
      </c>
      <c r="J2642" s="407">
        <f t="shared" si="1001"/>
        <v>7.6799999994039538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8.07</v>
      </c>
      <c r="N2642" s="410">
        <f t="shared" si="1004"/>
        <v>8.1799999994039538</v>
      </c>
      <c r="O2642" s="411"/>
      <c r="P2642" s="485">
        <f t="shared" ca="1" si="1005"/>
        <v>1.4515624999999459</v>
      </c>
      <c r="Q2642" s="484">
        <f t="shared" ca="1" si="1006"/>
        <v>1.4517245370369829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2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5.87</v>
      </c>
      <c r="H2643" s="407">
        <f t="shared" si="1053"/>
        <v>1.2</v>
      </c>
      <c r="I2643" s="407">
        <f t="shared" si="1000"/>
        <v>7.57</v>
      </c>
      <c r="J2643" s="407">
        <f t="shared" si="1001"/>
        <v>7.6799999994039538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8.07</v>
      </c>
      <c r="N2643" s="410">
        <f t="shared" si="1004"/>
        <v>8.1799999994039538</v>
      </c>
      <c r="O2643" s="411"/>
      <c r="P2643" s="485">
        <f t="shared" ca="1" si="1005"/>
        <v>1.4519791666666124</v>
      </c>
      <c r="Q2643" s="484">
        <f t="shared" ca="1" si="1006"/>
        <v>1.4521412037036494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2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5.87</v>
      </c>
      <c r="H2644" s="407">
        <f t="shared" si="1054"/>
        <v>1.2</v>
      </c>
      <c r="I2644" s="407">
        <f t="shared" si="1000"/>
        <v>7.57</v>
      </c>
      <c r="J2644" s="407">
        <f t="shared" si="1001"/>
        <v>7.6799999994039538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8.07</v>
      </c>
      <c r="N2644" s="410">
        <f t="shared" si="1004"/>
        <v>8.1799999994039538</v>
      </c>
      <c r="O2644" s="411"/>
      <c r="P2644" s="485">
        <f t="shared" ca="1" si="1005"/>
        <v>1.4524305555555013</v>
      </c>
      <c r="Q2644" s="484">
        <f t="shared" ca="1" si="1006"/>
        <v>1.4525925925925383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2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5.87</v>
      </c>
      <c r="H2645" s="407">
        <f t="shared" si="1055"/>
        <v>1.2</v>
      </c>
      <c r="I2645" s="407">
        <f t="shared" si="1000"/>
        <v>7.57</v>
      </c>
      <c r="J2645" s="407">
        <f t="shared" si="1001"/>
        <v>7.6799999994039538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8.07</v>
      </c>
      <c r="N2645" s="410">
        <f t="shared" si="1004"/>
        <v>8.1799999994039538</v>
      </c>
      <c r="O2645" s="411"/>
      <c r="P2645" s="485">
        <f t="shared" ca="1" si="1005"/>
        <v>1.4528356481480937</v>
      </c>
      <c r="Q2645" s="484">
        <f t="shared" ca="1" si="1006"/>
        <v>1.4529745370369826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2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5.87</v>
      </c>
      <c r="H2646" s="407">
        <f t="shared" si="1056"/>
        <v>1.2</v>
      </c>
      <c r="I2646" s="407">
        <f t="shared" si="1000"/>
        <v>7.57</v>
      </c>
      <c r="J2646" s="407">
        <f t="shared" si="1001"/>
        <v>7.6799999994039538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8.07</v>
      </c>
      <c r="N2646" s="410">
        <f t="shared" si="1004"/>
        <v>8.1799999994039538</v>
      </c>
      <c r="O2646" s="411"/>
      <c r="P2646" s="485">
        <f t="shared" ca="1" si="1005"/>
        <v>1.4532523148147605</v>
      </c>
      <c r="Q2646" s="484">
        <f t="shared" ca="1" si="1006"/>
        <v>1.4534143518517975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2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5.87</v>
      </c>
      <c r="H2647" s="407">
        <f t="shared" si="1057"/>
        <v>1.2</v>
      </c>
      <c r="I2647" s="407">
        <f t="shared" si="1000"/>
        <v>7.57</v>
      </c>
      <c r="J2647" s="407">
        <f t="shared" si="1001"/>
        <v>7.6799999994039538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8.07</v>
      </c>
      <c r="N2647" s="410">
        <f t="shared" si="1004"/>
        <v>8.1799999994039538</v>
      </c>
      <c r="O2647" s="411"/>
      <c r="P2647" s="485">
        <f t="shared" ca="1" si="1005"/>
        <v>1.4536458333332789</v>
      </c>
      <c r="Q2647" s="484">
        <f t="shared" ca="1" si="1006"/>
        <v>1.4538078703703159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2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5.87</v>
      </c>
      <c r="H2648" s="407">
        <f t="shared" si="1058"/>
        <v>1.2</v>
      </c>
      <c r="I2648" s="407">
        <f t="shared" si="1000"/>
        <v>7.57</v>
      </c>
      <c r="J2648" s="407">
        <f t="shared" si="1001"/>
        <v>7.6799999994039538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8.07</v>
      </c>
      <c r="N2648" s="410">
        <f t="shared" si="1004"/>
        <v>8.1799999994039538</v>
      </c>
      <c r="O2648" s="411"/>
      <c r="P2648" s="485">
        <f t="shared" ca="1" si="1005"/>
        <v>1.4540972222221678</v>
      </c>
      <c r="Q2648" s="484">
        <f t="shared" ca="1" si="1006"/>
        <v>1.4542361111110567</v>
      </c>
      <c r="R2648" s="486">
        <v>0.10999999940395355</v>
      </c>
      <c r="S2648" s="486"/>
      <c r="T2648">
        <v>25</v>
      </c>
      <c r="U2648" s="469" t="str">
        <f t="shared" si="1007"/>
        <v>C515-R15</v>
      </c>
      <c r="V2648">
        <v>515</v>
      </c>
      <c r="W2648" s="470" t="s">
        <v>493</v>
      </c>
      <c r="X2648" s="470" t="s">
        <v>494</v>
      </c>
      <c r="Y2648">
        <v>15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2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5.87</v>
      </c>
      <c r="H2649" s="407">
        <f t="shared" si="1059"/>
        <v>1.2</v>
      </c>
      <c r="I2649" s="407">
        <f t="shared" si="1000"/>
        <v>7.57</v>
      </c>
      <c r="J2649" s="407">
        <f t="shared" si="1001"/>
        <v>7.6799999994039538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8.07</v>
      </c>
      <c r="N2649" s="410">
        <f t="shared" si="1004"/>
        <v>8.1799999994039538</v>
      </c>
      <c r="O2649" s="411"/>
      <c r="P2649" s="485">
        <f t="shared" ca="1" si="1005"/>
        <v>1.4544907407406862</v>
      </c>
      <c r="Q2649" s="484">
        <f t="shared" ca="1" si="1006"/>
        <v>1.4546412037036491</v>
      </c>
      <c r="R2649" s="486">
        <v>0.10999999940395355</v>
      </c>
      <c r="S2649" s="486"/>
      <c r="T2649">
        <v>25</v>
      </c>
      <c r="U2649" s="469" t="str">
        <f t="shared" si="1007"/>
        <v>C516-R15</v>
      </c>
      <c r="V2649">
        <v>516</v>
      </c>
      <c r="W2649" s="470" t="s">
        <v>493</v>
      </c>
      <c r="X2649" s="470" t="s">
        <v>494</v>
      </c>
      <c r="Y2649">
        <v>15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2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5.87</v>
      </c>
      <c r="H2650" s="407">
        <f t="shared" si="1060"/>
        <v>1.2</v>
      </c>
      <c r="I2650" s="407">
        <f t="shared" si="1000"/>
        <v>7.57</v>
      </c>
      <c r="J2650" s="407">
        <f t="shared" si="1001"/>
        <v>7.6799999994039538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8.07</v>
      </c>
      <c r="N2650" s="410">
        <f t="shared" si="1004"/>
        <v>8.1799999994039538</v>
      </c>
      <c r="O2650" s="411"/>
      <c r="P2650" s="485">
        <f t="shared" ca="1" si="1005"/>
        <v>1.4548842592592046</v>
      </c>
      <c r="Q2650" s="484">
        <f t="shared" ca="1" si="1006"/>
        <v>1.4550462962962416</v>
      </c>
      <c r="R2650" s="486">
        <v>0.10999999940395355</v>
      </c>
      <c r="S2650" s="486"/>
      <c r="T2650">
        <v>25</v>
      </c>
      <c r="U2650" s="469" t="str">
        <f t="shared" si="1007"/>
        <v>C517-R15</v>
      </c>
      <c r="V2650">
        <v>517</v>
      </c>
      <c r="W2650" s="470" t="s">
        <v>493</v>
      </c>
      <c r="X2650" s="470" t="s">
        <v>494</v>
      </c>
      <c r="Y2650">
        <v>15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2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5.87</v>
      </c>
      <c r="H2651" s="407">
        <f t="shared" si="1061"/>
        <v>1.2</v>
      </c>
      <c r="I2651" s="407">
        <f t="shared" si="1000"/>
        <v>7.57</v>
      </c>
      <c r="J2651" s="407">
        <f t="shared" si="1001"/>
        <v>7.6799999994039538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8.07</v>
      </c>
      <c r="N2651" s="410">
        <f t="shared" si="1004"/>
        <v>8.1799999994039538</v>
      </c>
      <c r="O2651" s="411"/>
      <c r="P2651" s="485">
        <f t="shared" ca="1" si="1005"/>
        <v>1.4553009259258711</v>
      </c>
      <c r="Q2651" s="484">
        <f t="shared" ca="1" si="1006"/>
        <v>1.45543981481476</v>
      </c>
      <c r="R2651" s="486">
        <v>0.10999999940395355</v>
      </c>
      <c r="S2651" s="486"/>
      <c r="T2651">
        <v>25</v>
      </c>
      <c r="U2651" s="469" t="str">
        <f t="shared" si="1007"/>
        <v>C518-R15</v>
      </c>
      <c r="V2651">
        <v>518</v>
      </c>
      <c r="W2651" s="470" t="s">
        <v>493</v>
      </c>
      <c r="X2651" s="470" t="s">
        <v>494</v>
      </c>
      <c r="Y2651">
        <v>15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2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5.87</v>
      </c>
      <c r="H2652" s="407">
        <f t="shared" si="1062"/>
        <v>1.2</v>
      </c>
      <c r="I2652" s="407">
        <f t="shared" si="1000"/>
        <v>7.57</v>
      </c>
      <c r="J2652" s="407">
        <f t="shared" si="1001"/>
        <v>7.6799999994039538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8.07</v>
      </c>
      <c r="N2652" s="410">
        <f t="shared" si="1004"/>
        <v>8.1799999994039538</v>
      </c>
      <c r="O2652" s="411"/>
      <c r="P2652" s="485">
        <f t="shared" ca="1" si="1005"/>
        <v>1.4557060185184638</v>
      </c>
      <c r="Q2652" s="484">
        <f t="shared" ca="1" si="1006"/>
        <v>1.4558680555555008</v>
      </c>
      <c r="R2652" s="486">
        <v>0.10999999940395355</v>
      </c>
      <c r="S2652" s="486"/>
      <c r="T2652">
        <v>25</v>
      </c>
      <c r="U2652" s="469" t="str">
        <f t="shared" si="1007"/>
        <v>C519-R15</v>
      </c>
      <c r="V2652">
        <v>519</v>
      </c>
      <c r="W2652" s="470" t="s">
        <v>493</v>
      </c>
      <c r="X2652" s="470" t="s">
        <v>494</v>
      </c>
      <c r="Y2652">
        <v>15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2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5.87</v>
      </c>
      <c r="H2653" s="407">
        <f t="shared" si="1063"/>
        <v>1.2</v>
      </c>
      <c r="I2653" s="407">
        <f t="shared" si="1000"/>
        <v>7.57</v>
      </c>
      <c r="J2653" s="407">
        <f t="shared" si="1001"/>
        <v>7.6799999994039538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8.07</v>
      </c>
      <c r="N2653" s="410">
        <f t="shared" si="1004"/>
        <v>8.1799999994039538</v>
      </c>
      <c r="O2653" s="411"/>
      <c r="P2653" s="485">
        <f t="shared" ca="1" si="1005"/>
        <v>1.4560995370369822</v>
      </c>
      <c r="Q2653" s="484">
        <f t="shared" ca="1" si="1006"/>
        <v>1.4562384259258712</v>
      </c>
      <c r="R2653" s="486">
        <v>0.10999999940395355</v>
      </c>
      <c r="S2653" s="486"/>
      <c r="T2653">
        <v>25</v>
      </c>
      <c r="U2653" s="469" t="str">
        <f t="shared" si="1007"/>
        <v>C520-R15</v>
      </c>
      <c r="V2653">
        <v>520</v>
      </c>
      <c r="W2653" s="470" t="s">
        <v>493</v>
      </c>
      <c r="X2653" s="470" t="s">
        <v>494</v>
      </c>
      <c r="Y2653">
        <v>15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2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5.87</v>
      </c>
      <c r="H2654" s="407">
        <f t="shared" si="1064"/>
        <v>1.2</v>
      </c>
      <c r="I2654" s="407">
        <f t="shared" si="1000"/>
        <v>7.57</v>
      </c>
      <c r="J2654" s="407">
        <f t="shared" si="1001"/>
        <v>7.6799999994039538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8.07</v>
      </c>
      <c r="N2654" s="410">
        <f t="shared" si="1004"/>
        <v>8.1799999994039538</v>
      </c>
      <c r="O2654" s="411"/>
      <c r="P2654" s="485">
        <f t="shared" ca="1" si="1005"/>
        <v>1.456516203703649</v>
      </c>
      <c r="Q2654" s="484">
        <f t="shared" ca="1" si="1006"/>
        <v>1.4566666666666119</v>
      </c>
      <c r="R2654" s="486">
        <v>0.10999999940395355</v>
      </c>
      <c r="S2654" s="486"/>
      <c r="T2654">
        <v>25</v>
      </c>
      <c r="U2654" s="469" t="str">
        <f t="shared" si="1007"/>
        <v>C521-R15</v>
      </c>
      <c r="V2654">
        <v>521</v>
      </c>
      <c r="W2654" s="470" t="s">
        <v>493</v>
      </c>
      <c r="X2654" s="470" t="s">
        <v>494</v>
      </c>
      <c r="Y2654">
        <v>15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2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5.87</v>
      </c>
      <c r="H2655" s="407">
        <f t="shared" si="1065"/>
        <v>1.2</v>
      </c>
      <c r="I2655" s="407">
        <f t="shared" si="1000"/>
        <v>7.57</v>
      </c>
      <c r="J2655" s="407">
        <f t="shared" si="1001"/>
        <v>7.6799999994039538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8.07</v>
      </c>
      <c r="N2655" s="410">
        <f t="shared" si="1004"/>
        <v>8.1799999994039538</v>
      </c>
      <c r="O2655" s="411"/>
      <c r="P2655" s="485">
        <f t="shared" ca="1" si="1005"/>
        <v>1.4568981481480934</v>
      </c>
      <c r="Q2655" s="484">
        <f t="shared" ca="1" si="1006"/>
        <v>1.4570370370369823</v>
      </c>
      <c r="R2655" s="486">
        <v>0.10999999940395355</v>
      </c>
      <c r="S2655" s="486"/>
      <c r="T2655">
        <v>25</v>
      </c>
      <c r="U2655" s="469" t="str">
        <f t="shared" si="1007"/>
        <v>C522-R15</v>
      </c>
      <c r="V2655">
        <v>522</v>
      </c>
      <c r="W2655" s="470" t="s">
        <v>493</v>
      </c>
      <c r="X2655" s="470" t="s">
        <v>494</v>
      </c>
      <c r="Y2655">
        <v>15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2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5.87</v>
      </c>
      <c r="H2656" s="407">
        <f t="shared" si="1066"/>
        <v>1.2</v>
      </c>
      <c r="I2656" s="407">
        <f t="shared" si="1000"/>
        <v>7.57</v>
      </c>
      <c r="J2656" s="407">
        <f t="shared" si="1001"/>
        <v>7.6799999994039538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8.07</v>
      </c>
      <c r="N2656" s="410">
        <f t="shared" si="1004"/>
        <v>8.1799999994039538</v>
      </c>
      <c r="O2656" s="411"/>
      <c r="P2656" s="485">
        <f t="shared" ca="1" si="1005"/>
        <v>1.4572800925925378</v>
      </c>
      <c r="Q2656" s="484">
        <f t="shared" ca="1" si="1006"/>
        <v>1.4574305555555007</v>
      </c>
      <c r="R2656" s="486">
        <v>0.10999999940395355</v>
      </c>
      <c r="S2656" s="486"/>
      <c r="T2656">
        <v>25</v>
      </c>
      <c r="U2656" s="469" t="str">
        <f t="shared" si="1007"/>
        <v>C523-R15</v>
      </c>
      <c r="V2656">
        <v>523</v>
      </c>
      <c r="W2656" s="470" t="s">
        <v>493</v>
      </c>
      <c r="X2656" s="470" t="s">
        <v>494</v>
      </c>
      <c r="Y2656">
        <v>15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2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5.87</v>
      </c>
      <c r="H2657" s="407">
        <f t="shared" si="1067"/>
        <v>1.2</v>
      </c>
      <c r="I2657" s="407">
        <f t="shared" si="1000"/>
        <v>7.57</v>
      </c>
      <c r="J2657" s="407">
        <f t="shared" si="1001"/>
        <v>7.6799999994039538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8.07</v>
      </c>
      <c r="N2657" s="410">
        <f t="shared" si="1004"/>
        <v>8.1799999994039538</v>
      </c>
      <c r="O2657" s="411"/>
      <c r="P2657" s="485">
        <f t="shared" ca="1" si="1005"/>
        <v>1.4577199074073526</v>
      </c>
      <c r="Q2657" s="484">
        <f t="shared" ca="1" si="1006"/>
        <v>1.4578587962962415</v>
      </c>
      <c r="R2657" s="486">
        <v>0.10999999940395355</v>
      </c>
      <c r="S2657" s="486"/>
      <c r="T2657">
        <v>25</v>
      </c>
      <c r="U2657" s="469" t="str">
        <f t="shared" si="1007"/>
        <v>C524-R15</v>
      </c>
      <c r="V2657">
        <v>524</v>
      </c>
      <c r="W2657" s="470" t="s">
        <v>493</v>
      </c>
      <c r="X2657" s="470" t="s">
        <v>494</v>
      </c>
      <c r="Y2657">
        <v>15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2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5.87</v>
      </c>
      <c r="H2658" s="407">
        <f t="shared" si="1069"/>
        <v>1.2</v>
      </c>
      <c r="I2658" s="407">
        <f t="shared" si="1000"/>
        <v>7.57</v>
      </c>
      <c r="J2658" s="407">
        <f t="shared" si="1001"/>
        <v>7.6799999994039538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8.07</v>
      </c>
      <c r="N2658" s="410">
        <f t="shared" si="1004"/>
        <v>8.1799999994039538</v>
      </c>
      <c r="O2658" s="411"/>
      <c r="P2658" s="485">
        <f t="shared" ca="1" si="1005"/>
        <v>1.458113425925871</v>
      </c>
      <c r="Q2658" s="484">
        <f t="shared" ca="1" si="1006"/>
        <v>1.4582523148147599</v>
      </c>
      <c r="R2658" s="486">
        <v>0.10999999940395355</v>
      </c>
      <c r="S2658" s="486"/>
      <c r="T2658">
        <v>25</v>
      </c>
      <c r="U2658" s="469" t="str">
        <f t="shared" si="1007"/>
        <v>C525-R15</v>
      </c>
      <c r="V2658">
        <v>525</v>
      </c>
      <c r="W2658" s="470" t="s">
        <v>493</v>
      </c>
      <c r="X2658" s="470" t="s">
        <v>494</v>
      </c>
      <c r="Y2658">
        <v>15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2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5.87</v>
      </c>
      <c r="H2659" s="407">
        <f t="shared" si="1071"/>
        <v>1.2</v>
      </c>
      <c r="I2659" s="407">
        <f t="shared" si="1000"/>
        <v>7.57</v>
      </c>
      <c r="J2659" s="407">
        <f t="shared" si="1001"/>
        <v>7.6799999994039538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8.07</v>
      </c>
      <c r="N2659" s="410">
        <f t="shared" si="1004"/>
        <v>8.1799999994039538</v>
      </c>
      <c r="O2659" s="411"/>
      <c r="P2659" s="485">
        <f t="shared" ca="1" si="1005"/>
        <v>1.4585069444443894</v>
      </c>
      <c r="Q2659" s="484">
        <f t="shared" ca="1" si="1006"/>
        <v>1.4586805555555005</v>
      </c>
      <c r="R2659" s="486">
        <v>0.10999999940395355</v>
      </c>
      <c r="S2659" s="486"/>
      <c r="T2659">
        <v>25</v>
      </c>
      <c r="U2659" s="469" t="str">
        <f t="shared" si="1007"/>
        <v>C526-R15</v>
      </c>
      <c r="V2659">
        <v>526</v>
      </c>
      <c r="W2659" s="470" t="s">
        <v>493</v>
      </c>
      <c r="X2659" s="470" t="s">
        <v>494</v>
      </c>
      <c r="Y2659">
        <v>15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2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5.87</v>
      </c>
      <c r="H2660" s="407">
        <f t="shared" si="1072"/>
        <v>1.2</v>
      </c>
      <c r="I2660" s="407">
        <f t="shared" si="1000"/>
        <v>7.57</v>
      </c>
      <c r="J2660" s="407">
        <f t="shared" si="1001"/>
        <v>7.6799999994039538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8.07</v>
      </c>
      <c r="N2660" s="410">
        <f t="shared" si="1004"/>
        <v>8.1799999994039538</v>
      </c>
      <c r="O2660" s="411"/>
      <c r="P2660" s="485">
        <f t="shared" ca="1" si="1005"/>
        <v>1.4589699074073523</v>
      </c>
      <c r="Q2660" s="484">
        <f t="shared" ca="1" si="1006"/>
        <v>1.4591087962962412</v>
      </c>
      <c r="R2660" s="486">
        <v>0.10999999940395355</v>
      </c>
      <c r="S2660" s="486"/>
      <c r="T2660">
        <v>25</v>
      </c>
      <c r="U2660" s="469" t="str">
        <f t="shared" si="1007"/>
        <v>C527-R15</v>
      </c>
      <c r="V2660">
        <v>527</v>
      </c>
      <c r="W2660" s="470" t="s">
        <v>493</v>
      </c>
      <c r="X2660" s="470" t="s">
        <v>494</v>
      </c>
      <c r="Y2660">
        <v>15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2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5.87</v>
      </c>
      <c r="H2661" s="407">
        <f t="shared" si="1073"/>
        <v>1.2</v>
      </c>
      <c r="I2661" s="407">
        <f t="shared" ref="I2661:I2724" si="1074">F2661+G2661</f>
        <v>7.57</v>
      </c>
      <c r="J2661" s="407">
        <f t="shared" ref="J2661:J2724" si="1075">I2661+R2661</f>
        <v>7.6799999994039538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8.07</v>
      </c>
      <c r="N2661" s="410">
        <f t="shared" ref="N2661:N2724" si="1078">J2661+L2661</f>
        <v>8.1799999994039538</v>
      </c>
      <c r="O2661" s="411"/>
      <c r="P2661" s="485">
        <f t="shared" ref="P2661:P2724" ca="1" si="1079">Q2660+TIME(0,0,RANDBETWEEN(20,25))</f>
        <v>1.4593402777777227</v>
      </c>
      <c r="Q2661" s="484">
        <f t="shared" ref="Q2661:Q2724" ca="1" si="1080">P2661+TIME(0,0,RANDBETWEEN(12,15))</f>
        <v>1.4595138888888337</v>
      </c>
      <c r="R2661" s="486">
        <v>0.10999999940395355</v>
      </c>
      <c r="S2661" s="486"/>
      <c r="T2661">
        <v>25</v>
      </c>
      <c r="U2661" s="469" t="str">
        <f t="shared" ref="U2661:U2724" si="1081">W2661&amp;V2661&amp;"-"&amp;X2661&amp;Y2661</f>
        <v>C528-R15</v>
      </c>
      <c r="V2661">
        <v>528</v>
      </c>
      <c r="W2661" s="470" t="s">
        <v>493</v>
      </c>
      <c r="X2661" s="470" t="s">
        <v>494</v>
      </c>
      <c r="Y2661">
        <v>15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2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5.87</v>
      </c>
      <c r="H2662" s="407">
        <f t="shared" si="1082"/>
        <v>1.2</v>
      </c>
      <c r="I2662" s="407">
        <f t="shared" si="1074"/>
        <v>7.57</v>
      </c>
      <c r="J2662" s="407">
        <f t="shared" si="1075"/>
        <v>7.6799999994039538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8.07</v>
      </c>
      <c r="N2662" s="410">
        <f t="shared" si="1078"/>
        <v>8.1799999994039538</v>
      </c>
      <c r="O2662" s="411"/>
      <c r="P2662" s="485">
        <f t="shared" ca="1" si="1079"/>
        <v>1.4597569444443892</v>
      </c>
      <c r="Q2662" s="484">
        <f t="shared" ca="1" si="1080"/>
        <v>1.4599305555555002</v>
      </c>
      <c r="R2662" s="486">
        <v>0.10999999940395355</v>
      </c>
      <c r="S2662" s="486"/>
      <c r="T2662">
        <v>25</v>
      </c>
      <c r="U2662" s="469" t="str">
        <f t="shared" si="1081"/>
        <v>C529-R15</v>
      </c>
      <c r="V2662">
        <v>529</v>
      </c>
      <c r="W2662" s="470" t="s">
        <v>493</v>
      </c>
      <c r="X2662" s="470" t="s">
        <v>494</v>
      </c>
      <c r="Y2662">
        <v>15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2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5.87</v>
      </c>
      <c r="H2663" s="407">
        <f t="shared" si="1083"/>
        <v>1.2</v>
      </c>
      <c r="I2663" s="407">
        <f t="shared" si="1074"/>
        <v>7.57</v>
      </c>
      <c r="J2663" s="407">
        <f t="shared" si="1075"/>
        <v>7.6799999994039538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8.07</v>
      </c>
      <c r="N2663" s="410">
        <f t="shared" si="1078"/>
        <v>8.1799999994039538</v>
      </c>
      <c r="O2663" s="411"/>
      <c r="P2663" s="485">
        <f t="shared" ca="1" si="1079"/>
        <v>1.460208333333278</v>
      </c>
      <c r="Q2663" s="484">
        <f t="shared" ca="1" si="1080"/>
        <v>1.4603819444443891</v>
      </c>
      <c r="R2663" s="486">
        <v>0.10999999940395355</v>
      </c>
      <c r="S2663" s="486"/>
      <c r="T2663">
        <v>25</v>
      </c>
      <c r="U2663" s="469" t="str">
        <f t="shared" si="1081"/>
        <v>C530-R15</v>
      </c>
      <c r="V2663">
        <v>530</v>
      </c>
      <c r="W2663" s="470" t="s">
        <v>493</v>
      </c>
      <c r="X2663" s="470" t="s">
        <v>494</v>
      </c>
      <c r="Y2663">
        <v>15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2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5.87</v>
      </c>
      <c r="H2664" s="407">
        <f t="shared" si="1084"/>
        <v>1.2</v>
      </c>
      <c r="I2664" s="407">
        <f t="shared" si="1074"/>
        <v>7.57</v>
      </c>
      <c r="J2664" s="407">
        <f t="shared" si="1075"/>
        <v>7.6799999994039538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8.07</v>
      </c>
      <c r="N2664" s="410">
        <f t="shared" si="1078"/>
        <v>8.1799999994039538</v>
      </c>
      <c r="O2664" s="411"/>
      <c r="P2664" s="485">
        <f t="shared" ca="1" si="1079"/>
        <v>1.4606134259258705</v>
      </c>
      <c r="Q2664" s="484">
        <f t="shared" ca="1" si="1080"/>
        <v>1.4607523148147594</v>
      </c>
      <c r="R2664" s="486">
        <v>0.10999999940395355</v>
      </c>
      <c r="S2664" s="486"/>
      <c r="T2664">
        <v>25</v>
      </c>
      <c r="U2664" s="469" t="str">
        <f t="shared" si="1081"/>
        <v>C531-R15</v>
      </c>
      <c r="V2664">
        <v>531</v>
      </c>
      <c r="W2664" s="470" t="s">
        <v>493</v>
      </c>
      <c r="X2664" s="470" t="s">
        <v>494</v>
      </c>
      <c r="Y2664">
        <v>15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2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5.87</v>
      </c>
      <c r="H2665" s="407">
        <f t="shared" si="1085"/>
        <v>1.2</v>
      </c>
      <c r="I2665" s="407">
        <f t="shared" si="1074"/>
        <v>7.57</v>
      </c>
      <c r="J2665" s="407">
        <f t="shared" si="1075"/>
        <v>7.6799999994039538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8.07</v>
      </c>
      <c r="N2665" s="410">
        <f t="shared" si="1078"/>
        <v>8.1799999994039538</v>
      </c>
      <c r="O2665" s="411"/>
      <c r="P2665" s="485">
        <f t="shared" ca="1" si="1079"/>
        <v>1.4610185185184632</v>
      </c>
      <c r="Q2665" s="484">
        <f t="shared" ca="1" si="1080"/>
        <v>1.4611574074073521</v>
      </c>
      <c r="R2665" s="486">
        <v>0.10999999940395355</v>
      </c>
      <c r="S2665" s="486"/>
      <c r="T2665">
        <v>25</v>
      </c>
      <c r="U2665" s="469" t="str">
        <f t="shared" si="1081"/>
        <v>C532-R15</v>
      </c>
      <c r="V2665">
        <v>532</v>
      </c>
      <c r="W2665" s="470" t="s">
        <v>493</v>
      </c>
      <c r="X2665" s="470" t="s">
        <v>494</v>
      </c>
      <c r="Y2665">
        <v>15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2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5.87</v>
      </c>
      <c r="H2666" s="407">
        <f t="shared" si="1086"/>
        <v>1.2</v>
      </c>
      <c r="I2666" s="407">
        <f t="shared" si="1074"/>
        <v>7.57</v>
      </c>
      <c r="J2666" s="407">
        <f t="shared" si="1075"/>
        <v>7.6799999994039538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8.07</v>
      </c>
      <c r="N2666" s="410">
        <f t="shared" si="1078"/>
        <v>8.1799999994039538</v>
      </c>
      <c r="O2666" s="411"/>
      <c r="P2666" s="485">
        <f t="shared" ca="1" si="1079"/>
        <v>1.4614351851851299</v>
      </c>
      <c r="Q2666" s="484">
        <f t="shared" ca="1" si="1080"/>
        <v>1.461608796296241</v>
      </c>
      <c r="R2666" s="486">
        <v>0.10999999940395355</v>
      </c>
      <c r="S2666" s="486"/>
      <c r="T2666">
        <v>25</v>
      </c>
      <c r="U2666" s="469" t="str">
        <f t="shared" si="1081"/>
        <v>C533-R15</v>
      </c>
      <c r="V2666">
        <v>533</v>
      </c>
      <c r="W2666" s="470" t="s">
        <v>493</v>
      </c>
      <c r="X2666" s="470" t="s">
        <v>494</v>
      </c>
      <c r="Y2666">
        <v>15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2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5.87</v>
      </c>
      <c r="H2667" s="407">
        <f t="shared" si="1087"/>
        <v>1.2</v>
      </c>
      <c r="I2667" s="407">
        <f t="shared" si="1074"/>
        <v>7.57</v>
      </c>
      <c r="J2667" s="407">
        <f t="shared" si="1075"/>
        <v>7.6799999994039538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8.07</v>
      </c>
      <c r="N2667" s="410">
        <f t="shared" si="1078"/>
        <v>8.1799999994039538</v>
      </c>
      <c r="O2667" s="411"/>
      <c r="P2667" s="485">
        <f t="shared" ca="1" si="1079"/>
        <v>1.4618865740740188</v>
      </c>
      <c r="Q2667" s="484">
        <f t="shared" ca="1" si="1080"/>
        <v>1.4620486111110558</v>
      </c>
      <c r="R2667" s="486">
        <v>0.10999999940395355</v>
      </c>
      <c r="S2667" s="486"/>
      <c r="T2667">
        <v>25</v>
      </c>
      <c r="U2667" s="469" t="str">
        <f t="shared" si="1081"/>
        <v>C534-R15</v>
      </c>
      <c r="V2667">
        <v>534</v>
      </c>
      <c r="W2667" s="470" t="s">
        <v>493</v>
      </c>
      <c r="X2667" s="470" t="s">
        <v>494</v>
      </c>
      <c r="Y2667">
        <v>15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2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5.87</v>
      </c>
      <c r="H2668" s="407">
        <f t="shared" si="1088"/>
        <v>1.2</v>
      </c>
      <c r="I2668" s="407">
        <f t="shared" si="1074"/>
        <v>7.57</v>
      </c>
      <c r="J2668" s="407">
        <f t="shared" si="1075"/>
        <v>7.6799999994039538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8.07</v>
      </c>
      <c r="N2668" s="410">
        <f t="shared" si="1078"/>
        <v>8.1799999994039538</v>
      </c>
      <c r="O2668" s="411"/>
      <c r="P2668" s="485">
        <f t="shared" ca="1" si="1079"/>
        <v>1.4622800925925372</v>
      </c>
      <c r="Q2668" s="484">
        <f t="shared" ca="1" si="1080"/>
        <v>1.4624189814814261</v>
      </c>
      <c r="R2668" s="486">
        <v>0.10999999940395355</v>
      </c>
      <c r="S2668" s="486"/>
      <c r="T2668">
        <v>25</v>
      </c>
      <c r="U2668" s="469" t="str">
        <f t="shared" si="1081"/>
        <v>C535-R15</v>
      </c>
      <c r="V2668">
        <v>535</v>
      </c>
      <c r="W2668" s="470" t="s">
        <v>493</v>
      </c>
      <c r="X2668" s="470" t="s">
        <v>494</v>
      </c>
      <c r="Y2668">
        <v>15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2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5.87</v>
      </c>
      <c r="H2669" s="407">
        <f t="shared" si="1089"/>
        <v>1.2</v>
      </c>
      <c r="I2669" s="407">
        <f t="shared" si="1074"/>
        <v>7.57</v>
      </c>
      <c r="J2669" s="407">
        <f t="shared" si="1075"/>
        <v>7.6799999994039538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8.07</v>
      </c>
      <c r="N2669" s="410">
        <f t="shared" si="1078"/>
        <v>8.1799999994039538</v>
      </c>
      <c r="O2669" s="411"/>
      <c r="P2669" s="485">
        <f t="shared" ca="1" si="1079"/>
        <v>1.4626851851851299</v>
      </c>
      <c r="Q2669" s="484">
        <f t="shared" ca="1" si="1080"/>
        <v>1.4628356481480929</v>
      </c>
      <c r="R2669" s="486">
        <v>0.10999999940395355</v>
      </c>
      <c r="S2669" s="486"/>
      <c r="T2669">
        <v>25</v>
      </c>
      <c r="U2669" s="469" t="str">
        <f t="shared" si="1081"/>
        <v>C536-R15</v>
      </c>
      <c r="V2669">
        <v>536</v>
      </c>
      <c r="W2669" s="470" t="s">
        <v>493</v>
      </c>
      <c r="X2669" s="470" t="s">
        <v>494</v>
      </c>
      <c r="Y2669">
        <v>15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2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5.87</v>
      </c>
      <c r="H2670" s="407">
        <f t="shared" si="1090"/>
        <v>1.2</v>
      </c>
      <c r="I2670" s="407">
        <f t="shared" si="1074"/>
        <v>7.57</v>
      </c>
      <c r="J2670" s="407">
        <f t="shared" si="1075"/>
        <v>7.6799999994039538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8.07</v>
      </c>
      <c r="N2670" s="410">
        <f t="shared" si="1078"/>
        <v>8.1799999994039538</v>
      </c>
      <c r="O2670" s="411"/>
      <c r="P2670" s="485">
        <f t="shared" ca="1" si="1079"/>
        <v>1.4630902777777224</v>
      </c>
      <c r="Q2670" s="484">
        <f t="shared" ca="1" si="1080"/>
        <v>1.4632523148147594</v>
      </c>
      <c r="R2670" s="486">
        <v>0.10999999940395355</v>
      </c>
      <c r="S2670" s="486"/>
      <c r="T2670">
        <v>25</v>
      </c>
      <c r="U2670" s="469" t="str">
        <f t="shared" si="1081"/>
        <v>C537-R15</v>
      </c>
      <c r="V2670">
        <v>537</v>
      </c>
      <c r="W2670" s="470" t="s">
        <v>493</v>
      </c>
      <c r="X2670" s="470" t="s">
        <v>494</v>
      </c>
      <c r="Y2670">
        <v>15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2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5.87</v>
      </c>
      <c r="H2671" s="407">
        <f t="shared" si="1091"/>
        <v>1.2</v>
      </c>
      <c r="I2671" s="407">
        <f t="shared" si="1074"/>
        <v>7.57</v>
      </c>
      <c r="J2671" s="407">
        <f t="shared" si="1075"/>
        <v>7.6799999994039538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8.07</v>
      </c>
      <c r="N2671" s="410">
        <f t="shared" si="1078"/>
        <v>8.1799999994039538</v>
      </c>
      <c r="O2671" s="411"/>
      <c r="P2671" s="485">
        <f t="shared" ca="1" si="1079"/>
        <v>1.4635185185184632</v>
      </c>
      <c r="Q2671" s="484">
        <f t="shared" ca="1" si="1080"/>
        <v>1.4636574074073521</v>
      </c>
      <c r="R2671" s="486">
        <v>0.10999999940395355</v>
      </c>
      <c r="S2671" s="486"/>
      <c r="T2671">
        <v>25</v>
      </c>
      <c r="U2671" s="469" t="str">
        <f t="shared" si="1081"/>
        <v>C538-R15</v>
      </c>
      <c r="V2671">
        <v>538</v>
      </c>
      <c r="W2671" s="470" t="s">
        <v>493</v>
      </c>
      <c r="X2671" s="470" t="s">
        <v>494</v>
      </c>
      <c r="Y2671">
        <v>15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2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5.87</v>
      </c>
      <c r="H2672" s="407">
        <f t="shared" si="1092"/>
        <v>1.2</v>
      </c>
      <c r="I2672" s="407">
        <f t="shared" si="1074"/>
        <v>7.57</v>
      </c>
      <c r="J2672" s="407">
        <f t="shared" si="1075"/>
        <v>7.6799999994039538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8.07</v>
      </c>
      <c r="N2672" s="410">
        <f t="shared" si="1078"/>
        <v>8.1799999994039538</v>
      </c>
      <c r="O2672" s="411"/>
      <c r="P2672" s="485">
        <f t="shared" ca="1" si="1079"/>
        <v>1.4639120370369816</v>
      </c>
      <c r="Q2672" s="484">
        <f t="shared" ca="1" si="1080"/>
        <v>1.4640856481480926</v>
      </c>
      <c r="R2672" s="486">
        <v>0.10999999940395355</v>
      </c>
      <c r="S2672" s="486"/>
      <c r="T2672">
        <v>25</v>
      </c>
      <c r="U2672" s="469" t="str">
        <f t="shared" si="1081"/>
        <v>C539-R15</v>
      </c>
      <c r="V2672">
        <v>539</v>
      </c>
      <c r="W2672" s="470" t="s">
        <v>493</v>
      </c>
      <c r="X2672" s="470" t="s">
        <v>494</v>
      </c>
      <c r="Y2672">
        <v>15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2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5.87</v>
      </c>
      <c r="H2673" s="407">
        <f t="shared" si="1093"/>
        <v>1.2</v>
      </c>
      <c r="I2673" s="407">
        <f t="shared" si="1074"/>
        <v>7.57</v>
      </c>
      <c r="J2673" s="407">
        <f t="shared" si="1075"/>
        <v>7.6799999994039538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8.07</v>
      </c>
      <c r="N2673" s="410">
        <f t="shared" si="1078"/>
        <v>8.1799999994039538</v>
      </c>
      <c r="O2673" s="411"/>
      <c r="P2673" s="485">
        <f t="shared" ca="1" si="1079"/>
        <v>1.4643518518517964</v>
      </c>
      <c r="Q2673" s="484">
        <f t="shared" ca="1" si="1080"/>
        <v>1.4645023148147593</v>
      </c>
      <c r="R2673" s="486">
        <v>0.10999999940395355</v>
      </c>
      <c r="S2673" s="486"/>
      <c r="T2673">
        <v>25</v>
      </c>
      <c r="U2673" s="469" t="str">
        <f t="shared" si="1081"/>
        <v>C540-R15</v>
      </c>
      <c r="V2673">
        <v>540</v>
      </c>
      <c r="W2673" s="470" t="s">
        <v>493</v>
      </c>
      <c r="X2673" s="470" t="s">
        <v>494</v>
      </c>
      <c r="Y2673">
        <v>15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2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5.87</v>
      </c>
      <c r="H2674" s="407">
        <f t="shared" si="1094"/>
        <v>1.2</v>
      </c>
      <c r="I2674" s="407">
        <f t="shared" si="1074"/>
        <v>7.57</v>
      </c>
      <c r="J2674" s="407">
        <f t="shared" si="1075"/>
        <v>7.6799999994039538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8.07</v>
      </c>
      <c r="N2674" s="410">
        <f t="shared" si="1078"/>
        <v>8.1799999994039538</v>
      </c>
      <c r="O2674" s="411"/>
      <c r="P2674" s="485">
        <f t="shared" ca="1" si="1079"/>
        <v>1.4647453703703148</v>
      </c>
      <c r="Q2674" s="484">
        <f t="shared" ca="1" si="1080"/>
        <v>1.4648958333332778</v>
      </c>
      <c r="R2674" s="486">
        <v>0.10999999940395355</v>
      </c>
      <c r="S2674" s="486"/>
      <c r="T2674">
        <v>25</v>
      </c>
      <c r="U2674" s="469" t="str">
        <f t="shared" si="1081"/>
        <v>C541-R15</v>
      </c>
      <c r="V2674">
        <v>541</v>
      </c>
      <c r="W2674" s="470" t="s">
        <v>493</v>
      </c>
      <c r="X2674" s="470" t="s">
        <v>494</v>
      </c>
      <c r="Y2674">
        <v>15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2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5.87</v>
      </c>
      <c r="H2675" s="407">
        <f t="shared" si="1095"/>
        <v>1.2</v>
      </c>
      <c r="I2675" s="407">
        <f t="shared" si="1074"/>
        <v>7.57</v>
      </c>
      <c r="J2675" s="407">
        <f t="shared" si="1075"/>
        <v>7.6799999994039538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8.07</v>
      </c>
      <c r="N2675" s="410">
        <f t="shared" si="1078"/>
        <v>8.1799999994039538</v>
      </c>
      <c r="O2675" s="411"/>
      <c r="P2675" s="485">
        <f t="shared" ca="1" si="1079"/>
        <v>1.4651736111110556</v>
      </c>
      <c r="Q2675" s="484">
        <f t="shared" ca="1" si="1080"/>
        <v>1.4653472222221666</v>
      </c>
      <c r="R2675" s="486">
        <v>0.10999999940395355</v>
      </c>
      <c r="S2675" s="486"/>
      <c r="T2675">
        <v>25</v>
      </c>
      <c r="U2675" s="469" t="str">
        <f t="shared" si="1081"/>
        <v>C542-R15</v>
      </c>
      <c r="V2675">
        <v>542</v>
      </c>
      <c r="W2675" s="470" t="s">
        <v>493</v>
      </c>
      <c r="X2675" s="470" t="s">
        <v>494</v>
      </c>
      <c r="Y2675">
        <v>15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2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5.87</v>
      </c>
      <c r="H2676" s="407">
        <f t="shared" si="1096"/>
        <v>1.2</v>
      </c>
      <c r="I2676" s="407">
        <f t="shared" si="1074"/>
        <v>7.57</v>
      </c>
      <c r="J2676" s="407">
        <f t="shared" si="1075"/>
        <v>7.6799999994039538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8.07</v>
      </c>
      <c r="N2676" s="410">
        <f t="shared" si="1078"/>
        <v>8.1799999994039538</v>
      </c>
      <c r="O2676" s="411"/>
      <c r="P2676" s="485">
        <f t="shared" ca="1" si="1079"/>
        <v>1.4656365740740185</v>
      </c>
      <c r="Q2676" s="484">
        <f t="shared" ca="1" si="1080"/>
        <v>1.4657870370369814</v>
      </c>
      <c r="R2676" s="486">
        <v>0.10999999940395355</v>
      </c>
      <c r="S2676" s="486"/>
      <c r="T2676">
        <v>25</v>
      </c>
      <c r="U2676" s="469" t="str">
        <f t="shared" si="1081"/>
        <v>C543-R15</v>
      </c>
      <c r="V2676">
        <v>543</v>
      </c>
      <c r="W2676" s="470" t="s">
        <v>493</v>
      </c>
      <c r="X2676" s="470" t="s">
        <v>494</v>
      </c>
      <c r="Y2676">
        <v>15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2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5.87</v>
      </c>
      <c r="H2677" s="407">
        <f t="shared" si="1097"/>
        <v>1.2</v>
      </c>
      <c r="I2677" s="407">
        <f t="shared" si="1074"/>
        <v>7.57</v>
      </c>
      <c r="J2677" s="407">
        <f t="shared" si="1075"/>
        <v>7.6799999994039538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8.07</v>
      </c>
      <c r="N2677" s="410">
        <f t="shared" si="1078"/>
        <v>8.1799999994039538</v>
      </c>
      <c r="O2677" s="411"/>
      <c r="P2677" s="485">
        <f t="shared" ca="1" si="1079"/>
        <v>1.4660300925925369</v>
      </c>
      <c r="Q2677" s="484">
        <f t="shared" ca="1" si="1080"/>
        <v>1.4662037037036479</v>
      </c>
      <c r="R2677" s="486">
        <v>0.10999999940395355</v>
      </c>
      <c r="S2677" s="486"/>
      <c r="T2677">
        <v>25</v>
      </c>
      <c r="U2677" s="469" t="str">
        <f t="shared" si="1081"/>
        <v>C544-R15</v>
      </c>
      <c r="V2677">
        <v>544</v>
      </c>
      <c r="W2677" s="470" t="s">
        <v>493</v>
      </c>
      <c r="X2677" s="470" t="s">
        <v>494</v>
      </c>
      <c r="Y2677">
        <v>15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2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5.87</v>
      </c>
      <c r="H2678" s="407">
        <f t="shared" si="1098"/>
        <v>1.2</v>
      </c>
      <c r="I2678" s="407">
        <f t="shared" si="1074"/>
        <v>7.57</v>
      </c>
      <c r="J2678" s="407">
        <f t="shared" si="1075"/>
        <v>7.6799999994039538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8.07</v>
      </c>
      <c r="N2678" s="410">
        <f t="shared" si="1078"/>
        <v>8.1799999994039538</v>
      </c>
      <c r="O2678" s="411"/>
      <c r="P2678" s="485">
        <f t="shared" ca="1" si="1079"/>
        <v>1.4664583333332775</v>
      </c>
      <c r="Q2678" s="484">
        <f t="shared" ca="1" si="1080"/>
        <v>1.4666319444443885</v>
      </c>
      <c r="R2678" s="486">
        <v>0.10999999940395355</v>
      </c>
      <c r="S2678" s="486"/>
      <c r="T2678">
        <v>25</v>
      </c>
      <c r="U2678" s="469" t="str">
        <f t="shared" si="1081"/>
        <v>C545-R15</v>
      </c>
      <c r="V2678">
        <v>545</v>
      </c>
      <c r="W2678" s="470" t="s">
        <v>493</v>
      </c>
      <c r="X2678" s="470" t="s">
        <v>494</v>
      </c>
      <c r="Y2678">
        <v>15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2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5.87</v>
      </c>
      <c r="H2679" s="407">
        <f t="shared" si="1099"/>
        <v>1.2</v>
      </c>
      <c r="I2679" s="407">
        <f t="shared" si="1074"/>
        <v>7.57</v>
      </c>
      <c r="J2679" s="407">
        <f t="shared" si="1075"/>
        <v>7.6799999994039538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8.07</v>
      </c>
      <c r="N2679" s="410">
        <f t="shared" si="1078"/>
        <v>8.1799999994039538</v>
      </c>
      <c r="O2679" s="411"/>
      <c r="P2679" s="485">
        <f t="shared" ca="1" si="1079"/>
        <v>1.4669097222221663</v>
      </c>
      <c r="Q2679" s="484">
        <f t="shared" ca="1" si="1080"/>
        <v>1.4670486111110552</v>
      </c>
      <c r="R2679" s="486">
        <v>0.10999999940395355</v>
      </c>
      <c r="S2679" s="486"/>
      <c r="T2679">
        <v>25</v>
      </c>
      <c r="U2679" s="469" t="str">
        <f t="shared" si="1081"/>
        <v>C546-R15</v>
      </c>
      <c r="V2679">
        <v>546</v>
      </c>
      <c r="W2679" s="470" t="s">
        <v>493</v>
      </c>
      <c r="X2679" s="470" t="s">
        <v>494</v>
      </c>
      <c r="Y2679">
        <v>15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2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5.87</v>
      </c>
      <c r="H2680" s="407">
        <f t="shared" si="1100"/>
        <v>1.2</v>
      </c>
      <c r="I2680" s="407">
        <f t="shared" si="1074"/>
        <v>7.57</v>
      </c>
      <c r="J2680" s="407">
        <f t="shared" si="1075"/>
        <v>7.6799999994039538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8.07</v>
      </c>
      <c r="N2680" s="410">
        <f t="shared" si="1078"/>
        <v>8.1799999994039538</v>
      </c>
      <c r="O2680" s="411"/>
      <c r="P2680" s="485">
        <f t="shared" ca="1" si="1079"/>
        <v>1.4672800925925367</v>
      </c>
      <c r="Q2680" s="484">
        <f t="shared" ca="1" si="1080"/>
        <v>1.4674421296295737</v>
      </c>
      <c r="R2680" s="486">
        <v>0.10999999940395355</v>
      </c>
      <c r="S2680" s="486"/>
      <c r="T2680">
        <v>25</v>
      </c>
      <c r="U2680" s="469" t="str">
        <f t="shared" si="1081"/>
        <v>C547-R15</v>
      </c>
      <c r="V2680">
        <v>547</v>
      </c>
      <c r="W2680" s="470" t="s">
        <v>493</v>
      </c>
      <c r="X2680" s="470" t="s">
        <v>494</v>
      </c>
      <c r="Y2680">
        <v>15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2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5.87</v>
      </c>
      <c r="H2681" s="407">
        <f t="shared" si="1101"/>
        <v>1.2</v>
      </c>
      <c r="I2681" s="407">
        <f t="shared" si="1074"/>
        <v>7.57</v>
      </c>
      <c r="J2681" s="407">
        <f t="shared" si="1075"/>
        <v>7.6799999994039538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8.07</v>
      </c>
      <c r="N2681" s="410">
        <f t="shared" si="1078"/>
        <v>8.1799999994039538</v>
      </c>
      <c r="O2681" s="411"/>
      <c r="P2681" s="485">
        <f t="shared" ca="1" si="1079"/>
        <v>1.4677199074073515</v>
      </c>
      <c r="Q2681" s="484">
        <f t="shared" ca="1" si="1080"/>
        <v>1.4678819444443885</v>
      </c>
      <c r="R2681" s="486">
        <v>0.10999999940395355</v>
      </c>
      <c r="S2681" s="486"/>
      <c r="T2681">
        <v>25</v>
      </c>
      <c r="U2681" s="469" t="str">
        <f t="shared" si="1081"/>
        <v>C548-R15</v>
      </c>
      <c r="V2681">
        <v>548</v>
      </c>
      <c r="W2681" s="470" t="s">
        <v>493</v>
      </c>
      <c r="X2681" s="470" t="s">
        <v>494</v>
      </c>
      <c r="Y2681">
        <v>15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2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5.87</v>
      </c>
      <c r="H2682" s="407">
        <f t="shared" si="1102"/>
        <v>1.2</v>
      </c>
      <c r="I2682" s="407">
        <f t="shared" si="1074"/>
        <v>7.57</v>
      </c>
      <c r="J2682" s="407">
        <f t="shared" si="1075"/>
        <v>7.6799999994039538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8.07</v>
      </c>
      <c r="N2682" s="410">
        <f t="shared" si="1078"/>
        <v>8.1799999994039538</v>
      </c>
      <c r="O2682" s="411"/>
      <c r="P2682" s="485">
        <f t="shared" ca="1" si="1079"/>
        <v>1.4681481481480922</v>
      </c>
      <c r="Q2682" s="484">
        <f t="shared" ca="1" si="1080"/>
        <v>1.4683101851851292</v>
      </c>
      <c r="R2682" s="486">
        <v>0.10999999940395355</v>
      </c>
      <c r="S2682" s="486"/>
      <c r="T2682">
        <v>25</v>
      </c>
      <c r="U2682" s="469" t="str">
        <f t="shared" si="1081"/>
        <v>C549-R15</v>
      </c>
      <c r="V2682">
        <v>549</v>
      </c>
      <c r="W2682" s="470" t="s">
        <v>493</v>
      </c>
      <c r="X2682" s="470" t="s">
        <v>494</v>
      </c>
      <c r="Y2682">
        <v>15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2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5.87</v>
      </c>
      <c r="H2683" s="407">
        <f t="shared" si="1103"/>
        <v>1.2</v>
      </c>
      <c r="I2683" s="407">
        <f t="shared" si="1074"/>
        <v>7.57</v>
      </c>
      <c r="J2683" s="407">
        <f t="shared" si="1075"/>
        <v>7.6799999994039538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8.07</v>
      </c>
      <c r="N2683" s="410">
        <f t="shared" si="1078"/>
        <v>8.1799999994039538</v>
      </c>
      <c r="O2683" s="411"/>
      <c r="P2683" s="485">
        <f t="shared" ca="1" si="1079"/>
        <v>1.4685416666666107</v>
      </c>
      <c r="Q2683" s="484">
        <f t="shared" ca="1" si="1080"/>
        <v>1.4687037037036477</v>
      </c>
      <c r="R2683" s="486">
        <v>0.10999999940395355</v>
      </c>
      <c r="S2683" s="486"/>
      <c r="T2683">
        <v>25</v>
      </c>
      <c r="U2683" s="469" t="str">
        <f t="shared" si="1081"/>
        <v>C550-R15</v>
      </c>
      <c r="V2683">
        <v>550</v>
      </c>
      <c r="W2683" s="470" t="s">
        <v>493</v>
      </c>
      <c r="X2683" s="470" t="s">
        <v>494</v>
      </c>
      <c r="Y2683">
        <v>15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2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5.87</v>
      </c>
      <c r="H2684" s="407">
        <f t="shared" si="1104"/>
        <v>1.2</v>
      </c>
      <c r="I2684" s="407">
        <f t="shared" si="1074"/>
        <v>7.57</v>
      </c>
      <c r="J2684" s="407">
        <f t="shared" si="1075"/>
        <v>7.6799999994039538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8.07</v>
      </c>
      <c r="N2684" s="410">
        <f t="shared" si="1078"/>
        <v>8.1799999994039538</v>
      </c>
      <c r="O2684" s="411"/>
      <c r="P2684" s="485">
        <f t="shared" ca="1" si="1079"/>
        <v>1.4689814814814255</v>
      </c>
      <c r="Q2684" s="484">
        <f t="shared" ca="1" si="1080"/>
        <v>1.4691203703703144</v>
      </c>
      <c r="R2684" s="486">
        <v>0.10999999940395355</v>
      </c>
      <c r="S2684" s="486"/>
      <c r="T2684">
        <v>25</v>
      </c>
      <c r="U2684" s="469" t="str">
        <f t="shared" si="1081"/>
        <v>C551-R15</v>
      </c>
      <c r="V2684">
        <v>551</v>
      </c>
      <c r="W2684" s="470" t="s">
        <v>493</v>
      </c>
      <c r="X2684" s="470" t="s">
        <v>494</v>
      </c>
      <c r="Y2684">
        <v>15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2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5.87</v>
      </c>
      <c r="H2685" s="407">
        <f t="shared" si="1105"/>
        <v>1.2</v>
      </c>
      <c r="I2685" s="407">
        <f t="shared" si="1074"/>
        <v>7.57</v>
      </c>
      <c r="J2685" s="407">
        <f t="shared" si="1075"/>
        <v>7.6799999994039538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8.07</v>
      </c>
      <c r="N2685" s="410">
        <f t="shared" si="1078"/>
        <v>8.1799999994039538</v>
      </c>
      <c r="O2685" s="411"/>
      <c r="P2685" s="485">
        <f t="shared" ca="1" si="1079"/>
        <v>1.4693518518517958</v>
      </c>
      <c r="Q2685" s="484">
        <f t="shared" ca="1" si="1080"/>
        <v>1.4694907407406848</v>
      </c>
      <c r="R2685" s="486">
        <v>0.10999999940395355</v>
      </c>
      <c r="S2685" s="486"/>
      <c r="T2685">
        <v>25</v>
      </c>
      <c r="U2685" s="469" t="str">
        <f t="shared" si="1081"/>
        <v>C552-R15</v>
      </c>
      <c r="V2685">
        <v>552</v>
      </c>
      <c r="W2685" s="470" t="s">
        <v>493</v>
      </c>
      <c r="X2685" s="470" t="s">
        <v>494</v>
      </c>
      <c r="Y2685">
        <v>15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2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5.87</v>
      </c>
      <c r="H2686" s="407">
        <f t="shared" si="1106"/>
        <v>1.2</v>
      </c>
      <c r="I2686" s="407">
        <f t="shared" si="1074"/>
        <v>7.57</v>
      </c>
      <c r="J2686" s="407">
        <f t="shared" si="1075"/>
        <v>7.6799999994039538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8.07</v>
      </c>
      <c r="N2686" s="410">
        <f t="shared" si="1078"/>
        <v>8.1799999994039538</v>
      </c>
      <c r="O2686" s="411"/>
      <c r="P2686" s="485">
        <f t="shared" ca="1" si="1079"/>
        <v>1.4697453703703143</v>
      </c>
      <c r="Q2686" s="484">
        <f t="shared" ca="1" si="1080"/>
        <v>1.4699074074073513</v>
      </c>
      <c r="R2686" s="486">
        <v>0.10999999940395355</v>
      </c>
      <c r="S2686" s="486"/>
      <c r="T2686">
        <v>25</v>
      </c>
      <c r="U2686" s="469" t="str">
        <f t="shared" si="1081"/>
        <v>C553-R15</v>
      </c>
      <c r="V2686">
        <v>553</v>
      </c>
      <c r="W2686" s="470" t="s">
        <v>493</v>
      </c>
      <c r="X2686" s="470" t="s">
        <v>494</v>
      </c>
      <c r="Y2686">
        <v>15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2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5.87</v>
      </c>
      <c r="H2687" s="407">
        <f t="shared" si="1107"/>
        <v>1.2</v>
      </c>
      <c r="I2687" s="407">
        <f t="shared" si="1074"/>
        <v>7.57</v>
      </c>
      <c r="J2687" s="407">
        <f t="shared" si="1075"/>
        <v>7.6799999994039538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8.07</v>
      </c>
      <c r="N2687" s="410">
        <f t="shared" si="1078"/>
        <v>8.1799999994039538</v>
      </c>
      <c r="O2687" s="411"/>
      <c r="P2687" s="485">
        <f t="shared" ca="1" si="1079"/>
        <v>1.4701967592592031</v>
      </c>
      <c r="Q2687" s="484">
        <f t="shared" ca="1" si="1080"/>
        <v>1.470335648148092</v>
      </c>
      <c r="R2687" s="486">
        <v>0.10999999940395355</v>
      </c>
      <c r="S2687" s="486"/>
      <c r="T2687">
        <v>25</v>
      </c>
      <c r="U2687" s="469" t="str">
        <f t="shared" si="1081"/>
        <v>C554-R15</v>
      </c>
      <c r="V2687">
        <v>554</v>
      </c>
      <c r="W2687" s="470" t="s">
        <v>493</v>
      </c>
      <c r="X2687" s="470" t="s">
        <v>494</v>
      </c>
      <c r="Y2687">
        <v>15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2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5.87</v>
      </c>
      <c r="H2688" s="407">
        <f t="shared" si="1108"/>
        <v>1.2</v>
      </c>
      <c r="I2688" s="407">
        <f t="shared" si="1074"/>
        <v>7.57</v>
      </c>
      <c r="J2688" s="407">
        <f t="shared" si="1075"/>
        <v>7.6799999994039538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8.07</v>
      </c>
      <c r="N2688" s="410">
        <f t="shared" si="1078"/>
        <v>8.1799999994039538</v>
      </c>
      <c r="O2688" s="411"/>
      <c r="P2688" s="485">
        <f t="shared" ca="1" si="1079"/>
        <v>1.4705671296295735</v>
      </c>
      <c r="Q2688" s="484">
        <f t="shared" ca="1" si="1080"/>
        <v>1.4707291666666105</v>
      </c>
      <c r="R2688" s="486">
        <v>0.10999999940395355</v>
      </c>
      <c r="S2688" s="486"/>
      <c r="T2688">
        <v>25</v>
      </c>
      <c r="U2688" s="469" t="str">
        <f t="shared" si="1081"/>
        <v>C555-R15</v>
      </c>
      <c r="V2688">
        <v>555</v>
      </c>
      <c r="W2688" s="470" t="s">
        <v>493</v>
      </c>
      <c r="X2688" s="470" t="s">
        <v>494</v>
      </c>
      <c r="Y2688">
        <v>15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2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5.87</v>
      </c>
      <c r="H2689" s="407">
        <f t="shared" si="1109"/>
        <v>1.2</v>
      </c>
      <c r="I2689" s="407">
        <f t="shared" si="1074"/>
        <v>7.57</v>
      </c>
      <c r="J2689" s="407">
        <f t="shared" si="1075"/>
        <v>7.6799999994039538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8.07</v>
      </c>
      <c r="N2689" s="410">
        <f t="shared" si="1078"/>
        <v>8.1799999994039538</v>
      </c>
      <c r="O2689" s="411"/>
      <c r="P2689" s="485">
        <f t="shared" ca="1" si="1079"/>
        <v>1.4709953703703142</v>
      </c>
      <c r="Q2689" s="484">
        <f t="shared" ca="1" si="1080"/>
        <v>1.4711342592592032</v>
      </c>
      <c r="R2689" s="486">
        <v>0.10999999940395355</v>
      </c>
      <c r="S2689" s="486"/>
      <c r="T2689">
        <v>25</v>
      </c>
      <c r="U2689" s="469" t="str">
        <f t="shared" si="1081"/>
        <v>C556-R15</v>
      </c>
      <c r="V2689">
        <v>556</v>
      </c>
      <c r="W2689" s="470" t="s">
        <v>493</v>
      </c>
      <c r="X2689" s="470" t="s">
        <v>494</v>
      </c>
      <c r="Y2689">
        <v>15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2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5.87</v>
      </c>
      <c r="H2690" s="407">
        <f t="shared" si="1110"/>
        <v>1.2</v>
      </c>
      <c r="I2690" s="407">
        <f t="shared" si="1074"/>
        <v>7.57</v>
      </c>
      <c r="J2690" s="407">
        <f t="shared" si="1075"/>
        <v>7.6799999994039538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8.07</v>
      </c>
      <c r="N2690" s="410">
        <f t="shared" si="1078"/>
        <v>8.1799999994039538</v>
      </c>
      <c r="O2690" s="411"/>
      <c r="P2690" s="485">
        <f t="shared" ca="1" si="1079"/>
        <v>1.4714004629629069</v>
      </c>
      <c r="Q2690" s="484">
        <f t="shared" ca="1" si="1080"/>
        <v>1.4715624999999439</v>
      </c>
      <c r="R2690" s="486">
        <v>0.10999999940395355</v>
      </c>
      <c r="S2690" s="486"/>
      <c r="T2690">
        <v>25</v>
      </c>
      <c r="U2690" s="469" t="str">
        <f t="shared" si="1081"/>
        <v>C557-R15</v>
      </c>
      <c r="V2690">
        <v>557</v>
      </c>
      <c r="W2690" s="470" t="s">
        <v>493</v>
      </c>
      <c r="X2690" s="470" t="s">
        <v>494</v>
      </c>
      <c r="Y2690">
        <v>15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2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5.87</v>
      </c>
      <c r="H2691" s="407">
        <f t="shared" si="1111"/>
        <v>1.2</v>
      </c>
      <c r="I2691" s="407">
        <f t="shared" si="1074"/>
        <v>7.57</v>
      </c>
      <c r="J2691" s="407">
        <f t="shared" si="1075"/>
        <v>7.6799999994039538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8.07</v>
      </c>
      <c r="N2691" s="410">
        <f t="shared" si="1078"/>
        <v>8.1799999994039538</v>
      </c>
      <c r="O2691" s="411"/>
      <c r="P2691" s="485">
        <f t="shared" ca="1" si="1079"/>
        <v>1.4718055555554994</v>
      </c>
      <c r="Q2691" s="484">
        <f t="shared" ca="1" si="1080"/>
        <v>1.4719791666666104</v>
      </c>
      <c r="R2691" s="486">
        <v>0.10999999940395355</v>
      </c>
      <c r="S2691" s="486"/>
      <c r="T2691">
        <v>25</v>
      </c>
      <c r="U2691" s="469" t="str">
        <f t="shared" si="1081"/>
        <v>C558-R15</v>
      </c>
      <c r="V2691">
        <v>558</v>
      </c>
      <c r="W2691" s="470" t="s">
        <v>493</v>
      </c>
      <c r="X2691" s="470" t="s">
        <v>494</v>
      </c>
      <c r="Y2691">
        <v>15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2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5.87</v>
      </c>
      <c r="H2692" s="407">
        <f t="shared" si="1112"/>
        <v>1.2</v>
      </c>
      <c r="I2692" s="407">
        <f t="shared" si="1074"/>
        <v>7.57</v>
      </c>
      <c r="J2692" s="407">
        <f t="shared" si="1075"/>
        <v>7.6799999994039538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8.07</v>
      </c>
      <c r="N2692" s="410">
        <f t="shared" si="1078"/>
        <v>8.1799999994039538</v>
      </c>
      <c r="O2692" s="411"/>
      <c r="P2692" s="485">
        <f t="shared" ca="1" si="1079"/>
        <v>1.4722569444443883</v>
      </c>
      <c r="Q2692" s="484">
        <f t="shared" ca="1" si="1080"/>
        <v>1.4723958333332772</v>
      </c>
      <c r="R2692" s="486">
        <v>0.10999999940395355</v>
      </c>
      <c r="S2692" s="486"/>
      <c r="T2692">
        <v>25</v>
      </c>
      <c r="U2692" s="469" t="str">
        <f t="shared" si="1081"/>
        <v>C559-R15</v>
      </c>
      <c r="V2692">
        <v>559</v>
      </c>
      <c r="W2692" s="470" t="s">
        <v>493</v>
      </c>
      <c r="X2692" s="470" t="s">
        <v>494</v>
      </c>
      <c r="Y2692">
        <v>15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2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5.87</v>
      </c>
      <c r="H2693" s="407">
        <f t="shared" si="1113"/>
        <v>1.2</v>
      </c>
      <c r="I2693" s="407">
        <f t="shared" si="1074"/>
        <v>7.57</v>
      </c>
      <c r="J2693" s="407">
        <f t="shared" si="1075"/>
        <v>7.6799999994039538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8.07</v>
      </c>
      <c r="N2693" s="410">
        <f t="shared" si="1078"/>
        <v>8.1799999994039538</v>
      </c>
      <c r="O2693" s="411"/>
      <c r="P2693" s="485">
        <f t="shared" ca="1" si="1079"/>
        <v>1.472662037036981</v>
      </c>
      <c r="Q2693" s="484">
        <f t="shared" ca="1" si="1080"/>
        <v>1.472835648148092</v>
      </c>
      <c r="R2693" s="486">
        <v>0.10999999940395355</v>
      </c>
      <c r="S2693" s="486"/>
      <c r="T2693">
        <v>25</v>
      </c>
      <c r="U2693" s="469" t="str">
        <f t="shared" si="1081"/>
        <v>C560-R15</v>
      </c>
      <c r="V2693">
        <v>560</v>
      </c>
      <c r="W2693" s="470" t="s">
        <v>493</v>
      </c>
      <c r="X2693" s="470" t="s">
        <v>494</v>
      </c>
      <c r="Y2693">
        <v>15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2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5.87</v>
      </c>
      <c r="H2694" s="407">
        <f t="shared" si="1114"/>
        <v>1.2</v>
      </c>
      <c r="I2694" s="407">
        <f t="shared" si="1074"/>
        <v>7.57</v>
      </c>
      <c r="J2694" s="407">
        <f t="shared" si="1075"/>
        <v>7.6799999994039538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8.07</v>
      </c>
      <c r="N2694" s="410">
        <f t="shared" si="1078"/>
        <v>8.1799999994039538</v>
      </c>
      <c r="O2694" s="411"/>
      <c r="P2694" s="485">
        <f t="shared" ca="1" si="1079"/>
        <v>1.4731249999999438</v>
      </c>
      <c r="Q2694" s="484">
        <f t="shared" ca="1" si="1080"/>
        <v>1.4732986111110549</v>
      </c>
      <c r="R2694" s="486">
        <v>0.10999999940395355</v>
      </c>
      <c r="S2694" s="486"/>
      <c r="T2694">
        <v>25</v>
      </c>
      <c r="U2694" s="469" t="str">
        <f t="shared" si="1081"/>
        <v>C561-R15</v>
      </c>
      <c r="V2694">
        <v>561</v>
      </c>
      <c r="W2694" s="470" t="s">
        <v>493</v>
      </c>
      <c r="X2694" s="470" t="s">
        <v>494</v>
      </c>
      <c r="Y2694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2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5.87</v>
      </c>
      <c r="H2695" s="407">
        <f t="shared" si="1115"/>
        <v>1.2</v>
      </c>
      <c r="I2695" s="407">
        <f t="shared" si="1074"/>
        <v>7.57</v>
      </c>
      <c r="J2695" s="407">
        <f t="shared" si="1075"/>
        <v>7.6799999994039538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8.07</v>
      </c>
      <c r="N2695" s="410">
        <f t="shared" si="1078"/>
        <v>8.1799999994039538</v>
      </c>
      <c r="O2695" s="411"/>
      <c r="P2695" s="485">
        <f t="shared" ca="1" si="1079"/>
        <v>1.4735300925925363</v>
      </c>
      <c r="Q2695" s="484">
        <f t="shared" ca="1" si="1080"/>
        <v>1.4736689814814252</v>
      </c>
      <c r="R2695" s="486">
        <v>0.10999999940395355</v>
      </c>
      <c r="S2695" s="486"/>
      <c r="T2695">
        <v>25</v>
      </c>
      <c r="U2695" s="469" t="str">
        <f t="shared" si="1081"/>
        <v>C562-R15</v>
      </c>
      <c r="V2695">
        <v>562</v>
      </c>
      <c r="W2695" s="470" t="s">
        <v>493</v>
      </c>
      <c r="X2695" s="470" t="s">
        <v>494</v>
      </c>
      <c r="Y2695">
        <v>15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2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5.87</v>
      </c>
      <c r="H2696" s="407">
        <f t="shared" si="1116"/>
        <v>1.2</v>
      </c>
      <c r="I2696" s="407">
        <f t="shared" si="1074"/>
        <v>7.57</v>
      </c>
      <c r="J2696" s="407">
        <f t="shared" si="1075"/>
        <v>7.6799999994039538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8.07</v>
      </c>
      <c r="N2696" s="410">
        <f t="shared" si="1078"/>
        <v>8.1799999994039538</v>
      </c>
      <c r="O2696" s="411"/>
      <c r="P2696" s="485">
        <f t="shared" ca="1" si="1079"/>
        <v>1.4739120370369807</v>
      </c>
      <c r="Q2696" s="484">
        <f t="shared" ca="1" si="1080"/>
        <v>1.4740509259258696</v>
      </c>
      <c r="R2696" s="486">
        <v>0.10999999940395355</v>
      </c>
      <c r="S2696" s="486"/>
      <c r="T2696">
        <v>25</v>
      </c>
      <c r="U2696" s="469" t="str">
        <f t="shared" si="1081"/>
        <v>C563-R15</v>
      </c>
      <c r="V2696">
        <v>563</v>
      </c>
      <c r="W2696" s="470" t="s">
        <v>493</v>
      </c>
      <c r="X2696" s="470" t="s">
        <v>494</v>
      </c>
      <c r="Y2696">
        <v>15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2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5.87</v>
      </c>
      <c r="H2697" s="407">
        <f t="shared" si="1117"/>
        <v>1.2</v>
      </c>
      <c r="I2697" s="407">
        <f t="shared" si="1074"/>
        <v>7.57</v>
      </c>
      <c r="J2697" s="407">
        <f t="shared" si="1075"/>
        <v>7.6799999994039538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8.07</v>
      </c>
      <c r="N2697" s="410">
        <f t="shared" si="1078"/>
        <v>8.1799999994039538</v>
      </c>
      <c r="O2697" s="411"/>
      <c r="P2697" s="485">
        <f t="shared" ca="1" si="1079"/>
        <v>1.4742824074073511</v>
      </c>
      <c r="Q2697" s="484">
        <f t="shared" ca="1" si="1080"/>
        <v>1.474444444444388</v>
      </c>
      <c r="R2697" s="486">
        <v>0.10999999940395355</v>
      </c>
      <c r="S2697" s="486"/>
      <c r="T2697">
        <v>25</v>
      </c>
      <c r="U2697" s="469" t="str">
        <f t="shared" si="1081"/>
        <v>C564-R15</v>
      </c>
      <c r="V2697">
        <v>564</v>
      </c>
      <c r="W2697" s="470" t="s">
        <v>493</v>
      </c>
      <c r="X2697" s="470" t="s">
        <v>494</v>
      </c>
      <c r="Y2697">
        <v>15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2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5.87</v>
      </c>
      <c r="H2698" s="407">
        <f t="shared" si="1118"/>
        <v>1.2</v>
      </c>
      <c r="I2698" s="407">
        <f t="shared" si="1074"/>
        <v>7.57</v>
      </c>
      <c r="J2698" s="407">
        <f t="shared" si="1075"/>
        <v>7.6799999994039538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8.07</v>
      </c>
      <c r="N2698" s="410">
        <f t="shared" si="1078"/>
        <v>8.1799999994039538</v>
      </c>
      <c r="O2698" s="411"/>
      <c r="P2698" s="485">
        <f t="shared" ca="1" si="1079"/>
        <v>1.4746874999999435</v>
      </c>
      <c r="Q2698" s="484">
        <f t="shared" ca="1" si="1080"/>
        <v>1.4748495370369805</v>
      </c>
      <c r="R2698" s="486">
        <v>0.10999999940395355</v>
      </c>
      <c r="S2698" s="486"/>
      <c r="T2698">
        <v>25</v>
      </c>
      <c r="U2698" s="469" t="str">
        <f t="shared" si="1081"/>
        <v>C565-R15</v>
      </c>
      <c r="V2698">
        <v>565</v>
      </c>
      <c r="W2698" s="470" t="s">
        <v>493</v>
      </c>
      <c r="X2698" s="470" t="s">
        <v>494</v>
      </c>
      <c r="Y2698">
        <v>15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2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5.87</v>
      </c>
      <c r="H2699" s="407">
        <f t="shared" si="1119"/>
        <v>1.2</v>
      </c>
      <c r="I2699" s="407">
        <f t="shared" si="1074"/>
        <v>7.57</v>
      </c>
      <c r="J2699" s="407">
        <f t="shared" si="1075"/>
        <v>7.6799999994039538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8.07</v>
      </c>
      <c r="N2699" s="410">
        <f t="shared" si="1078"/>
        <v>8.1799999994039538</v>
      </c>
      <c r="O2699" s="411"/>
      <c r="P2699" s="485">
        <f t="shared" ca="1" si="1079"/>
        <v>1.475092592592536</v>
      </c>
      <c r="Q2699" s="484">
        <f t="shared" ca="1" si="1080"/>
        <v>1.4752314814814249</v>
      </c>
      <c r="R2699" s="486">
        <v>0.10999999940395355</v>
      </c>
      <c r="S2699" s="486"/>
      <c r="T2699">
        <v>25</v>
      </c>
      <c r="U2699" s="469" t="str">
        <f t="shared" si="1081"/>
        <v>C566-R15</v>
      </c>
      <c r="V2699">
        <v>566</v>
      </c>
      <c r="W2699" s="470" t="s">
        <v>493</v>
      </c>
      <c r="X2699" s="470" t="s">
        <v>494</v>
      </c>
      <c r="Y2699">
        <v>15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2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5.87</v>
      </c>
      <c r="H2700" s="407">
        <f t="shared" si="1120"/>
        <v>1.2</v>
      </c>
      <c r="I2700" s="407">
        <f t="shared" si="1074"/>
        <v>7.57</v>
      </c>
      <c r="J2700" s="407">
        <f t="shared" si="1075"/>
        <v>7.6799999994039538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8.07</v>
      </c>
      <c r="N2700" s="410">
        <f t="shared" si="1078"/>
        <v>8.1799999994039538</v>
      </c>
      <c r="O2700" s="411"/>
      <c r="P2700" s="485">
        <f t="shared" ca="1" si="1079"/>
        <v>1.4754629629629064</v>
      </c>
      <c r="Q2700" s="484">
        <f t="shared" ca="1" si="1080"/>
        <v>1.4756249999999433</v>
      </c>
      <c r="R2700" s="486">
        <v>0.10999999940395355</v>
      </c>
      <c r="S2700" s="486"/>
      <c r="T2700">
        <v>25</v>
      </c>
      <c r="U2700" s="469" t="str">
        <f t="shared" si="1081"/>
        <v>C567-R15</v>
      </c>
      <c r="V2700">
        <v>567</v>
      </c>
      <c r="W2700" s="470" t="s">
        <v>493</v>
      </c>
      <c r="X2700" s="470" t="s">
        <v>494</v>
      </c>
      <c r="Y2700">
        <v>15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2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5.87</v>
      </c>
      <c r="H2701" s="407">
        <f t="shared" si="1121"/>
        <v>1.2</v>
      </c>
      <c r="I2701" s="407">
        <f t="shared" si="1074"/>
        <v>7.57</v>
      </c>
      <c r="J2701" s="407">
        <f t="shared" si="1075"/>
        <v>7.6799999994039538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8.07</v>
      </c>
      <c r="N2701" s="410">
        <f t="shared" si="1078"/>
        <v>8.1799999994039538</v>
      </c>
      <c r="O2701" s="411"/>
      <c r="P2701" s="485">
        <f t="shared" ca="1" si="1079"/>
        <v>1.4758564814814248</v>
      </c>
      <c r="Q2701" s="484">
        <f t="shared" ca="1" si="1080"/>
        <v>1.4759953703703137</v>
      </c>
      <c r="R2701" s="486">
        <v>0.10999999940395355</v>
      </c>
      <c r="S2701" s="486"/>
      <c r="T2701">
        <v>25</v>
      </c>
      <c r="U2701" s="469" t="str">
        <f t="shared" si="1081"/>
        <v>C568-R15</v>
      </c>
      <c r="V2701">
        <v>568</v>
      </c>
      <c r="W2701" s="470" t="s">
        <v>493</v>
      </c>
      <c r="X2701" s="470" t="s">
        <v>494</v>
      </c>
      <c r="Y2701">
        <v>15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2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5.87</v>
      </c>
      <c r="H2702" s="407">
        <f t="shared" si="1122"/>
        <v>1.2</v>
      </c>
      <c r="I2702" s="407">
        <f t="shared" si="1074"/>
        <v>7.57</v>
      </c>
      <c r="J2702" s="407">
        <f t="shared" si="1075"/>
        <v>7.6799999994039538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8.07</v>
      </c>
      <c r="N2702" s="410">
        <f t="shared" si="1078"/>
        <v>8.1799999994039538</v>
      </c>
      <c r="O2702" s="411"/>
      <c r="P2702" s="485">
        <f t="shared" ca="1" si="1079"/>
        <v>1.4762847222221656</v>
      </c>
      <c r="Q2702" s="484">
        <f t="shared" ca="1" si="1080"/>
        <v>1.4764236111110545</v>
      </c>
      <c r="R2702" s="486">
        <v>0.10999999940395355</v>
      </c>
      <c r="S2702" s="486"/>
      <c r="T2702">
        <v>25</v>
      </c>
      <c r="U2702" s="469" t="str">
        <f t="shared" si="1081"/>
        <v>C569-R15</v>
      </c>
      <c r="V2702">
        <v>569</v>
      </c>
      <c r="W2702" s="470" t="s">
        <v>493</v>
      </c>
      <c r="X2702" s="470" t="s">
        <v>494</v>
      </c>
      <c r="Y2702">
        <v>15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2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5.87</v>
      </c>
      <c r="H2703" s="407">
        <f t="shared" si="1123"/>
        <v>1.2</v>
      </c>
      <c r="I2703" s="407">
        <f t="shared" si="1074"/>
        <v>7.57</v>
      </c>
      <c r="J2703" s="407">
        <f t="shared" si="1075"/>
        <v>7.6799999994039538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8.07</v>
      </c>
      <c r="N2703" s="410">
        <f t="shared" si="1078"/>
        <v>8.1799999994039538</v>
      </c>
      <c r="O2703" s="411"/>
      <c r="P2703" s="485">
        <f t="shared" ca="1" si="1079"/>
        <v>1.4766898148147583</v>
      </c>
      <c r="Q2703" s="484">
        <f t="shared" ca="1" si="1080"/>
        <v>1.4768287037036472</v>
      </c>
      <c r="R2703" s="486">
        <v>0.10999999940395355</v>
      </c>
      <c r="S2703" s="486"/>
      <c r="T2703">
        <v>25</v>
      </c>
      <c r="U2703" s="469" t="str">
        <f t="shared" si="1081"/>
        <v>C570-R15</v>
      </c>
      <c r="V2703">
        <v>570</v>
      </c>
      <c r="W2703" s="470" t="s">
        <v>493</v>
      </c>
      <c r="X2703" s="470" t="s">
        <v>494</v>
      </c>
      <c r="Y2703">
        <v>15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2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5.87</v>
      </c>
      <c r="H2704" s="407">
        <f t="shared" si="1124"/>
        <v>1.2</v>
      </c>
      <c r="I2704" s="407">
        <f t="shared" si="1074"/>
        <v>7.57</v>
      </c>
      <c r="J2704" s="407">
        <f t="shared" si="1075"/>
        <v>7.6799999994039538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8.07</v>
      </c>
      <c r="N2704" s="410">
        <f t="shared" si="1078"/>
        <v>8.1799999994039538</v>
      </c>
      <c r="O2704" s="411"/>
      <c r="P2704" s="485">
        <f t="shared" ca="1" si="1079"/>
        <v>1.477118055555499</v>
      </c>
      <c r="Q2704" s="484">
        <f t="shared" ca="1" si="1080"/>
        <v>1.477268518518462</v>
      </c>
      <c r="R2704" s="486">
        <v>0.10999999940395355</v>
      </c>
      <c r="S2704" s="486"/>
      <c r="T2704">
        <v>25</v>
      </c>
      <c r="U2704" s="469" t="str">
        <f t="shared" si="1081"/>
        <v>C571-R15</v>
      </c>
      <c r="V2704">
        <v>571</v>
      </c>
      <c r="W2704" s="470" t="s">
        <v>493</v>
      </c>
      <c r="X2704" s="470" t="s">
        <v>494</v>
      </c>
      <c r="Y2704">
        <v>15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2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5.87</v>
      </c>
      <c r="H2705" s="407">
        <f t="shared" si="1125"/>
        <v>1.2</v>
      </c>
      <c r="I2705" s="407">
        <f t="shared" si="1074"/>
        <v>7.57</v>
      </c>
      <c r="J2705" s="407">
        <f t="shared" si="1075"/>
        <v>7.6799999994039538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8.07</v>
      </c>
      <c r="N2705" s="410">
        <f t="shared" si="1078"/>
        <v>8.1799999994039538</v>
      </c>
      <c r="O2705" s="411"/>
      <c r="P2705" s="485">
        <f t="shared" ca="1" si="1079"/>
        <v>1.4774999999999434</v>
      </c>
      <c r="Q2705" s="484">
        <f t="shared" ca="1" si="1080"/>
        <v>1.4776504629629064</v>
      </c>
      <c r="R2705" s="486">
        <v>0.10999999940395355</v>
      </c>
      <c r="S2705" s="486"/>
      <c r="T2705">
        <v>25</v>
      </c>
      <c r="U2705" s="469" t="str">
        <f t="shared" si="1081"/>
        <v>C572-R15</v>
      </c>
      <c r="V2705">
        <v>572</v>
      </c>
      <c r="W2705" s="470" t="s">
        <v>493</v>
      </c>
      <c r="X2705" s="470" t="s">
        <v>494</v>
      </c>
      <c r="Y2705">
        <v>15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2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5.87</v>
      </c>
      <c r="H2706" s="407">
        <f t="shared" si="1126"/>
        <v>1.2</v>
      </c>
      <c r="I2706" s="407">
        <f t="shared" si="1074"/>
        <v>7.57</v>
      </c>
      <c r="J2706" s="407">
        <f t="shared" si="1075"/>
        <v>7.6799999994039538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8.07</v>
      </c>
      <c r="N2706" s="410">
        <f t="shared" si="1078"/>
        <v>8.1799999994039538</v>
      </c>
      <c r="O2706" s="411"/>
      <c r="P2706" s="485">
        <f t="shared" ca="1" si="1079"/>
        <v>1.4778819444443878</v>
      </c>
      <c r="Q2706" s="484">
        <f t="shared" ca="1" si="1080"/>
        <v>1.4780439814814248</v>
      </c>
      <c r="R2706" s="486">
        <v>0.10999999940395355</v>
      </c>
      <c r="S2706" s="486"/>
      <c r="T2706">
        <v>25</v>
      </c>
      <c r="U2706" s="469" t="str">
        <f t="shared" si="1081"/>
        <v>C573-R15</v>
      </c>
      <c r="V2706">
        <v>573</v>
      </c>
      <c r="W2706" s="470" t="s">
        <v>493</v>
      </c>
      <c r="X2706" s="470" t="s">
        <v>494</v>
      </c>
      <c r="Y2706">
        <v>15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2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5.87</v>
      </c>
      <c r="H2707" s="407">
        <f t="shared" si="1127"/>
        <v>1.2</v>
      </c>
      <c r="I2707" s="407">
        <f t="shared" si="1074"/>
        <v>7.57</v>
      </c>
      <c r="J2707" s="407">
        <f t="shared" si="1075"/>
        <v>7.6799999994039538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8.07</v>
      </c>
      <c r="N2707" s="410">
        <f t="shared" si="1078"/>
        <v>8.1799999994039538</v>
      </c>
      <c r="O2707" s="411"/>
      <c r="P2707" s="485">
        <f t="shared" ca="1" si="1079"/>
        <v>1.4782986111110543</v>
      </c>
      <c r="Q2707" s="484">
        <f t="shared" ca="1" si="1080"/>
        <v>1.4784374999999432</v>
      </c>
      <c r="R2707" s="486">
        <v>0.10999999940395355</v>
      </c>
      <c r="S2707" s="486"/>
      <c r="T2707">
        <v>25</v>
      </c>
      <c r="U2707" s="469" t="str">
        <f t="shared" si="1081"/>
        <v>C574-R15</v>
      </c>
      <c r="V2707">
        <v>574</v>
      </c>
      <c r="W2707" s="470" t="s">
        <v>493</v>
      </c>
      <c r="X2707" s="470" t="s">
        <v>494</v>
      </c>
      <c r="Y2707">
        <v>15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2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5.87</v>
      </c>
      <c r="H2708" s="407">
        <f t="shared" si="1128"/>
        <v>1.2</v>
      </c>
      <c r="I2708" s="407">
        <f t="shared" si="1074"/>
        <v>7.57</v>
      </c>
      <c r="J2708" s="407">
        <f t="shared" si="1075"/>
        <v>7.6799999994039538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8.07</v>
      </c>
      <c r="N2708" s="410">
        <f t="shared" si="1078"/>
        <v>8.1799999994039538</v>
      </c>
      <c r="O2708" s="411"/>
      <c r="P2708" s="485">
        <f t="shared" ca="1" si="1079"/>
        <v>1.478715277777721</v>
      </c>
      <c r="Q2708" s="484">
        <f t="shared" ca="1" si="1080"/>
        <v>1.478877314814758</v>
      </c>
      <c r="R2708" s="486">
        <v>0.10999999940395355</v>
      </c>
      <c r="S2708" s="486"/>
      <c r="T2708">
        <v>25</v>
      </c>
      <c r="U2708" s="469" t="str">
        <f t="shared" si="1081"/>
        <v>C575-R15</v>
      </c>
      <c r="V2708">
        <v>575</v>
      </c>
      <c r="W2708" s="470" t="s">
        <v>493</v>
      </c>
      <c r="X2708" s="470" t="s">
        <v>494</v>
      </c>
      <c r="Y2708">
        <v>15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2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5.87</v>
      </c>
      <c r="H2709" s="407">
        <f t="shared" si="1129"/>
        <v>1.2</v>
      </c>
      <c r="I2709" s="407">
        <f t="shared" si="1074"/>
        <v>7.57</v>
      </c>
      <c r="J2709" s="407">
        <f t="shared" si="1075"/>
        <v>7.6799999994039538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8.07</v>
      </c>
      <c r="N2709" s="410">
        <f t="shared" si="1078"/>
        <v>8.1799999994039538</v>
      </c>
      <c r="O2709" s="411"/>
      <c r="P2709" s="485">
        <f t="shared" ca="1" si="1079"/>
        <v>1.4791435185184618</v>
      </c>
      <c r="Q2709" s="484">
        <f t="shared" ca="1" si="1080"/>
        <v>1.4793171296295728</v>
      </c>
      <c r="R2709" s="486">
        <v>0.10999999940395355</v>
      </c>
      <c r="S2709" s="486"/>
      <c r="T2709">
        <v>25</v>
      </c>
      <c r="U2709" s="469" t="str">
        <f t="shared" si="1081"/>
        <v>C576-R15</v>
      </c>
      <c r="V2709">
        <v>576</v>
      </c>
      <c r="W2709" s="470" t="s">
        <v>493</v>
      </c>
      <c r="X2709" s="470" t="s">
        <v>494</v>
      </c>
      <c r="Y2709">
        <v>15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2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5.87</v>
      </c>
      <c r="H2710" s="407">
        <f t="shared" si="1130"/>
        <v>1.2</v>
      </c>
      <c r="I2710" s="407">
        <f t="shared" si="1074"/>
        <v>7.57</v>
      </c>
      <c r="J2710" s="407">
        <f t="shared" si="1075"/>
        <v>7.6799999994039538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8.07</v>
      </c>
      <c r="N2710" s="410">
        <f t="shared" si="1078"/>
        <v>8.1799999994039538</v>
      </c>
      <c r="O2710" s="411"/>
      <c r="P2710" s="485">
        <f t="shared" ca="1" si="1079"/>
        <v>1.4795833333332766</v>
      </c>
      <c r="Q2710" s="484">
        <f t="shared" ca="1" si="1080"/>
        <v>1.4797337962962396</v>
      </c>
      <c r="R2710" s="486">
        <v>0.10999999940395355</v>
      </c>
      <c r="S2710" s="486"/>
      <c r="T2710">
        <v>25</v>
      </c>
      <c r="U2710" s="469" t="str">
        <f t="shared" si="1081"/>
        <v>C577-R15</v>
      </c>
      <c r="V2710">
        <v>577</v>
      </c>
      <c r="W2710" s="470" t="s">
        <v>493</v>
      </c>
      <c r="X2710" s="470" t="s">
        <v>494</v>
      </c>
      <c r="Y2710">
        <v>15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2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5.87</v>
      </c>
      <c r="H2711" s="407">
        <f t="shared" si="1131"/>
        <v>1.2</v>
      </c>
      <c r="I2711" s="407">
        <f t="shared" si="1074"/>
        <v>7.57</v>
      </c>
      <c r="J2711" s="407">
        <f t="shared" si="1075"/>
        <v>7.6799999994039538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8.07</v>
      </c>
      <c r="N2711" s="410">
        <f t="shared" si="1078"/>
        <v>8.1799999994039538</v>
      </c>
      <c r="O2711" s="411"/>
      <c r="P2711" s="485">
        <f t="shared" ca="1" si="1079"/>
        <v>1.479965277777721</v>
      </c>
      <c r="Q2711" s="484">
        <f t="shared" ca="1" si="1080"/>
        <v>1.480115740740684</v>
      </c>
      <c r="R2711" s="486">
        <v>0.10999999940395355</v>
      </c>
      <c r="S2711" s="486"/>
      <c r="T2711">
        <v>25</v>
      </c>
      <c r="U2711" s="469" t="str">
        <f t="shared" si="1081"/>
        <v>C578-R15</v>
      </c>
      <c r="V2711">
        <v>578</v>
      </c>
      <c r="W2711" s="470" t="s">
        <v>493</v>
      </c>
      <c r="X2711" s="470" t="s">
        <v>494</v>
      </c>
      <c r="Y2711">
        <v>15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2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5.87</v>
      </c>
      <c r="H2712" s="407">
        <f t="shared" si="1132"/>
        <v>1.2</v>
      </c>
      <c r="I2712" s="407">
        <f t="shared" si="1074"/>
        <v>7.57</v>
      </c>
      <c r="J2712" s="407">
        <f t="shared" si="1075"/>
        <v>7.6799999994039538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8.07</v>
      </c>
      <c r="N2712" s="410">
        <f t="shared" si="1078"/>
        <v>8.1799999994039538</v>
      </c>
      <c r="O2712" s="411"/>
      <c r="P2712" s="485">
        <f t="shared" ca="1" si="1079"/>
        <v>1.4803935185184618</v>
      </c>
      <c r="Q2712" s="484">
        <f t="shared" ca="1" si="1080"/>
        <v>1.4805324074073507</v>
      </c>
      <c r="R2712" s="486">
        <v>0.10999999940395355</v>
      </c>
      <c r="S2712" s="486"/>
      <c r="T2712">
        <v>25</v>
      </c>
      <c r="U2712" s="469" t="str">
        <f t="shared" si="1081"/>
        <v>C579-R15</v>
      </c>
      <c r="V2712">
        <v>579</v>
      </c>
      <c r="W2712" s="470" t="s">
        <v>493</v>
      </c>
      <c r="X2712" s="470" t="s">
        <v>494</v>
      </c>
      <c r="Y2712">
        <v>15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2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5.87</v>
      </c>
      <c r="H2713" s="407">
        <f t="shared" si="1133"/>
        <v>1.2</v>
      </c>
      <c r="I2713" s="407">
        <f t="shared" si="1074"/>
        <v>7.57</v>
      </c>
      <c r="J2713" s="407">
        <f t="shared" si="1075"/>
        <v>7.6799999994039538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8.07</v>
      </c>
      <c r="N2713" s="410">
        <f t="shared" si="1078"/>
        <v>8.1799999994039538</v>
      </c>
      <c r="O2713" s="411"/>
      <c r="P2713" s="485">
        <f t="shared" ca="1" si="1079"/>
        <v>1.4808217592592026</v>
      </c>
      <c r="Q2713" s="484">
        <f t="shared" ca="1" si="1080"/>
        <v>1.4809722222221655</v>
      </c>
      <c r="R2713" s="486">
        <v>0.10999999940395355</v>
      </c>
      <c r="S2713" s="486"/>
      <c r="T2713">
        <v>25</v>
      </c>
      <c r="U2713" s="469" t="str">
        <f t="shared" si="1081"/>
        <v>C580-R15</v>
      </c>
      <c r="V2713">
        <v>580</v>
      </c>
      <c r="W2713" s="470" t="s">
        <v>493</v>
      </c>
      <c r="X2713" s="470" t="s">
        <v>494</v>
      </c>
      <c r="Y2713">
        <v>15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2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5.87</v>
      </c>
      <c r="H2714" s="407">
        <f t="shared" si="1134"/>
        <v>1.2</v>
      </c>
      <c r="I2714" s="407">
        <f t="shared" si="1074"/>
        <v>7.57</v>
      </c>
      <c r="J2714" s="407">
        <f t="shared" si="1075"/>
        <v>7.6799999994039538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8.07</v>
      </c>
      <c r="N2714" s="410">
        <f t="shared" si="1078"/>
        <v>8.1799999994039538</v>
      </c>
      <c r="O2714" s="411"/>
      <c r="P2714" s="485">
        <f t="shared" ca="1" si="1079"/>
        <v>1.4812499999999433</v>
      </c>
      <c r="Q2714" s="484">
        <f t="shared" ca="1" si="1080"/>
        <v>1.4814004629629063</v>
      </c>
      <c r="R2714" s="486">
        <v>0.10999999940395355</v>
      </c>
      <c r="S2714" s="486"/>
      <c r="T2714">
        <v>25</v>
      </c>
      <c r="U2714" s="469" t="str">
        <f t="shared" si="1081"/>
        <v>C581-R15</v>
      </c>
      <c r="V2714">
        <v>581</v>
      </c>
      <c r="W2714" s="470" t="s">
        <v>493</v>
      </c>
      <c r="X2714" s="470" t="s">
        <v>494</v>
      </c>
      <c r="Y2714">
        <v>15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2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5.87</v>
      </c>
      <c r="H2715" s="407">
        <f t="shared" si="1135"/>
        <v>1.2</v>
      </c>
      <c r="I2715" s="407">
        <f t="shared" si="1074"/>
        <v>7.57</v>
      </c>
      <c r="J2715" s="407">
        <f t="shared" si="1075"/>
        <v>7.6799999994039538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8.07</v>
      </c>
      <c r="N2715" s="410">
        <f t="shared" si="1078"/>
        <v>8.1799999994039538</v>
      </c>
      <c r="O2715" s="411"/>
      <c r="P2715" s="485">
        <f t="shared" ca="1" si="1079"/>
        <v>1.4816319444443877</v>
      </c>
      <c r="Q2715" s="484">
        <f t="shared" ca="1" si="1080"/>
        <v>1.4818055555554988</v>
      </c>
      <c r="R2715" s="486">
        <v>0.10999999940395355</v>
      </c>
      <c r="S2715" s="486"/>
      <c r="T2715">
        <v>25</v>
      </c>
      <c r="U2715" s="469" t="str">
        <f t="shared" si="1081"/>
        <v>C582-R15</v>
      </c>
      <c r="V2715">
        <v>582</v>
      </c>
      <c r="W2715" s="470" t="s">
        <v>493</v>
      </c>
      <c r="X2715" s="470" t="s">
        <v>494</v>
      </c>
      <c r="Y2715">
        <v>15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2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5.87</v>
      </c>
      <c r="H2716" s="407">
        <f t="shared" si="1136"/>
        <v>1.2</v>
      </c>
      <c r="I2716" s="407">
        <f t="shared" si="1074"/>
        <v>7.57</v>
      </c>
      <c r="J2716" s="407">
        <f t="shared" si="1075"/>
        <v>7.6799999994039538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8.07</v>
      </c>
      <c r="N2716" s="410">
        <f t="shared" si="1078"/>
        <v>8.1799999994039538</v>
      </c>
      <c r="O2716" s="411"/>
      <c r="P2716" s="485">
        <f t="shared" ca="1" si="1079"/>
        <v>1.4820949074073506</v>
      </c>
      <c r="Q2716" s="484">
        <f t="shared" ca="1" si="1080"/>
        <v>1.4822337962962395</v>
      </c>
      <c r="R2716" s="486">
        <v>0.10999999940395355</v>
      </c>
      <c r="S2716" s="486"/>
      <c r="T2716">
        <v>25</v>
      </c>
      <c r="U2716" s="469" t="str">
        <f t="shared" si="1081"/>
        <v>C583-R15</v>
      </c>
      <c r="V2716">
        <v>583</v>
      </c>
      <c r="W2716" s="470" t="s">
        <v>493</v>
      </c>
      <c r="X2716" s="470" t="s">
        <v>494</v>
      </c>
      <c r="Y2716">
        <v>15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2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5.87</v>
      </c>
      <c r="H2717" s="407">
        <f t="shared" si="1137"/>
        <v>1.2</v>
      </c>
      <c r="I2717" s="407">
        <f t="shared" si="1074"/>
        <v>7.57</v>
      </c>
      <c r="J2717" s="407">
        <f t="shared" si="1075"/>
        <v>7.6799999994039538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8.07</v>
      </c>
      <c r="N2717" s="410">
        <f t="shared" si="1078"/>
        <v>8.1799999994039538</v>
      </c>
      <c r="O2717" s="411"/>
      <c r="P2717" s="485">
        <f t="shared" ca="1" si="1079"/>
        <v>1.482465277777721</v>
      </c>
      <c r="Q2717" s="484">
        <f t="shared" ca="1" si="1080"/>
        <v>1.4826157407406839</v>
      </c>
      <c r="R2717" s="486">
        <v>0.10999999940395355</v>
      </c>
      <c r="S2717" s="486"/>
      <c r="T2717">
        <v>25</v>
      </c>
      <c r="U2717" s="469" t="str">
        <f t="shared" si="1081"/>
        <v>C584-R15</v>
      </c>
      <c r="V2717">
        <v>584</v>
      </c>
      <c r="W2717" s="470" t="s">
        <v>493</v>
      </c>
      <c r="X2717" s="470" t="s">
        <v>494</v>
      </c>
      <c r="Y2717">
        <v>15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2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5.87</v>
      </c>
      <c r="H2718" s="407">
        <f t="shared" si="1138"/>
        <v>1.2</v>
      </c>
      <c r="I2718" s="407">
        <f t="shared" si="1074"/>
        <v>7.57</v>
      </c>
      <c r="J2718" s="407">
        <f t="shared" si="1075"/>
        <v>7.6799999994039538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8.07</v>
      </c>
      <c r="N2718" s="410">
        <f t="shared" si="1078"/>
        <v>8.1799999994039538</v>
      </c>
      <c r="O2718" s="411"/>
      <c r="P2718" s="485">
        <f t="shared" ca="1" si="1079"/>
        <v>1.4828935185184617</v>
      </c>
      <c r="Q2718" s="484">
        <f t="shared" ca="1" si="1080"/>
        <v>1.4830671296295728</v>
      </c>
      <c r="R2718" s="486">
        <v>0.10999999940395355</v>
      </c>
      <c r="S2718" s="486"/>
      <c r="T2718">
        <v>25</v>
      </c>
      <c r="U2718" s="469" t="str">
        <f t="shared" si="1081"/>
        <v>C585-R15</v>
      </c>
      <c r="V2718">
        <v>585</v>
      </c>
      <c r="W2718" s="470" t="s">
        <v>493</v>
      </c>
      <c r="X2718" s="470" t="s">
        <v>494</v>
      </c>
      <c r="Y2718">
        <v>15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2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5.87</v>
      </c>
      <c r="H2719" s="407">
        <f t="shared" si="1139"/>
        <v>1.2</v>
      </c>
      <c r="I2719" s="407">
        <f t="shared" si="1074"/>
        <v>7.57</v>
      </c>
      <c r="J2719" s="407">
        <f t="shared" si="1075"/>
        <v>7.6799999994039538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8.07</v>
      </c>
      <c r="N2719" s="410">
        <f t="shared" si="1078"/>
        <v>8.1799999994039538</v>
      </c>
      <c r="O2719" s="411"/>
      <c r="P2719" s="485">
        <f t="shared" ca="1" si="1079"/>
        <v>1.4833333333332765</v>
      </c>
      <c r="Q2719" s="484">
        <f t="shared" ca="1" si="1080"/>
        <v>1.4834953703703135</v>
      </c>
      <c r="R2719" s="486">
        <v>0.10999999940395355</v>
      </c>
      <c r="S2719" s="486"/>
      <c r="T2719">
        <v>25</v>
      </c>
      <c r="U2719" s="469" t="str">
        <f t="shared" si="1081"/>
        <v>C586-R15</v>
      </c>
      <c r="V2719">
        <v>586</v>
      </c>
      <c r="W2719" s="470" t="s">
        <v>493</v>
      </c>
      <c r="X2719" s="470" t="s">
        <v>494</v>
      </c>
      <c r="Y2719">
        <v>15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2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5.87</v>
      </c>
      <c r="H2720" s="407">
        <f t="shared" si="1140"/>
        <v>1.2</v>
      </c>
      <c r="I2720" s="407">
        <f t="shared" si="1074"/>
        <v>7.57</v>
      </c>
      <c r="J2720" s="407">
        <f t="shared" si="1075"/>
        <v>7.6799999994039538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8.07</v>
      </c>
      <c r="N2720" s="410">
        <f t="shared" si="1078"/>
        <v>8.1799999994039538</v>
      </c>
      <c r="O2720" s="411"/>
      <c r="P2720" s="485">
        <f t="shared" ca="1" si="1079"/>
        <v>1.4837615740740173</v>
      </c>
      <c r="Q2720" s="484">
        <f t="shared" ca="1" si="1080"/>
        <v>1.4839120370369803</v>
      </c>
      <c r="R2720" s="486">
        <v>0.10999999940395355</v>
      </c>
      <c r="S2720" s="486"/>
      <c r="T2720">
        <v>25</v>
      </c>
      <c r="U2720" s="469" t="str">
        <f t="shared" si="1081"/>
        <v>C587-R15</v>
      </c>
      <c r="V2720">
        <v>587</v>
      </c>
      <c r="W2720" s="470" t="s">
        <v>493</v>
      </c>
      <c r="X2720" s="470" t="s">
        <v>494</v>
      </c>
      <c r="Y2720">
        <v>15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2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5.87</v>
      </c>
      <c r="H2721" s="407">
        <f t="shared" si="1141"/>
        <v>1.2</v>
      </c>
      <c r="I2721" s="407">
        <f t="shared" si="1074"/>
        <v>7.57</v>
      </c>
      <c r="J2721" s="407">
        <f t="shared" si="1075"/>
        <v>7.6799999994039538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8.07</v>
      </c>
      <c r="N2721" s="410">
        <f t="shared" si="1078"/>
        <v>8.1799999994039538</v>
      </c>
      <c r="O2721" s="411"/>
      <c r="P2721" s="485">
        <f t="shared" ca="1" si="1079"/>
        <v>1.4842013888888321</v>
      </c>
      <c r="Q2721" s="484">
        <f t="shared" ca="1" si="1080"/>
        <v>1.4843518518517951</v>
      </c>
      <c r="R2721" s="486">
        <v>0.10999999940395355</v>
      </c>
      <c r="S2721" s="486"/>
      <c r="T2721">
        <v>25</v>
      </c>
      <c r="U2721" s="469" t="str">
        <f t="shared" si="1081"/>
        <v>C588-R15</v>
      </c>
      <c r="V2721">
        <v>588</v>
      </c>
      <c r="W2721" s="470" t="s">
        <v>493</v>
      </c>
      <c r="X2721" s="470" t="s">
        <v>494</v>
      </c>
      <c r="Y2721">
        <v>15</v>
      </c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2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5.87</v>
      </c>
      <c r="H2722" s="407">
        <f t="shared" si="1143"/>
        <v>1.2</v>
      </c>
      <c r="I2722" s="407">
        <f t="shared" si="1074"/>
        <v>7.57</v>
      </c>
      <c r="J2722" s="407">
        <f t="shared" si="1075"/>
        <v>7.6799999994039538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8.07</v>
      </c>
      <c r="N2722" s="410">
        <f t="shared" si="1078"/>
        <v>8.1799999994039538</v>
      </c>
      <c r="O2722" s="411"/>
      <c r="P2722" s="485">
        <f t="shared" ca="1" si="1079"/>
        <v>1.4845833333332765</v>
      </c>
      <c r="Q2722" s="484">
        <f t="shared" ca="1" si="1080"/>
        <v>1.4847222222221654</v>
      </c>
      <c r="R2722" s="486">
        <v>0.10999999940395355</v>
      </c>
      <c r="S2722" s="486"/>
      <c r="T2722">
        <v>25</v>
      </c>
      <c r="U2722" s="469" t="str">
        <f t="shared" si="1081"/>
        <v>C589-R15</v>
      </c>
      <c r="V2722">
        <v>589</v>
      </c>
      <c r="W2722" s="470" t="s">
        <v>493</v>
      </c>
      <c r="X2722" s="470" t="s">
        <v>494</v>
      </c>
      <c r="Y2722">
        <v>15</v>
      </c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2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5.87</v>
      </c>
      <c r="H2723" s="407">
        <f t="shared" si="1145"/>
        <v>1.2</v>
      </c>
      <c r="I2723" s="407">
        <f t="shared" si="1074"/>
        <v>7.57</v>
      </c>
      <c r="J2723" s="407">
        <f t="shared" si="1075"/>
        <v>7.6799999994039538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8.07</v>
      </c>
      <c r="N2723" s="410">
        <f t="shared" si="1078"/>
        <v>8.1799999994039538</v>
      </c>
      <c r="O2723" s="411"/>
      <c r="P2723" s="485">
        <f t="shared" ca="1" si="1079"/>
        <v>1.484976851851795</v>
      </c>
      <c r="Q2723" s="484">
        <f t="shared" ca="1" si="1080"/>
        <v>1.4851157407406839</v>
      </c>
      <c r="R2723" s="486">
        <v>0.10999999940395355</v>
      </c>
      <c r="S2723" s="486"/>
      <c r="T2723">
        <v>25</v>
      </c>
      <c r="U2723" s="469" t="str">
        <f t="shared" si="1081"/>
        <v>C590-R15</v>
      </c>
      <c r="V2723">
        <v>590</v>
      </c>
      <c r="W2723" s="470" t="s">
        <v>493</v>
      </c>
      <c r="X2723" s="470" t="s">
        <v>494</v>
      </c>
      <c r="Y2723">
        <v>15</v>
      </c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2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5.87</v>
      </c>
      <c r="H2724" s="407">
        <f t="shared" si="1146"/>
        <v>1.2</v>
      </c>
      <c r="I2724" s="407">
        <f t="shared" si="1074"/>
        <v>7.57</v>
      </c>
      <c r="J2724" s="407">
        <f t="shared" si="1075"/>
        <v>7.6799999994039538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8.07</v>
      </c>
      <c r="N2724" s="410">
        <f t="shared" si="1078"/>
        <v>8.1799999994039538</v>
      </c>
      <c r="O2724" s="411"/>
      <c r="P2724" s="485">
        <f t="shared" ca="1" si="1079"/>
        <v>1.4853587962962393</v>
      </c>
      <c r="Q2724" s="484">
        <f t="shared" ca="1" si="1080"/>
        <v>1.4855092592592023</v>
      </c>
      <c r="R2724" s="486">
        <v>0.10999999940395355</v>
      </c>
      <c r="S2724" s="486"/>
      <c r="T2724">
        <v>25</v>
      </c>
      <c r="U2724" s="469" t="str">
        <f t="shared" si="1081"/>
        <v>C591-R15</v>
      </c>
      <c r="V2724">
        <v>591</v>
      </c>
      <c r="W2724" s="470" t="s">
        <v>493</v>
      </c>
      <c r="X2724" s="470" t="s">
        <v>494</v>
      </c>
      <c r="Y2724">
        <v>15</v>
      </c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2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5.87</v>
      </c>
      <c r="H2725" s="407">
        <f t="shared" si="1147"/>
        <v>1.2</v>
      </c>
      <c r="I2725" s="407">
        <f t="shared" ref="I2725:I2773" si="1148">F2725+G2725</f>
        <v>7.57</v>
      </c>
      <c r="J2725" s="407">
        <f t="shared" ref="J2725:J2773" si="1149">I2725+R2725</f>
        <v>7.6799999994039538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8.07</v>
      </c>
      <c r="N2725" s="410">
        <f t="shared" ref="N2725:N2773" si="1152">J2725+L2725</f>
        <v>8.1799999994039538</v>
      </c>
      <c r="O2725" s="411"/>
      <c r="P2725" s="485">
        <f t="shared" ref="P2725:P2773" ca="1" si="1153">Q2724+TIME(0,0,RANDBETWEEN(20,25))</f>
        <v>1.4857754629629061</v>
      </c>
      <c r="Q2725" s="484">
        <f t="shared" ref="Q2725:Q2773" ca="1" si="1154">P2725+TIME(0,0,RANDBETWEEN(12,15))</f>
        <v>1.485914351851795</v>
      </c>
      <c r="R2725" s="486">
        <v>0.10999999940395355</v>
      </c>
      <c r="S2725" s="486"/>
      <c r="T2725">
        <v>25</v>
      </c>
      <c r="U2725" s="469" t="str">
        <f t="shared" ref="U2725:U2773" si="1155">W2725&amp;V2725&amp;"-"&amp;X2725&amp;Y2725</f>
        <v>C592-R15</v>
      </c>
      <c r="V2725">
        <v>592</v>
      </c>
      <c r="W2725" s="470" t="s">
        <v>493</v>
      </c>
      <c r="X2725" s="470" t="s">
        <v>494</v>
      </c>
      <c r="Y2725">
        <v>15</v>
      </c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2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5.87</v>
      </c>
      <c r="H2726" s="407">
        <f t="shared" si="1156"/>
        <v>1.2</v>
      </c>
      <c r="I2726" s="407">
        <f t="shared" si="1148"/>
        <v>7.57</v>
      </c>
      <c r="J2726" s="407">
        <f t="shared" si="1149"/>
        <v>7.6799999994039538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8.07</v>
      </c>
      <c r="N2726" s="410">
        <f t="shared" si="1152"/>
        <v>8.1799999994039538</v>
      </c>
      <c r="O2726" s="411"/>
      <c r="P2726" s="485">
        <f t="shared" ca="1" si="1153"/>
        <v>1.4862037037036469</v>
      </c>
      <c r="Q2726" s="484">
        <f t="shared" ca="1" si="1154"/>
        <v>1.4863425925925358</v>
      </c>
      <c r="R2726" s="486">
        <v>0.10999999940395355</v>
      </c>
      <c r="S2726" s="486"/>
      <c r="T2726">
        <v>25</v>
      </c>
      <c r="U2726" s="469" t="str">
        <f t="shared" si="1155"/>
        <v>C593-R15</v>
      </c>
      <c r="V2726">
        <v>593</v>
      </c>
      <c r="W2726" s="470" t="s">
        <v>493</v>
      </c>
      <c r="X2726" s="470" t="s">
        <v>494</v>
      </c>
      <c r="Y2726">
        <v>15</v>
      </c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2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5.87</v>
      </c>
      <c r="H2727" s="407">
        <f t="shared" si="1157"/>
        <v>1.2</v>
      </c>
      <c r="I2727" s="407">
        <f t="shared" si="1148"/>
        <v>7.57</v>
      </c>
      <c r="J2727" s="407">
        <f t="shared" si="1149"/>
        <v>7.6799999994039538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8.07</v>
      </c>
      <c r="N2727" s="410">
        <f t="shared" si="1152"/>
        <v>8.1799999994039538</v>
      </c>
      <c r="O2727" s="411"/>
      <c r="P2727" s="485">
        <f t="shared" ca="1" si="1153"/>
        <v>1.4865856481480912</v>
      </c>
      <c r="Q2727" s="484">
        <f t="shared" ca="1" si="1154"/>
        <v>1.4867476851851282</v>
      </c>
      <c r="R2727" s="486">
        <v>0.10999999940395355</v>
      </c>
      <c r="S2727" s="486"/>
      <c r="T2727">
        <v>25</v>
      </c>
      <c r="U2727" s="469" t="str">
        <f t="shared" si="1155"/>
        <v>C594-R15</v>
      </c>
      <c r="V2727">
        <v>594</v>
      </c>
      <c r="W2727" s="470" t="s">
        <v>493</v>
      </c>
      <c r="X2727" s="470" t="s">
        <v>494</v>
      </c>
      <c r="Y2727">
        <v>15</v>
      </c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2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5.87</v>
      </c>
      <c r="H2728" s="407">
        <f t="shared" si="1158"/>
        <v>1.2</v>
      </c>
      <c r="I2728" s="407">
        <f t="shared" si="1148"/>
        <v>7.57</v>
      </c>
      <c r="J2728" s="407">
        <f t="shared" si="1149"/>
        <v>7.6799999994039538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8.07</v>
      </c>
      <c r="N2728" s="410">
        <f t="shared" si="1152"/>
        <v>8.1799999994039538</v>
      </c>
      <c r="O2728" s="411"/>
      <c r="P2728" s="485">
        <f t="shared" ca="1" si="1153"/>
        <v>1.4869907407406837</v>
      </c>
      <c r="Q2728" s="484">
        <f t="shared" ca="1" si="1154"/>
        <v>1.4871527777777207</v>
      </c>
      <c r="R2728" s="486">
        <v>0.10999999940395355</v>
      </c>
      <c r="S2728" s="486"/>
      <c r="T2728">
        <v>25</v>
      </c>
      <c r="U2728" s="469" t="str">
        <f t="shared" si="1155"/>
        <v>C595-R15</v>
      </c>
      <c r="V2728">
        <v>595</v>
      </c>
      <c r="W2728" s="470" t="s">
        <v>493</v>
      </c>
      <c r="X2728" s="470" t="s">
        <v>494</v>
      </c>
      <c r="Y2728">
        <v>15</v>
      </c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2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5.87</v>
      </c>
      <c r="H2729" s="407">
        <f t="shared" si="1159"/>
        <v>1.2</v>
      </c>
      <c r="I2729" s="407">
        <f t="shared" si="1148"/>
        <v>7.57</v>
      </c>
      <c r="J2729" s="407">
        <f t="shared" si="1149"/>
        <v>7.6799999994039538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8.07</v>
      </c>
      <c r="N2729" s="410">
        <f t="shared" si="1152"/>
        <v>8.1799999994039538</v>
      </c>
      <c r="O2729" s="411"/>
      <c r="P2729" s="485">
        <f t="shared" ca="1" si="1153"/>
        <v>1.4874421296295726</v>
      </c>
      <c r="Q2729" s="484">
        <f t="shared" ca="1" si="1154"/>
        <v>1.4876041666666096</v>
      </c>
      <c r="R2729" s="486">
        <v>0.10999999940395355</v>
      </c>
      <c r="S2729" s="486"/>
      <c r="T2729">
        <v>25</v>
      </c>
      <c r="U2729" s="469" t="str">
        <f t="shared" si="1155"/>
        <v>C596-R15</v>
      </c>
      <c r="V2729">
        <v>596</v>
      </c>
      <c r="W2729" s="470" t="s">
        <v>493</v>
      </c>
      <c r="X2729" s="470" t="s">
        <v>494</v>
      </c>
      <c r="Y2729">
        <v>15</v>
      </c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2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5.87</v>
      </c>
      <c r="H2730" s="407">
        <f t="shared" si="1160"/>
        <v>1.2</v>
      </c>
      <c r="I2730" s="407">
        <f t="shared" si="1148"/>
        <v>7.57</v>
      </c>
      <c r="J2730" s="407">
        <f t="shared" si="1149"/>
        <v>7.6799999994039538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8.07</v>
      </c>
      <c r="N2730" s="410">
        <f t="shared" si="1152"/>
        <v>8.1799999994039538</v>
      </c>
      <c r="O2730" s="411"/>
      <c r="P2730" s="485">
        <f t="shared" ca="1" si="1153"/>
        <v>1.4878935185184614</v>
      </c>
      <c r="Q2730" s="484">
        <f t="shared" ca="1" si="1154"/>
        <v>1.4880439814814244</v>
      </c>
      <c r="R2730" s="486">
        <v>0.10999999940395355</v>
      </c>
      <c r="S2730" s="486"/>
      <c r="T2730">
        <v>25</v>
      </c>
      <c r="U2730" s="469" t="str">
        <f t="shared" si="1155"/>
        <v>C597-R15</v>
      </c>
      <c r="V2730">
        <v>597</v>
      </c>
      <c r="W2730" s="470" t="s">
        <v>493</v>
      </c>
      <c r="X2730" s="470" t="s">
        <v>494</v>
      </c>
      <c r="Y2730">
        <v>15</v>
      </c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2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5.87</v>
      </c>
      <c r="H2731" s="407">
        <f t="shared" si="1161"/>
        <v>1.2</v>
      </c>
      <c r="I2731" s="407">
        <f t="shared" si="1148"/>
        <v>7.57</v>
      </c>
      <c r="J2731" s="407">
        <f t="shared" si="1149"/>
        <v>7.6799999994039538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8.07</v>
      </c>
      <c r="N2731" s="410">
        <f t="shared" si="1152"/>
        <v>8.1799999994039538</v>
      </c>
      <c r="O2731" s="411"/>
      <c r="P2731" s="485">
        <f t="shared" ca="1" si="1153"/>
        <v>1.4883333333332762</v>
      </c>
      <c r="Q2731" s="484">
        <f t="shared" ca="1" si="1154"/>
        <v>1.4884953703703132</v>
      </c>
      <c r="R2731" s="486">
        <v>0.10999999940395355</v>
      </c>
      <c r="S2731" s="486"/>
      <c r="T2731">
        <v>25</v>
      </c>
      <c r="U2731" s="469" t="str">
        <f t="shared" si="1155"/>
        <v>C598-R15</v>
      </c>
      <c r="V2731">
        <v>598</v>
      </c>
      <c r="W2731" s="470" t="s">
        <v>493</v>
      </c>
      <c r="X2731" s="470" t="s">
        <v>494</v>
      </c>
      <c r="Y2731">
        <v>15</v>
      </c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2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5.87</v>
      </c>
      <c r="H2732" s="407">
        <f t="shared" si="1162"/>
        <v>1.2</v>
      </c>
      <c r="I2732" s="407">
        <f t="shared" si="1148"/>
        <v>7.57</v>
      </c>
      <c r="J2732" s="407">
        <f t="shared" si="1149"/>
        <v>7.6799999994039538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8.07</v>
      </c>
      <c r="N2732" s="410">
        <f t="shared" si="1152"/>
        <v>8.1799999994039538</v>
      </c>
      <c r="O2732" s="411"/>
      <c r="P2732" s="485">
        <f t="shared" ca="1" si="1153"/>
        <v>1.488773148148091</v>
      </c>
      <c r="Q2732" s="484">
        <f t="shared" ca="1" si="1154"/>
        <v>1.488935185185128</v>
      </c>
      <c r="R2732" s="486">
        <v>0.10999999940395355</v>
      </c>
      <c r="S2732" s="486"/>
      <c r="T2732">
        <v>25</v>
      </c>
      <c r="U2732" s="469" t="str">
        <f t="shared" si="1155"/>
        <v>C599-R15</v>
      </c>
      <c r="V2732">
        <v>599</v>
      </c>
      <c r="W2732" s="470" t="s">
        <v>493</v>
      </c>
      <c r="X2732" s="470" t="s">
        <v>494</v>
      </c>
      <c r="Y2732">
        <v>15</v>
      </c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2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5.87</v>
      </c>
      <c r="H2733" s="407">
        <f t="shared" si="1163"/>
        <v>1.2</v>
      </c>
      <c r="I2733" s="407">
        <f t="shared" si="1148"/>
        <v>7.57</v>
      </c>
      <c r="J2733" s="407">
        <f t="shared" si="1149"/>
        <v>7.6799999994039538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8.07</v>
      </c>
      <c r="N2733" s="410">
        <f t="shared" si="1152"/>
        <v>8.1799999994039538</v>
      </c>
      <c r="O2733" s="411"/>
      <c r="P2733" s="485">
        <f t="shared" ca="1" si="1153"/>
        <v>1.4891898148147575</v>
      </c>
      <c r="Q2733" s="484">
        <f t="shared" ca="1" si="1154"/>
        <v>1.4893402777777205</v>
      </c>
      <c r="R2733" s="486">
        <v>0.10999999940395355</v>
      </c>
      <c r="S2733" s="486"/>
      <c r="T2733">
        <v>25</v>
      </c>
      <c r="U2733" s="469" t="str">
        <f t="shared" si="1155"/>
        <v>C600-R15</v>
      </c>
      <c r="V2733">
        <v>600</v>
      </c>
      <c r="W2733" s="470" t="s">
        <v>493</v>
      </c>
      <c r="X2733" s="470" t="s">
        <v>494</v>
      </c>
      <c r="Y2733">
        <v>15</v>
      </c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2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5.87</v>
      </c>
      <c r="H2734" s="407">
        <f t="shared" si="1164"/>
        <v>1.2</v>
      </c>
      <c r="I2734" s="407">
        <f t="shared" si="1148"/>
        <v>7.57</v>
      </c>
      <c r="J2734" s="407">
        <f t="shared" si="1149"/>
        <v>7.6799999994039538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8.07</v>
      </c>
      <c r="N2734" s="410">
        <f t="shared" si="1152"/>
        <v>8.1799999994039538</v>
      </c>
      <c r="O2734" s="411"/>
      <c r="P2734" s="485">
        <f t="shared" ca="1" si="1153"/>
        <v>1.4895717592592019</v>
      </c>
      <c r="Q2734" s="484">
        <f t="shared" ca="1" si="1154"/>
        <v>1.4897337962962389</v>
      </c>
      <c r="R2734" s="486">
        <v>0.10999999940395355</v>
      </c>
      <c r="S2734" s="486"/>
      <c r="T2734">
        <v>25</v>
      </c>
      <c r="U2734" s="469" t="str">
        <f t="shared" si="1155"/>
        <v>C601-R15</v>
      </c>
      <c r="V2734">
        <v>601</v>
      </c>
      <c r="W2734" s="470" t="s">
        <v>493</v>
      </c>
      <c r="X2734" s="470" t="s">
        <v>494</v>
      </c>
      <c r="Y2734">
        <v>15</v>
      </c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2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5.87</v>
      </c>
      <c r="H2735" s="407">
        <f t="shared" si="1165"/>
        <v>1.2</v>
      </c>
      <c r="I2735" s="407">
        <f t="shared" si="1148"/>
        <v>7.57</v>
      </c>
      <c r="J2735" s="407">
        <f t="shared" si="1149"/>
        <v>7.6799999994039538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8.07</v>
      </c>
      <c r="N2735" s="410">
        <f t="shared" si="1152"/>
        <v>8.1799999994039538</v>
      </c>
      <c r="O2735" s="411"/>
      <c r="P2735" s="485">
        <f t="shared" ca="1" si="1153"/>
        <v>1.4899999999999427</v>
      </c>
      <c r="Q2735" s="484">
        <f t="shared" ca="1" si="1154"/>
        <v>1.4901388888888316</v>
      </c>
      <c r="R2735" s="486">
        <v>0.10999999940395355</v>
      </c>
      <c r="S2735" s="486"/>
      <c r="T2735">
        <v>25</v>
      </c>
      <c r="U2735" s="469" t="str">
        <f t="shared" si="1155"/>
        <v>C602-R15</v>
      </c>
      <c r="V2735">
        <v>602</v>
      </c>
      <c r="W2735" s="470" t="s">
        <v>493</v>
      </c>
      <c r="X2735" s="470" t="s">
        <v>494</v>
      </c>
      <c r="Y2735">
        <v>15</v>
      </c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2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5.87</v>
      </c>
      <c r="H2736" s="407">
        <f t="shared" si="1166"/>
        <v>1.2</v>
      </c>
      <c r="I2736" s="407">
        <f t="shared" si="1148"/>
        <v>7.57</v>
      </c>
      <c r="J2736" s="407">
        <f t="shared" si="1149"/>
        <v>7.6799999994039538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8.07</v>
      </c>
      <c r="N2736" s="410">
        <f t="shared" si="1152"/>
        <v>8.1799999994039538</v>
      </c>
      <c r="O2736" s="411"/>
      <c r="P2736" s="485">
        <f t="shared" ca="1" si="1153"/>
        <v>1.4904166666666094</v>
      </c>
      <c r="Q2736" s="484">
        <f t="shared" ca="1" si="1154"/>
        <v>1.4905671296295724</v>
      </c>
      <c r="R2736" s="486">
        <v>0.10999999940395355</v>
      </c>
      <c r="S2736" s="486"/>
      <c r="T2736">
        <v>25</v>
      </c>
      <c r="U2736" s="469" t="str">
        <f t="shared" si="1155"/>
        <v>C603-R15</v>
      </c>
      <c r="V2736">
        <v>603</v>
      </c>
      <c r="W2736" s="470" t="s">
        <v>493</v>
      </c>
      <c r="X2736" s="470" t="s">
        <v>494</v>
      </c>
      <c r="Y2736">
        <v>15</v>
      </c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2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5.87</v>
      </c>
      <c r="H2737" s="407">
        <f t="shared" si="1167"/>
        <v>1.2</v>
      </c>
      <c r="I2737" s="407">
        <f t="shared" si="1148"/>
        <v>7.57</v>
      </c>
      <c r="J2737" s="407">
        <f t="shared" si="1149"/>
        <v>7.6799999994039538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8.07</v>
      </c>
      <c r="N2737" s="410">
        <f t="shared" si="1152"/>
        <v>8.1799999994039538</v>
      </c>
      <c r="O2737" s="411"/>
      <c r="P2737" s="485">
        <f t="shared" ca="1" si="1153"/>
        <v>1.4908217592592019</v>
      </c>
      <c r="Q2737" s="484">
        <f t="shared" ca="1" si="1154"/>
        <v>1.4909837962962389</v>
      </c>
      <c r="R2737" s="486">
        <v>0.10999999940395355</v>
      </c>
      <c r="S2737" s="486"/>
      <c r="T2737">
        <v>25</v>
      </c>
      <c r="U2737" s="469" t="str">
        <f t="shared" si="1155"/>
        <v>C604-R15</v>
      </c>
      <c r="V2737">
        <v>604</v>
      </c>
      <c r="W2737" s="470" t="s">
        <v>493</v>
      </c>
      <c r="X2737" s="470" t="s">
        <v>494</v>
      </c>
      <c r="Y2737">
        <v>15</v>
      </c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2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5.87</v>
      </c>
      <c r="H2738" s="407">
        <f t="shared" si="1168"/>
        <v>1.2</v>
      </c>
      <c r="I2738" s="407">
        <f t="shared" si="1148"/>
        <v>7.57</v>
      </c>
      <c r="J2738" s="407">
        <f t="shared" si="1149"/>
        <v>7.6799999994039538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8.07</v>
      </c>
      <c r="N2738" s="410">
        <f t="shared" si="1152"/>
        <v>8.1799999994039538</v>
      </c>
      <c r="O2738" s="411"/>
      <c r="P2738" s="485">
        <f t="shared" ca="1" si="1153"/>
        <v>1.4912268518517944</v>
      </c>
      <c r="Q2738" s="484">
        <f t="shared" ca="1" si="1154"/>
        <v>1.4913888888888314</v>
      </c>
      <c r="R2738" s="486">
        <v>0.10999999940395355</v>
      </c>
      <c r="S2738" s="486"/>
      <c r="T2738">
        <v>25</v>
      </c>
      <c r="U2738" s="469" t="str">
        <f t="shared" si="1155"/>
        <v>C605-R15</v>
      </c>
      <c r="V2738">
        <v>605</v>
      </c>
      <c r="W2738" s="470" t="s">
        <v>493</v>
      </c>
      <c r="X2738" s="470" t="s">
        <v>494</v>
      </c>
      <c r="Y2738">
        <v>15</v>
      </c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2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5.87</v>
      </c>
      <c r="H2739" s="407">
        <f t="shared" si="1169"/>
        <v>1.2</v>
      </c>
      <c r="I2739" s="407">
        <f t="shared" si="1148"/>
        <v>7.57</v>
      </c>
      <c r="J2739" s="407">
        <f t="shared" si="1149"/>
        <v>7.6799999994039538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8.07</v>
      </c>
      <c r="N2739" s="410">
        <f t="shared" si="1152"/>
        <v>8.1799999994039538</v>
      </c>
      <c r="O2739" s="411"/>
      <c r="P2739" s="485">
        <f t="shared" ca="1" si="1153"/>
        <v>1.4916782407406832</v>
      </c>
      <c r="Q2739" s="484">
        <f t="shared" ca="1" si="1154"/>
        <v>1.4918287037036462</v>
      </c>
      <c r="R2739" s="486">
        <v>0.10999999940395355</v>
      </c>
      <c r="S2739" s="486"/>
      <c r="T2739">
        <v>25</v>
      </c>
      <c r="U2739" s="469" t="str">
        <f t="shared" si="1155"/>
        <v>C606-R15</v>
      </c>
      <c r="V2739">
        <v>606</v>
      </c>
      <c r="W2739" s="470" t="s">
        <v>493</v>
      </c>
      <c r="X2739" s="470" t="s">
        <v>494</v>
      </c>
      <c r="Y2739">
        <v>15</v>
      </c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2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5.87</v>
      </c>
      <c r="H2740" s="407">
        <f t="shared" si="1170"/>
        <v>1.2</v>
      </c>
      <c r="I2740" s="407">
        <f t="shared" si="1148"/>
        <v>7.57</v>
      </c>
      <c r="J2740" s="407">
        <f t="shared" si="1149"/>
        <v>7.6799999994039538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8.07</v>
      </c>
      <c r="N2740" s="410">
        <f t="shared" si="1152"/>
        <v>8.1799999994039538</v>
      </c>
      <c r="O2740" s="411"/>
      <c r="P2740" s="485">
        <f t="shared" ca="1" si="1153"/>
        <v>1.492118055555498</v>
      </c>
      <c r="Q2740" s="484">
        <f t="shared" ca="1" si="1154"/>
        <v>1.4922916666666091</v>
      </c>
      <c r="R2740" s="486">
        <v>0.10999999940395355</v>
      </c>
      <c r="S2740" s="486"/>
      <c r="T2740">
        <v>25</v>
      </c>
      <c r="U2740" s="469" t="str">
        <f t="shared" si="1155"/>
        <v>C607-R15</v>
      </c>
      <c r="V2740">
        <v>607</v>
      </c>
      <c r="W2740" s="470" t="s">
        <v>493</v>
      </c>
      <c r="X2740" s="470" t="s">
        <v>494</v>
      </c>
      <c r="Y2740">
        <v>15</v>
      </c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2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5.87</v>
      </c>
      <c r="H2741" s="407">
        <f t="shared" si="1171"/>
        <v>1.2</v>
      </c>
      <c r="I2741" s="407">
        <f t="shared" si="1148"/>
        <v>7.57</v>
      </c>
      <c r="J2741" s="407">
        <f t="shared" si="1149"/>
        <v>7.6799999994039538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8.07</v>
      </c>
      <c r="N2741" s="410">
        <f t="shared" si="1152"/>
        <v>8.1799999994039538</v>
      </c>
      <c r="O2741" s="411"/>
      <c r="P2741" s="485">
        <f t="shared" ca="1" si="1153"/>
        <v>1.4925462962962386</v>
      </c>
      <c r="Q2741" s="484">
        <f t="shared" ca="1" si="1154"/>
        <v>1.4926851851851275</v>
      </c>
      <c r="R2741" s="486">
        <v>0.10999999940395355</v>
      </c>
      <c r="S2741" s="486"/>
      <c r="T2741">
        <v>25</v>
      </c>
      <c r="U2741" s="469" t="str">
        <f t="shared" si="1155"/>
        <v>C608-R15</v>
      </c>
      <c r="V2741">
        <v>608</v>
      </c>
      <c r="W2741" s="470" t="s">
        <v>493</v>
      </c>
      <c r="X2741" s="470" t="s">
        <v>494</v>
      </c>
      <c r="Y2741">
        <v>15</v>
      </c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2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5.87</v>
      </c>
      <c r="H2742" s="407">
        <f t="shared" si="1172"/>
        <v>1.2</v>
      </c>
      <c r="I2742" s="407">
        <f t="shared" si="1148"/>
        <v>7.57</v>
      </c>
      <c r="J2742" s="407">
        <f t="shared" si="1149"/>
        <v>7.6799999994039538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8.07</v>
      </c>
      <c r="N2742" s="410">
        <f t="shared" si="1152"/>
        <v>8.1799999994039538</v>
      </c>
      <c r="O2742" s="411"/>
      <c r="P2742" s="485">
        <f t="shared" ca="1" si="1153"/>
        <v>1.4929629629629053</v>
      </c>
      <c r="Q2742" s="484">
        <f t="shared" ca="1" si="1154"/>
        <v>1.4931365740740163</v>
      </c>
      <c r="R2742" s="486">
        <v>0.10999999940395355</v>
      </c>
      <c r="S2742" s="486"/>
      <c r="T2742">
        <v>25</v>
      </c>
      <c r="U2742" s="469" t="str">
        <f t="shared" si="1155"/>
        <v>C609-R15</v>
      </c>
      <c r="V2742">
        <v>609</v>
      </c>
      <c r="W2742" s="470" t="s">
        <v>493</v>
      </c>
      <c r="X2742" s="470" t="s">
        <v>494</v>
      </c>
      <c r="Y2742">
        <v>15</v>
      </c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2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5.87</v>
      </c>
      <c r="H2743" s="407">
        <f t="shared" si="1173"/>
        <v>1.2</v>
      </c>
      <c r="I2743" s="407">
        <f t="shared" si="1148"/>
        <v>7.57</v>
      </c>
      <c r="J2743" s="407">
        <f t="shared" si="1149"/>
        <v>7.6799999994039538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8.07</v>
      </c>
      <c r="N2743" s="410">
        <f t="shared" si="1152"/>
        <v>8.1799999994039538</v>
      </c>
      <c r="O2743" s="411"/>
      <c r="P2743" s="485">
        <f t="shared" ca="1" si="1153"/>
        <v>1.4933796296295718</v>
      </c>
      <c r="Q2743" s="484">
        <f t="shared" ca="1" si="1154"/>
        <v>1.4935532407406829</v>
      </c>
      <c r="R2743" s="486">
        <v>0.10999999940395355</v>
      </c>
      <c r="S2743" s="486"/>
      <c r="T2743">
        <v>25</v>
      </c>
      <c r="U2743" s="469" t="str">
        <f t="shared" si="1155"/>
        <v>C610-R15</v>
      </c>
      <c r="V2743">
        <v>610</v>
      </c>
      <c r="W2743" s="470" t="s">
        <v>493</v>
      </c>
      <c r="X2743" s="470" t="s">
        <v>494</v>
      </c>
      <c r="Y2743">
        <v>15</v>
      </c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2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5.87</v>
      </c>
      <c r="H2744" s="407">
        <f t="shared" si="1174"/>
        <v>1.2</v>
      </c>
      <c r="I2744" s="407">
        <f t="shared" si="1148"/>
        <v>7.57</v>
      </c>
      <c r="J2744" s="407">
        <f t="shared" si="1149"/>
        <v>7.6799999994039538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8.07</v>
      </c>
      <c r="N2744" s="410">
        <f t="shared" si="1152"/>
        <v>8.1799999994039538</v>
      </c>
      <c r="O2744" s="411"/>
      <c r="P2744" s="485">
        <f t="shared" ca="1" si="1153"/>
        <v>1.4938425925925347</v>
      </c>
      <c r="Q2744" s="484">
        <f t="shared" ca="1" si="1154"/>
        <v>1.4939930555554977</v>
      </c>
      <c r="R2744" s="486">
        <v>0.10999999940395355</v>
      </c>
      <c r="S2744" s="486"/>
      <c r="T2744">
        <v>25</v>
      </c>
      <c r="U2744" s="469" t="str">
        <f t="shared" si="1155"/>
        <v>C611-R15</v>
      </c>
      <c r="V2744">
        <v>611</v>
      </c>
      <c r="W2744" s="470" t="s">
        <v>493</v>
      </c>
      <c r="X2744" s="470" t="s">
        <v>494</v>
      </c>
      <c r="Y2744">
        <v>15</v>
      </c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2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5.87</v>
      </c>
      <c r="H2745" s="407">
        <f t="shared" si="1175"/>
        <v>1.2</v>
      </c>
      <c r="I2745" s="407">
        <f t="shared" si="1148"/>
        <v>7.57</v>
      </c>
      <c r="J2745" s="407">
        <f t="shared" si="1149"/>
        <v>7.6799999994039538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8.07</v>
      </c>
      <c r="N2745" s="410">
        <f t="shared" si="1152"/>
        <v>8.1799999994039538</v>
      </c>
      <c r="O2745" s="411"/>
      <c r="P2745" s="485">
        <f t="shared" ca="1" si="1153"/>
        <v>1.4942708333332755</v>
      </c>
      <c r="Q2745" s="484">
        <f t="shared" ca="1" si="1154"/>
        <v>1.4944212962962384</v>
      </c>
      <c r="R2745" s="486">
        <v>0.10999999940395355</v>
      </c>
      <c r="S2745" s="486"/>
      <c r="T2745">
        <v>25</v>
      </c>
      <c r="U2745" s="469" t="str">
        <f t="shared" si="1155"/>
        <v>C612-R15</v>
      </c>
      <c r="V2745">
        <v>612</v>
      </c>
      <c r="W2745" s="470" t="s">
        <v>493</v>
      </c>
      <c r="X2745" s="470" t="s">
        <v>494</v>
      </c>
      <c r="Y2745">
        <v>15</v>
      </c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2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5.87</v>
      </c>
      <c r="H2746" s="407">
        <f t="shared" si="1176"/>
        <v>1.2</v>
      </c>
      <c r="I2746" s="407">
        <f t="shared" si="1148"/>
        <v>7.57</v>
      </c>
      <c r="J2746" s="407">
        <f t="shared" si="1149"/>
        <v>7.6799999994039538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8.07</v>
      </c>
      <c r="N2746" s="410">
        <f t="shared" si="1152"/>
        <v>8.1799999994039538</v>
      </c>
      <c r="O2746" s="411"/>
      <c r="P2746" s="485">
        <f t="shared" ca="1" si="1153"/>
        <v>1.494675925925868</v>
      </c>
      <c r="Q2746" s="484">
        <f t="shared" ca="1" si="1154"/>
        <v>1.4948263888888309</v>
      </c>
      <c r="R2746" s="486">
        <v>0.10999999940395355</v>
      </c>
      <c r="S2746" s="486"/>
      <c r="T2746">
        <v>25</v>
      </c>
      <c r="U2746" s="469" t="str">
        <f t="shared" si="1155"/>
        <v>C613-R15</v>
      </c>
      <c r="V2746">
        <v>613</v>
      </c>
      <c r="W2746" s="470" t="s">
        <v>493</v>
      </c>
      <c r="X2746" s="470" t="s">
        <v>494</v>
      </c>
      <c r="Y2746">
        <v>15</v>
      </c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2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5.87</v>
      </c>
      <c r="H2747" s="407">
        <f t="shared" si="1177"/>
        <v>1.2</v>
      </c>
      <c r="I2747" s="407">
        <f t="shared" si="1148"/>
        <v>7.57</v>
      </c>
      <c r="J2747" s="407">
        <f t="shared" si="1149"/>
        <v>7.6799999994039538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8.07</v>
      </c>
      <c r="N2747" s="410">
        <f t="shared" si="1152"/>
        <v>8.1799999994039538</v>
      </c>
      <c r="O2747" s="411"/>
      <c r="P2747" s="485">
        <f t="shared" ca="1" si="1153"/>
        <v>1.4951157407406828</v>
      </c>
      <c r="Q2747" s="484">
        <f t="shared" ca="1" si="1154"/>
        <v>1.4952662037036457</v>
      </c>
      <c r="R2747" s="486">
        <v>0.10999999940395355</v>
      </c>
      <c r="S2747" s="486"/>
      <c r="T2747">
        <v>25</v>
      </c>
      <c r="U2747" s="469" t="str">
        <f t="shared" si="1155"/>
        <v>C614-R15</v>
      </c>
      <c r="V2747">
        <v>614</v>
      </c>
      <c r="W2747" s="470" t="s">
        <v>493</v>
      </c>
      <c r="X2747" s="470" t="s">
        <v>494</v>
      </c>
      <c r="Y2747">
        <v>15</v>
      </c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2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5.87</v>
      </c>
      <c r="H2748" s="407">
        <f t="shared" si="1178"/>
        <v>1.2</v>
      </c>
      <c r="I2748" s="407">
        <f t="shared" si="1148"/>
        <v>7.57</v>
      </c>
      <c r="J2748" s="407">
        <f t="shared" si="1149"/>
        <v>7.6799999994039538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8.07</v>
      </c>
      <c r="N2748" s="410">
        <f t="shared" si="1152"/>
        <v>8.1799999994039538</v>
      </c>
      <c r="O2748" s="411"/>
      <c r="P2748" s="485">
        <f t="shared" ca="1" si="1153"/>
        <v>1.4955555555554976</v>
      </c>
      <c r="Q2748" s="484">
        <f t="shared" ca="1" si="1154"/>
        <v>1.4957291666666086</v>
      </c>
      <c r="R2748" s="486">
        <v>0.10999999940395355</v>
      </c>
      <c r="S2748" s="486"/>
      <c r="T2748">
        <v>25</v>
      </c>
      <c r="U2748" s="469" t="str">
        <f t="shared" si="1155"/>
        <v>C615-R15</v>
      </c>
      <c r="V2748">
        <v>615</v>
      </c>
      <c r="W2748" s="470" t="s">
        <v>493</v>
      </c>
      <c r="X2748" s="470" t="s">
        <v>494</v>
      </c>
      <c r="Y2748">
        <v>15</v>
      </c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2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5.87</v>
      </c>
      <c r="H2749" s="407">
        <f t="shared" si="1179"/>
        <v>1.2</v>
      </c>
      <c r="I2749" s="407">
        <f t="shared" si="1148"/>
        <v>7.57</v>
      </c>
      <c r="J2749" s="407">
        <f t="shared" si="1149"/>
        <v>7.6799999994039538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8.07</v>
      </c>
      <c r="N2749" s="410">
        <f t="shared" si="1152"/>
        <v>8.1799999994039538</v>
      </c>
      <c r="O2749" s="411"/>
      <c r="P2749" s="485">
        <f t="shared" ca="1" si="1153"/>
        <v>1.4959953703703124</v>
      </c>
      <c r="Q2749" s="484">
        <f t="shared" ca="1" si="1154"/>
        <v>1.4961458333332753</v>
      </c>
      <c r="R2749" s="486">
        <v>0.10999999940395355</v>
      </c>
      <c r="S2749" s="486"/>
      <c r="T2749">
        <v>25</v>
      </c>
      <c r="U2749" s="469" t="str">
        <f t="shared" si="1155"/>
        <v>C616-R15</v>
      </c>
      <c r="V2749">
        <v>616</v>
      </c>
      <c r="W2749" s="470" t="s">
        <v>493</v>
      </c>
      <c r="X2749" s="470" t="s">
        <v>494</v>
      </c>
      <c r="Y2749">
        <v>15</v>
      </c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2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5.87</v>
      </c>
      <c r="H2750" s="407">
        <f t="shared" si="1180"/>
        <v>1.2</v>
      </c>
      <c r="I2750" s="407">
        <f t="shared" si="1148"/>
        <v>7.57</v>
      </c>
      <c r="J2750" s="407">
        <f t="shared" si="1149"/>
        <v>7.6799999994039538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8.07</v>
      </c>
      <c r="N2750" s="410">
        <f t="shared" si="1152"/>
        <v>8.1799999994039538</v>
      </c>
      <c r="O2750" s="411"/>
      <c r="P2750" s="485">
        <f t="shared" ca="1" si="1153"/>
        <v>1.4963773148147568</v>
      </c>
      <c r="Q2750" s="484">
        <f t="shared" ca="1" si="1154"/>
        <v>1.4965509259258678</v>
      </c>
      <c r="R2750" s="486">
        <v>0.10999999940395355</v>
      </c>
      <c r="S2750" s="486"/>
      <c r="T2750">
        <v>25</v>
      </c>
      <c r="U2750" s="469" t="str">
        <f t="shared" si="1155"/>
        <v>C617-R15</v>
      </c>
      <c r="V2750">
        <v>617</v>
      </c>
      <c r="W2750" s="470" t="s">
        <v>493</v>
      </c>
      <c r="X2750" s="470" t="s">
        <v>494</v>
      </c>
      <c r="Y2750">
        <v>15</v>
      </c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2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5.87</v>
      </c>
      <c r="H2751" s="407">
        <f t="shared" si="1181"/>
        <v>1.2</v>
      </c>
      <c r="I2751" s="407">
        <f t="shared" si="1148"/>
        <v>7.57</v>
      </c>
      <c r="J2751" s="407">
        <f t="shared" si="1149"/>
        <v>7.6799999994039538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8.07</v>
      </c>
      <c r="N2751" s="410">
        <f t="shared" si="1152"/>
        <v>8.1799999994039538</v>
      </c>
      <c r="O2751" s="411"/>
      <c r="P2751" s="485">
        <f t="shared" ca="1" si="1153"/>
        <v>1.4968055555554973</v>
      </c>
      <c r="Q2751" s="484">
        <f t="shared" ca="1" si="1154"/>
        <v>1.4969791666666084</v>
      </c>
      <c r="R2751" s="486">
        <v>0.10999999940395355</v>
      </c>
      <c r="S2751" s="486"/>
      <c r="T2751">
        <v>25</v>
      </c>
      <c r="U2751" s="469" t="str">
        <f t="shared" si="1155"/>
        <v>C618-R15</v>
      </c>
      <c r="V2751">
        <v>618</v>
      </c>
      <c r="W2751" s="470" t="s">
        <v>493</v>
      </c>
      <c r="X2751" s="470" t="s">
        <v>494</v>
      </c>
      <c r="Y2751">
        <v>15</v>
      </c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2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5.87</v>
      </c>
      <c r="H2752" s="407">
        <f t="shared" si="1182"/>
        <v>1.2</v>
      </c>
      <c r="I2752" s="407">
        <f t="shared" si="1148"/>
        <v>7.57</v>
      </c>
      <c r="J2752" s="407">
        <f t="shared" si="1149"/>
        <v>7.6799999994039538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8.07</v>
      </c>
      <c r="N2752" s="410">
        <f t="shared" si="1152"/>
        <v>8.1799999994039538</v>
      </c>
      <c r="O2752" s="411"/>
      <c r="P2752" s="485">
        <f t="shared" ca="1" si="1153"/>
        <v>1.4972337962962379</v>
      </c>
      <c r="Q2752" s="484">
        <f t="shared" ca="1" si="1154"/>
        <v>1.4973842592592008</v>
      </c>
      <c r="R2752" s="486">
        <v>0.10999999940395355</v>
      </c>
      <c r="S2752" s="486"/>
      <c r="T2752">
        <v>25</v>
      </c>
      <c r="U2752" s="469" t="str">
        <f t="shared" si="1155"/>
        <v>C619-R15</v>
      </c>
      <c r="V2752">
        <v>619</v>
      </c>
      <c r="W2752" s="470" t="s">
        <v>493</v>
      </c>
      <c r="X2752" s="470" t="s">
        <v>494</v>
      </c>
      <c r="Y2752">
        <v>15</v>
      </c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2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5.87</v>
      </c>
      <c r="H2753" s="407">
        <f t="shared" si="1183"/>
        <v>1.2</v>
      </c>
      <c r="I2753" s="407">
        <f t="shared" si="1148"/>
        <v>7.57</v>
      </c>
      <c r="J2753" s="407">
        <f t="shared" si="1149"/>
        <v>7.6799999994039538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8.07</v>
      </c>
      <c r="N2753" s="410">
        <f t="shared" si="1152"/>
        <v>8.1799999994039538</v>
      </c>
      <c r="O2753" s="411"/>
      <c r="P2753" s="485">
        <f t="shared" ca="1" si="1153"/>
        <v>1.4976504629629046</v>
      </c>
      <c r="Q2753" s="484">
        <f t="shared" ca="1" si="1154"/>
        <v>1.4978240740740156</v>
      </c>
      <c r="R2753" s="486">
        <v>0.10999999940395355</v>
      </c>
      <c r="S2753" s="486"/>
      <c r="T2753">
        <v>25</v>
      </c>
      <c r="U2753" s="469" t="str">
        <f t="shared" si="1155"/>
        <v>C620-R15</v>
      </c>
      <c r="V2753">
        <v>620</v>
      </c>
      <c r="W2753" s="470" t="s">
        <v>493</v>
      </c>
      <c r="X2753" s="470" t="s">
        <v>494</v>
      </c>
      <c r="Y2753">
        <v>15</v>
      </c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2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5.87</v>
      </c>
      <c r="H2754" s="407">
        <f t="shared" si="1184"/>
        <v>1.2</v>
      </c>
      <c r="I2754" s="407">
        <f t="shared" si="1148"/>
        <v>7.57</v>
      </c>
      <c r="J2754" s="407">
        <f t="shared" si="1149"/>
        <v>7.6799999994039538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8.07</v>
      </c>
      <c r="N2754" s="410">
        <f t="shared" si="1152"/>
        <v>8.1799999994039538</v>
      </c>
      <c r="O2754" s="411"/>
      <c r="P2754" s="485">
        <f t="shared" ca="1" si="1153"/>
        <v>1.4980671296295711</v>
      </c>
      <c r="Q2754" s="484">
        <f t="shared" ca="1" si="1154"/>
        <v>1.4982175925925341</v>
      </c>
      <c r="R2754" s="486">
        <v>0.10999999940395355</v>
      </c>
      <c r="S2754" s="486"/>
      <c r="T2754">
        <v>25</v>
      </c>
      <c r="U2754" s="469" t="str">
        <f t="shared" si="1155"/>
        <v>C621-R15</v>
      </c>
      <c r="V2754">
        <v>621</v>
      </c>
      <c r="W2754" s="470" t="s">
        <v>493</v>
      </c>
      <c r="X2754" s="470" t="s">
        <v>494</v>
      </c>
      <c r="Y2754">
        <v>15</v>
      </c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2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5.87</v>
      </c>
      <c r="H2755" s="407">
        <f t="shared" si="1185"/>
        <v>1.2</v>
      </c>
      <c r="I2755" s="407">
        <f t="shared" si="1148"/>
        <v>7.57</v>
      </c>
      <c r="J2755" s="407">
        <f t="shared" si="1149"/>
        <v>7.6799999994039538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8.07</v>
      </c>
      <c r="N2755" s="410">
        <f t="shared" si="1152"/>
        <v>8.1799999994039538</v>
      </c>
      <c r="O2755" s="411"/>
      <c r="P2755" s="485">
        <f t="shared" ca="1" si="1153"/>
        <v>1.4984953703703119</v>
      </c>
      <c r="Q2755" s="484">
        <f t="shared" ca="1" si="1154"/>
        <v>1.4986458333332748</v>
      </c>
      <c r="R2755" s="486">
        <v>0.10999999940395355</v>
      </c>
      <c r="S2755" s="486"/>
      <c r="T2755">
        <v>25</v>
      </c>
      <c r="U2755" s="469" t="str">
        <f t="shared" si="1155"/>
        <v>C622-R15</v>
      </c>
      <c r="V2755">
        <v>622</v>
      </c>
      <c r="W2755" s="470" t="s">
        <v>493</v>
      </c>
      <c r="X2755" s="470" t="s">
        <v>494</v>
      </c>
      <c r="Y2755">
        <v>15</v>
      </c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2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5.87</v>
      </c>
      <c r="H2756" s="407">
        <f t="shared" si="1186"/>
        <v>1.2</v>
      </c>
      <c r="I2756" s="407">
        <f t="shared" si="1148"/>
        <v>7.57</v>
      </c>
      <c r="J2756" s="407">
        <f t="shared" si="1149"/>
        <v>7.6799999994039538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8.07</v>
      </c>
      <c r="N2756" s="410">
        <f t="shared" si="1152"/>
        <v>8.1799999994039538</v>
      </c>
      <c r="O2756" s="411"/>
      <c r="P2756" s="485">
        <f t="shared" ca="1" si="1153"/>
        <v>1.4988773148147563</v>
      </c>
      <c r="Q2756" s="484">
        <f t="shared" ca="1" si="1154"/>
        <v>1.4990509259258673</v>
      </c>
      <c r="R2756" s="486">
        <v>0.10999999940395355</v>
      </c>
      <c r="S2756" s="486"/>
      <c r="T2756">
        <v>25</v>
      </c>
      <c r="U2756" s="469" t="str">
        <f t="shared" si="1155"/>
        <v>C623-R15</v>
      </c>
      <c r="V2756">
        <v>623</v>
      </c>
      <c r="W2756" s="470" t="s">
        <v>493</v>
      </c>
      <c r="X2756" s="470" t="s">
        <v>494</v>
      </c>
      <c r="Y2756">
        <v>15</v>
      </c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2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5.87</v>
      </c>
      <c r="H2757" s="407">
        <f t="shared" si="1187"/>
        <v>1.2</v>
      </c>
      <c r="I2757" s="407">
        <f t="shared" si="1148"/>
        <v>7.57</v>
      </c>
      <c r="J2757" s="407">
        <f t="shared" si="1149"/>
        <v>7.6799999994039538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8.07</v>
      </c>
      <c r="N2757" s="410">
        <f t="shared" si="1152"/>
        <v>8.1799999994039538</v>
      </c>
      <c r="O2757" s="411"/>
      <c r="P2757" s="485">
        <f t="shared" ca="1" si="1153"/>
        <v>1.4992824074073487</v>
      </c>
      <c r="Q2757" s="484">
        <f t="shared" ca="1" si="1154"/>
        <v>1.4994560185184598</v>
      </c>
      <c r="R2757" s="486">
        <v>0.10999999940395355</v>
      </c>
      <c r="S2757" s="486"/>
      <c r="T2757">
        <v>25</v>
      </c>
      <c r="U2757" s="469" t="str">
        <f t="shared" si="1155"/>
        <v>C624-R15</v>
      </c>
      <c r="V2757">
        <v>624</v>
      </c>
      <c r="W2757" s="470" t="s">
        <v>493</v>
      </c>
      <c r="X2757" s="470" t="s">
        <v>494</v>
      </c>
      <c r="Y2757">
        <v>15</v>
      </c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2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5.87</v>
      </c>
      <c r="H2758" s="407">
        <f t="shared" si="1188"/>
        <v>1.2</v>
      </c>
      <c r="I2758" s="407">
        <f t="shared" si="1148"/>
        <v>7.57</v>
      </c>
      <c r="J2758" s="407">
        <f t="shared" si="1149"/>
        <v>7.6799999994039538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8.07</v>
      </c>
      <c r="N2758" s="410">
        <f t="shared" si="1152"/>
        <v>8.1799999994039538</v>
      </c>
      <c r="O2758" s="411"/>
      <c r="P2758" s="485">
        <f t="shared" ca="1" si="1153"/>
        <v>1.4997222222221636</v>
      </c>
      <c r="Q2758" s="484">
        <f t="shared" ca="1" si="1154"/>
        <v>1.4998611111110525</v>
      </c>
      <c r="R2758" s="486">
        <v>0.10999999940395355</v>
      </c>
      <c r="S2758" s="486"/>
      <c r="T2758">
        <v>25</v>
      </c>
      <c r="U2758" s="469" t="str">
        <f t="shared" si="1155"/>
        <v>C625-R15</v>
      </c>
      <c r="V2758">
        <v>625</v>
      </c>
      <c r="W2758" s="470" t="s">
        <v>493</v>
      </c>
      <c r="X2758" s="470" t="s">
        <v>494</v>
      </c>
      <c r="Y2758">
        <v>15</v>
      </c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2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5.87</v>
      </c>
      <c r="H2759" s="407">
        <f t="shared" si="1189"/>
        <v>1.2</v>
      </c>
      <c r="I2759" s="407">
        <f t="shared" si="1148"/>
        <v>7.57</v>
      </c>
      <c r="J2759" s="407">
        <f t="shared" si="1149"/>
        <v>7.6799999994039538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8.07</v>
      </c>
      <c r="N2759" s="410">
        <f t="shared" si="1152"/>
        <v>8.1799999994039538</v>
      </c>
      <c r="O2759" s="411"/>
      <c r="P2759" s="485">
        <f t="shared" ca="1" si="1153"/>
        <v>1.5001388888888303</v>
      </c>
      <c r="Q2759" s="484">
        <f t="shared" ca="1" si="1154"/>
        <v>1.5003009259258673</v>
      </c>
      <c r="R2759" s="486">
        <v>0.10999999940395355</v>
      </c>
      <c r="S2759" s="486"/>
      <c r="T2759">
        <v>25</v>
      </c>
      <c r="U2759" s="469" t="str">
        <f t="shared" si="1155"/>
        <v>C626-R15</v>
      </c>
      <c r="V2759">
        <v>626</v>
      </c>
      <c r="W2759" s="470" t="s">
        <v>493</v>
      </c>
      <c r="X2759" s="470" t="s">
        <v>494</v>
      </c>
      <c r="Y2759">
        <v>15</v>
      </c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2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5.87</v>
      </c>
      <c r="H2760" s="407">
        <f t="shared" si="1190"/>
        <v>1.2</v>
      </c>
      <c r="I2760" s="407">
        <f t="shared" si="1148"/>
        <v>7.57</v>
      </c>
      <c r="J2760" s="407">
        <f t="shared" si="1149"/>
        <v>7.6799999994039538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8.07</v>
      </c>
      <c r="N2760" s="410">
        <f t="shared" si="1152"/>
        <v>8.1799999994039538</v>
      </c>
      <c r="O2760" s="411"/>
      <c r="P2760" s="485">
        <f t="shared" ca="1" si="1153"/>
        <v>1.5005555555554968</v>
      </c>
      <c r="Q2760" s="484">
        <f t="shared" ca="1" si="1154"/>
        <v>1.5007060185184598</v>
      </c>
      <c r="R2760" s="486">
        <v>0.10999999940395355</v>
      </c>
      <c r="S2760" s="486"/>
      <c r="T2760">
        <v>25</v>
      </c>
      <c r="U2760" s="469" t="str">
        <f t="shared" si="1155"/>
        <v>C627-R15</v>
      </c>
      <c r="V2760">
        <v>627</v>
      </c>
      <c r="W2760" s="470" t="s">
        <v>493</v>
      </c>
      <c r="X2760" s="470" t="s">
        <v>494</v>
      </c>
      <c r="Y2760">
        <v>15</v>
      </c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2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5.87</v>
      </c>
      <c r="H2761" s="407">
        <f t="shared" si="1191"/>
        <v>1.2</v>
      </c>
      <c r="I2761" s="407">
        <f t="shared" si="1148"/>
        <v>7.57</v>
      </c>
      <c r="J2761" s="407">
        <f t="shared" si="1149"/>
        <v>7.6799999994039538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8.07</v>
      </c>
      <c r="N2761" s="410">
        <f t="shared" si="1152"/>
        <v>8.1799999994039538</v>
      </c>
      <c r="O2761" s="411"/>
      <c r="P2761" s="485">
        <f t="shared" ca="1" si="1153"/>
        <v>1.5009490740740152</v>
      </c>
      <c r="Q2761" s="484">
        <f t="shared" ca="1" si="1154"/>
        <v>1.5011111111110522</v>
      </c>
      <c r="R2761" s="486">
        <v>0.10999999940395355</v>
      </c>
      <c r="S2761" s="486"/>
      <c r="T2761">
        <v>25</v>
      </c>
      <c r="U2761" s="469" t="str">
        <f t="shared" si="1155"/>
        <v>C628-R15</v>
      </c>
      <c r="V2761">
        <v>628</v>
      </c>
      <c r="W2761" s="470" t="s">
        <v>493</v>
      </c>
      <c r="X2761" s="470" t="s">
        <v>494</v>
      </c>
      <c r="Y2761">
        <v>15</v>
      </c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2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5.87</v>
      </c>
      <c r="H2762" s="407">
        <f t="shared" si="1192"/>
        <v>1.2</v>
      </c>
      <c r="I2762" s="407">
        <f t="shared" si="1148"/>
        <v>7.57</v>
      </c>
      <c r="J2762" s="407">
        <f t="shared" si="1149"/>
        <v>7.6799999994039538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8.07</v>
      </c>
      <c r="N2762" s="410">
        <f t="shared" si="1152"/>
        <v>8.1799999994039538</v>
      </c>
      <c r="O2762" s="411"/>
      <c r="P2762" s="485">
        <f t="shared" ca="1" si="1153"/>
        <v>1.5014004629629041</v>
      </c>
      <c r="Q2762" s="484">
        <f t="shared" ca="1" si="1154"/>
        <v>1.5015624999999411</v>
      </c>
      <c r="R2762" s="486">
        <v>0.10999999940395355</v>
      </c>
      <c r="S2762" s="486"/>
      <c r="T2762">
        <v>25</v>
      </c>
      <c r="U2762" s="469" t="str">
        <f t="shared" si="1155"/>
        <v>C629-R15</v>
      </c>
      <c r="V2762">
        <v>629</v>
      </c>
      <c r="W2762" s="470" t="s">
        <v>493</v>
      </c>
      <c r="X2762" s="470" t="s">
        <v>494</v>
      </c>
      <c r="Y2762">
        <v>15</v>
      </c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2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5.87</v>
      </c>
      <c r="H2763" s="407">
        <f t="shared" si="1193"/>
        <v>1.2</v>
      </c>
      <c r="I2763" s="407">
        <f t="shared" si="1148"/>
        <v>7.57</v>
      </c>
      <c r="J2763" s="407">
        <f t="shared" si="1149"/>
        <v>7.6799999994039538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8.07</v>
      </c>
      <c r="N2763" s="410">
        <f t="shared" si="1152"/>
        <v>8.1799999994039538</v>
      </c>
      <c r="O2763" s="411"/>
      <c r="P2763" s="485">
        <f t="shared" ca="1" si="1153"/>
        <v>1.5018171296295706</v>
      </c>
      <c r="Q2763" s="484">
        <f t="shared" ca="1" si="1154"/>
        <v>1.5019791666666076</v>
      </c>
      <c r="R2763" s="486">
        <v>0.10999999940395355</v>
      </c>
      <c r="S2763" s="486"/>
      <c r="T2763">
        <v>25</v>
      </c>
      <c r="U2763" s="469" t="str">
        <f t="shared" si="1155"/>
        <v>C630-R15</v>
      </c>
      <c r="V2763">
        <v>630</v>
      </c>
      <c r="W2763" s="470" t="s">
        <v>493</v>
      </c>
      <c r="X2763" s="470" t="s">
        <v>494</v>
      </c>
      <c r="Y2763">
        <v>15</v>
      </c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2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5.87</v>
      </c>
      <c r="H2764" s="407">
        <f t="shared" si="1194"/>
        <v>1.2</v>
      </c>
      <c r="I2764" s="407">
        <f t="shared" si="1148"/>
        <v>7.57</v>
      </c>
      <c r="J2764" s="407">
        <f t="shared" si="1149"/>
        <v>7.6799999994039538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8.07</v>
      </c>
      <c r="N2764" s="410">
        <f t="shared" si="1152"/>
        <v>8.1799999994039538</v>
      </c>
      <c r="O2764" s="411"/>
      <c r="P2764" s="485">
        <f t="shared" ca="1" si="1153"/>
        <v>1.5022569444443854</v>
      </c>
      <c r="Q2764" s="484">
        <f t="shared" ca="1" si="1154"/>
        <v>1.5024074074073483</v>
      </c>
      <c r="R2764" s="486">
        <v>0.10999999940395355</v>
      </c>
      <c r="S2764" s="486"/>
      <c r="T2764">
        <v>25</v>
      </c>
      <c r="U2764" s="469" t="str">
        <f t="shared" si="1155"/>
        <v>C631-R15</v>
      </c>
      <c r="V2764">
        <v>631</v>
      </c>
      <c r="W2764" s="470" t="s">
        <v>493</v>
      </c>
      <c r="X2764" s="470" t="s">
        <v>494</v>
      </c>
      <c r="Y2764">
        <v>15</v>
      </c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2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5.87</v>
      </c>
      <c r="H2765" s="407">
        <f t="shared" si="1195"/>
        <v>1.2</v>
      </c>
      <c r="I2765" s="407">
        <f t="shared" si="1148"/>
        <v>7.57</v>
      </c>
      <c r="J2765" s="407">
        <f t="shared" si="1149"/>
        <v>7.6799999994039538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8.07</v>
      </c>
      <c r="N2765" s="410">
        <f t="shared" si="1152"/>
        <v>8.1799999994039538</v>
      </c>
      <c r="O2765" s="411"/>
      <c r="P2765" s="485">
        <f t="shared" ca="1" si="1153"/>
        <v>1.5026388888888298</v>
      </c>
      <c r="Q2765" s="484">
        <f t="shared" ca="1" si="1154"/>
        <v>1.5028009259258668</v>
      </c>
      <c r="R2765" s="486">
        <v>0.10999999940395355</v>
      </c>
      <c r="S2765" s="486"/>
      <c r="T2765">
        <v>25</v>
      </c>
      <c r="U2765" s="469" t="str">
        <f t="shared" si="1155"/>
        <v>C632-R15</v>
      </c>
      <c r="V2765">
        <v>632</v>
      </c>
      <c r="W2765" s="470" t="s">
        <v>493</v>
      </c>
      <c r="X2765" s="470" t="s">
        <v>494</v>
      </c>
      <c r="Y2765">
        <v>15</v>
      </c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2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5.87</v>
      </c>
      <c r="H2766" s="407">
        <f t="shared" si="1196"/>
        <v>1.2</v>
      </c>
      <c r="I2766" s="407">
        <f t="shared" si="1148"/>
        <v>7.57</v>
      </c>
      <c r="J2766" s="407">
        <f t="shared" si="1149"/>
        <v>7.6799999994039538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8.07</v>
      </c>
      <c r="N2766" s="410">
        <f t="shared" si="1152"/>
        <v>8.1799999994039538</v>
      </c>
      <c r="O2766" s="411"/>
      <c r="P2766" s="485">
        <f t="shared" ca="1" si="1153"/>
        <v>1.5030439814814223</v>
      </c>
      <c r="Q2766" s="484">
        <f t="shared" ca="1" si="1154"/>
        <v>1.5032175925925333</v>
      </c>
      <c r="R2766" s="486">
        <v>0.10999999940395355</v>
      </c>
      <c r="S2766" s="486"/>
      <c r="T2766">
        <v>25</v>
      </c>
      <c r="U2766" s="469" t="str">
        <f t="shared" si="1155"/>
        <v>C633-R15</v>
      </c>
      <c r="V2766">
        <v>633</v>
      </c>
      <c r="W2766" s="470" t="s">
        <v>493</v>
      </c>
      <c r="X2766" s="470" t="s">
        <v>494</v>
      </c>
      <c r="Y2766">
        <v>15</v>
      </c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2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5.87</v>
      </c>
      <c r="H2767" s="407">
        <f t="shared" si="1197"/>
        <v>1.2</v>
      </c>
      <c r="I2767" s="407">
        <f t="shared" si="1148"/>
        <v>7.57</v>
      </c>
      <c r="J2767" s="407">
        <f t="shared" si="1149"/>
        <v>7.6799999994039538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8.07</v>
      </c>
      <c r="N2767" s="410">
        <f t="shared" si="1152"/>
        <v>8.1799999994039538</v>
      </c>
      <c r="O2767" s="411"/>
      <c r="P2767" s="485">
        <f t="shared" ca="1" si="1153"/>
        <v>1.5035069444443852</v>
      </c>
      <c r="Q2767" s="484">
        <f t="shared" ca="1" si="1154"/>
        <v>1.5036458333332741</v>
      </c>
      <c r="R2767" s="486">
        <v>0.10999999940395355</v>
      </c>
      <c r="S2767" s="486"/>
      <c r="T2767">
        <v>25</v>
      </c>
      <c r="U2767" s="469" t="str">
        <f t="shared" si="1155"/>
        <v>C634-R15</v>
      </c>
      <c r="V2767">
        <v>634</v>
      </c>
      <c r="W2767" s="470" t="s">
        <v>493</v>
      </c>
      <c r="X2767" s="470" t="s">
        <v>494</v>
      </c>
      <c r="Y2767">
        <v>15</v>
      </c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2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5.87</v>
      </c>
      <c r="H2768" s="407">
        <f t="shared" si="1198"/>
        <v>1.2</v>
      </c>
      <c r="I2768" s="407">
        <f t="shared" si="1148"/>
        <v>7.57</v>
      </c>
      <c r="J2768" s="407">
        <f t="shared" si="1149"/>
        <v>7.6799999994039538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8.07</v>
      </c>
      <c r="N2768" s="410">
        <f t="shared" si="1152"/>
        <v>8.1799999994039538</v>
      </c>
      <c r="O2768" s="411"/>
      <c r="P2768" s="485">
        <f t="shared" ca="1" si="1153"/>
        <v>1.5039120370369778</v>
      </c>
      <c r="Q2768" s="484">
        <f t="shared" ca="1" si="1154"/>
        <v>1.5040509259258668</v>
      </c>
      <c r="R2768" s="486">
        <v>0.10999999940395355</v>
      </c>
      <c r="S2768" s="486"/>
      <c r="T2768">
        <v>25</v>
      </c>
      <c r="U2768" s="469" t="str">
        <f t="shared" si="1155"/>
        <v>C635-R15</v>
      </c>
      <c r="V2768">
        <v>635</v>
      </c>
      <c r="W2768" s="470" t="s">
        <v>493</v>
      </c>
      <c r="X2768" s="470" t="s">
        <v>494</v>
      </c>
      <c r="Y2768">
        <v>15</v>
      </c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2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5.87</v>
      </c>
      <c r="H2769" s="407">
        <f t="shared" si="1199"/>
        <v>1.2</v>
      </c>
      <c r="I2769" s="407">
        <f t="shared" si="1148"/>
        <v>7.57</v>
      </c>
      <c r="J2769" s="407">
        <f t="shared" si="1149"/>
        <v>7.6799999994039538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8.07</v>
      </c>
      <c r="N2769" s="410">
        <f t="shared" si="1152"/>
        <v>8.1799999994039538</v>
      </c>
      <c r="O2769" s="411"/>
      <c r="P2769" s="485">
        <f t="shared" ca="1" si="1153"/>
        <v>1.5043287037036446</v>
      </c>
      <c r="Q2769" s="484">
        <f t="shared" ca="1" si="1154"/>
        <v>1.5044675925925335</v>
      </c>
      <c r="R2769" s="486">
        <v>0.10999999940395355</v>
      </c>
      <c r="S2769" s="486"/>
      <c r="T2769">
        <v>25</v>
      </c>
      <c r="U2769" s="469" t="str">
        <f t="shared" si="1155"/>
        <v>C636-R15</v>
      </c>
      <c r="V2769">
        <v>636</v>
      </c>
      <c r="W2769" s="470" t="s">
        <v>493</v>
      </c>
      <c r="X2769" s="470" t="s">
        <v>494</v>
      </c>
      <c r="Y2769">
        <v>15</v>
      </c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2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5.87</v>
      </c>
      <c r="H2770" s="407">
        <f t="shared" si="1200"/>
        <v>1.2</v>
      </c>
      <c r="I2770" s="407">
        <f t="shared" si="1148"/>
        <v>7.57</v>
      </c>
      <c r="J2770" s="407">
        <f t="shared" si="1149"/>
        <v>7.6799999994039538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8.07</v>
      </c>
      <c r="N2770" s="410">
        <f t="shared" si="1152"/>
        <v>8.1799999994039538</v>
      </c>
      <c r="O2770" s="411"/>
      <c r="P2770" s="485">
        <f t="shared" ca="1" si="1153"/>
        <v>1.504722222222163</v>
      </c>
      <c r="Q2770" s="484">
        <f t="shared" ca="1" si="1154"/>
        <v>1.5048842592592</v>
      </c>
      <c r="R2770" s="486">
        <v>0.10999999940395355</v>
      </c>
      <c r="S2770" s="486"/>
      <c r="T2770">
        <v>25</v>
      </c>
      <c r="U2770" s="469" t="str">
        <f t="shared" si="1155"/>
        <v>C637-R15</v>
      </c>
      <c r="V2770">
        <v>637</v>
      </c>
      <c r="W2770" s="470" t="s">
        <v>493</v>
      </c>
      <c r="X2770" s="470" t="s">
        <v>494</v>
      </c>
      <c r="Y2770">
        <v>15</v>
      </c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2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5.87</v>
      </c>
      <c r="H2771" s="407">
        <f t="shared" si="1201"/>
        <v>1.2</v>
      </c>
      <c r="I2771" s="407">
        <f t="shared" si="1148"/>
        <v>7.57</v>
      </c>
      <c r="J2771" s="407">
        <f t="shared" si="1149"/>
        <v>7.6799999994039538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8.07</v>
      </c>
      <c r="N2771" s="410">
        <f t="shared" si="1152"/>
        <v>8.1799999994039538</v>
      </c>
      <c r="O2771" s="411"/>
      <c r="P2771" s="485">
        <f t="shared" ca="1" si="1153"/>
        <v>1.5051157407406814</v>
      </c>
      <c r="Q2771" s="484">
        <f t="shared" ca="1" si="1154"/>
        <v>1.5052546296295704</v>
      </c>
      <c r="R2771" s="486">
        <v>0.10999999940395355</v>
      </c>
      <c r="S2771" s="486"/>
      <c r="T2771">
        <v>25</v>
      </c>
      <c r="U2771" s="469" t="str">
        <f t="shared" si="1155"/>
        <v>C638-R15</v>
      </c>
      <c r="V2771">
        <v>638</v>
      </c>
      <c r="W2771" s="470" t="s">
        <v>493</v>
      </c>
      <c r="X2771" s="470" t="s">
        <v>494</v>
      </c>
      <c r="Y2771">
        <v>15</v>
      </c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2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5.87</v>
      </c>
      <c r="H2772" s="407">
        <f t="shared" si="1202"/>
        <v>1.2</v>
      </c>
      <c r="I2772" s="407">
        <f t="shared" si="1148"/>
        <v>7.57</v>
      </c>
      <c r="J2772" s="407">
        <f t="shared" si="1149"/>
        <v>7.6799999994039538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8.07</v>
      </c>
      <c r="N2772" s="410">
        <f t="shared" si="1152"/>
        <v>8.1799999994039538</v>
      </c>
      <c r="O2772" s="411"/>
      <c r="P2772" s="485">
        <f t="shared" ca="1" si="1153"/>
        <v>1.5054861111110518</v>
      </c>
      <c r="Q2772" s="484">
        <f t="shared" ca="1" si="1154"/>
        <v>1.5056481481480888</v>
      </c>
      <c r="R2772" s="486">
        <v>0.10999999940395355</v>
      </c>
      <c r="S2772" s="486"/>
      <c r="T2772">
        <v>25</v>
      </c>
      <c r="U2772" s="469" t="str">
        <f t="shared" si="1155"/>
        <v>C639-R15</v>
      </c>
      <c r="V2772">
        <v>639</v>
      </c>
      <c r="W2772" s="470" t="s">
        <v>493</v>
      </c>
      <c r="X2772" s="470" t="s">
        <v>494</v>
      </c>
      <c r="Y2772">
        <v>15</v>
      </c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2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5.87</v>
      </c>
      <c r="H2773" s="407">
        <f t="shared" si="1203"/>
        <v>1.2</v>
      </c>
      <c r="I2773" s="407">
        <f t="shared" si="1148"/>
        <v>7.57</v>
      </c>
      <c r="J2773" s="407">
        <f t="shared" si="1149"/>
        <v>7.6799999994039538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8.07</v>
      </c>
      <c r="N2773" s="410">
        <f t="shared" si="1152"/>
        <v>8.1799999994039538</v>
      </c>
      <c r="O2773" s="411"/>
      <c r="P2773" s="485">
        <f t="shared" ca="1" si="1153"/>
        <v>1.5059374999999406</v>
      </c>
      <c r="Q2773" s="484">
        <f t="shared" ca="1" si="1154"/>
        <v>1.5060879629629036</v>
      </c>
      <c r="R2773" s="486">
        <v>0.10999999940395355</v>
      </c>
      <c r="S2773" s="486"/>
      <c r="T2773">
        <v>25</v>
      </c>
      <c r="U2773" s="469" t="str">
        <f t="shared" si="1155"/>
        <v>C640-R15</v>
      </c>
      <c r="V2773">
        <v>640</v>
      </c>
      <c r="W2773" s="470" t="s">
        <v>493</v>
      </c>
      <c r="X2773" s="470" t="s">
        <v>494</v>
      </c>
      <c r="Y2773">
        <v>15</v>
      </c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2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5.87</v>
      </c>
      <c r="H2774" s="407">
        <f t="shared" si="1204"/>
        <v>1.2</v>
      </c>
      <c r="I2774" s="407">
        <f t="shared" ref="I2774:I2837" si="1205">F2774+G2774</f>
        <v>7.57</v>
      </c>
      <c r="J2774" s="407">
        <f t="shared" ref="J2774:J2837" si="1206">I2774+R2774</f>
        <v>7.6799999994039538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8.07</v>
      </c>
      <c r="N2774" s="410">
        <f t="shared" ref="N2774:N2837" si="1209">J2774+L2774</f>
        <v>8.1799999994039538</v>
      </c>
      <c r="O2774" s="411"/>
      <c r="P2774" s="485">
        <f t="shared" ref="P2774:P2837" ca="1" si="1210">Q2773+TIME(0,0,RANDBETWEEN(20,25))</f>
        <v>1.506319444444385</v>
      </c>
      <c r="Q2774" s="484">
        <f t="shared" ref="Q2774:Q2837" ca="1" si="1211">P2774+TIME(0,0,RANDBETWEEN(12,15))</f>
        <v>1.5064583333332739</v>
      </c>
      <c r="R2774" s="486">
        <v>0.10999999940395355</v>
      </c>
      <c r="S2774" s="486"/>
      <c r="T2774">
        <v>25</v>
      </c>
      <c r="U2774" s="469" t="str">
        <f t="shared" ref="U2774:U2837" si="1212">W2774&amp;V2774&amp;"-"&amp;X2774&amp;Y2774</f>
        <v>C641-R15</v>
      </c>
      <c r="V2774">
        <v>641</v>
      </c>
      <c r="W2774" s="470" t="s">
        <v>493</v>
      </c>
      <c r="X2774" s="470" t="s">
        <v>494</v>
      </c>
      <c r="Y2774">
        <v>15</v>
      </c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2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5.87</v>
      </c>
      <c r="H2775" s="407">
        <f t="shared" si="1213"/>
        <v>1.2</v>
      </c>
      <c r="I2775" s="407">
        <f t="shared" si="1205"/>
        <v>7.57</v>
      </c>
      <c r="J2775" s="407">
        <f t="shared" si="1206"/>
        <v>7.6799999994039538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8.07</v>
      </c>
      <c r="N2775" s="410">
        <f t="shared" si="1209"/>
        <v>8.1799999994039538</v>
      </c>
      <c r="O2775" s="411"/>
      <c r="P2775" s="485">
        <f t="shared" ca="1" si="1210"/>
        <v>1.5067245370369777</v>
      </c>
      <c r="Q2775" s="484">
        <f t="shared" ca="1" si="1211"/>
        <v>1.5068749999999407</v>
      </c>
      <c r="R2775" s="486">
        <v>0.10999999940395355</v>
      </c>
      <c r="S2775" s="486"/>
      <c r="T2775">
        <v>25</v>
      </c>
      <c r="U2775" s="469" t="str">
        <f t="shared" si="1212"/>
        <v>C642-R15</v>
      </c>
      <c r="V2775">
        <v>642</v>
      </c>
      <c r="W2775" s="470" t="s">
        <v>493</v>
      </c>
      <c r="X2775" s="470" t="s">
        <v>494</v>
      </c>
      <c r="Y2775">
        <v>15</v>
      </c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2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5.87</v>
      </c>
      <c r="H2776" s="407">
        <f t="shared" si="1214"/>
        <v>1.2</v>
      </c>
      <c r="I2776" s="407">
        <f t="shared" si="1205"/>
        <v>7.57</v>
      </c>
      <c r="J2776" s="407">
        <f t="shared" si="1206"/>
        <v>7.6799999994039538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8.07</v>
      </c>
      <c r="N2776" s="410">
        <f t="shared" si="1209"/>
        <v>8.1799999994039538</v>
      </c>
      <c r="O2776" s="411"/>
      <c r="P2776" s="485">
        <f t="shared" ca="1" si="1210"/>
        <v>1.5071412037036445</v>
      </c>
      <c r="Q2776" s="484">
        <f t="shared" ca="1" si="1211"/>
        <v>1.5072800925925334</v>
      </c>
      <c r="R2776" s="486">
        <v>0.10999999940395355</v>
      </c>
      <c r="S2776" s="486"/>
      <c r="T2776">
        <v>25</v>
      </c>
      <c r="U2776" s="469" t="str">
        <f t="shared" si="1212"/>
        <v>C643-R15</v>
      </c>
      <c r="V2776">
        <v>643</v>
      </c>
      <c r="W2776" s="470" t="s">
        <v>493</v>
      </c>
      <c r="X2776" s="470" t="s">
        <v>494</v>
      </c>
      <c r="Y2776">
        <v>15</v>
      </c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2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5.87</v>
      </c>
      <c r="H2777" s="407">
        <f t="shared" si="1215"/>
        <v>1.2</v>
      </c>
      <c r="I2777" s="407">
        <f t="shared" si="1205"/>
        <v>7.57</v>
      </c>
      <c r="J2777" s="407">
        <f t="shared" si="1206"/>
        <v>7.6799999994039538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8.07</v>
      </c>
      <c r="N2777" s="410">
        <f t="shared" si="1209"/>
        <v>8.1799999994039538</v>
      </c>
      <c r="O2777" s="411"/>
      <c r="P2777" s="485">
        <f t="shared" ca="1" si="1210"/>
        <v>1.5075462962962372</v>
      </c>
      <c r="Q2777" s="484">
        <f t="shared" ca="1" si="1211"/>
        <v>1.5076967592592001</v>
      </c>
      <c r="R2777" s="486">
        <v>0.10999999940395355</v>
      </c>
      <c r="S2777" s="486"/>
      <c r="T2777">
        <v>25</v>
      </c>
      <c r="U2777" s="469" t="str">
        <f t="shared" si="1212"/>
        <v>C644-R15</v>
      </c>
      <c r="V2777">
        <v>644</v>
      </c>
      <c r="W2777" s="470" t="s">
        <v>493</v>
      </c>
      <c r="X2777" s="470" t="s">
        <v>494</v>
      </c>
      <c r="Y2777">
        <v>15</v>
      </c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2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5.87</v>
      </c>
      <c r="H2778" s="407">
        <f t="shared" si="1216"/>
        <v>1.2</v>
      </c>
      <c r="I2778" s="407">
        <f t="shared" si="1205"/>
        <v>7.57</v>
      </c>
      <c r="J2778" s="407">
        <f t="shared" si="1206"/>
        <v>7.6799999994039538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8.07</v>
      </c>
      <c r="N2778" s="410">
        <f t="shared" si="1209"/>
        <v>8.1799999994039538</v>
      </c>
      <c r="O2778" s="411"/>
      <c r="P2778" s="485">
        <f t="shared" ca="1" si="1210"/>
        <v>1.5079745370369779</v>
      </c>
      <c r="Q2778" s="484">
        <f t="shared" ca="1" si="1211"/>
        <v>1.5081249999999409</v>
      </c>
      <c r="R2778" s="486">
        <v>0.10999999940395355</v>
      </c>
      <c r="S2778" s="486"/>
      <c r="T2778">
        <v>25</v>
      </c>
      <c r="U2778" s="469" t="str">
        <f t="shared" si="1212"/>
        <v>C645-R15</v>
      </c>
      <c r="V2778">
        <v>645</v>
      </c>
      <c r="W2778" s="470" t="s">
        <v>493</v>
      </c>
      <c r="X2778" s="470" t="s">
        <v>494</v>
      </c>
      <c r="Y2778">
        <v>15</v>
      </c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2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5.87</v>
      </c>
      <c r="H2779" s="407">
        <f t="shared" si="1217"/>
        <v>1.2</v>
      </c>
      <c r="I2779" s="407">
        <f t="shared" si="1205"/>
        <v>7.57</v>
      </c>
      <c r="J2779" s="407">
        <f t="shared" si="1206"/>
        <v>7.6799999994039538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8.07</v>
      </c>
      <c r="N2779" s="410">
        <f t="shared" si="1209"/>
        <v>8.1799999994039538</v>
      </c>
      <c r="O2779" s="411"/>
      <c r="P2779" s="485">
        <f t="shared" ca="1" si="1210"/>
        <v>1.5083564814814223</v>
      </c>
      <c r="Q2779" s="484">
        <f t="shared" ca="1" si="1211"/>
        <v>1.5085300925925333</v>
      </c>
      <c r="R2779" s="486">
        <v>0.10999999940395355</v>
      </c>
      <c r="S2779" s="486"/>
      <c r="T2779">
        <v>25</v>
      </c>
      <c r="U2779" s="469" t="str">
        <f t="shared" si="1212"/>
        <v>C646-R15</v>
      </c>
      <c r="V2779">
        <v>646</v>
      </c>
      <c r="W2779" s="470" t="s">
        <v>493</v>
      </c>
      <c r="X2779" s="470" t="s">
        <v>494</v>
      </c>
      <c r="Y2779">
        <v>15</v>
      </c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2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5.87</v>
      </c>
      <c r="H2780" s="407">
        <f t="shared" si="1218"/>
        <v>1.2</v>
      </c>
      <c r="I2780" s="407">
        <f t="shared" si="1205"/>
        <v>7.57</v>
      </c>
      <c r="J2780" s="407">
        <f t="shared" si="1206"/>
        <v>7.6799999994039538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8.07</v>
      </c>
      <c r="N2780" s="410">
        <f t="shared" si="1209"/>
        <v>8.1799999994039538</v>
      </c>
      <c r="O2780" s="411"/>
      <c r="P2780" s="485">
        <f t="shared" ca="1" si="1210"/>
        <v>1.5088194444443852</v>
      </c>
      <c r="Q2780" s="484">
        <f t="shared" ca="1" si="1211"/>
        <v>1.5089699074073482</v>
      </c>
      <c r="R2780" s="486">
        <v>0.10999999940395355</v>
      </c>
      <c r="S2780" s="486"/>
      <c r="T2780">
        <v>25</v>
      </c>
      <c r="U2780" s="469" t="str">
        <f t="shared" si="1212"/>
        <v>C647-R15</v>
      </c>
      <c r="V2780">
        <v>647</v>
      </c>
      <c r="W2780" s="470" t="s">
        <v>493</v>
      </c>
      <c r="X2780" s="470" t="s">
        <v>494</v>
      </c>
      <c r="Y2780">
        <v>15</v>
      </c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2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5.87</v>
      </c>
      <c r="H2781" s="407">
        <f t="shared" si="1219"/>
        <v>1.2</v>
      </c>
      <c r="I2781" s="407">
        <f t="shared" si="1205"/>
        <v>7.57</v>
      </c>
      <c r="J2781" s="407">
        <f t="shared" si="1206"/>
        <v>7.6799999994039538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8.07</v>
      </c>
      <c r="N2781" s="410">
        <f t="shared" si="1209"/>
        <v>8.1799999994039538</v>
      </c>
      <c r="O2781" s="411"/>
      <c r="P2781" s="485">
        <f t="shared" ca="1" si="1210"/>
        <v>1.5092129629629036</v>
      </c>
      <c r="Q2781" s="484">
        <f t="shared" ca="1" si="1211"/>
        <v>1.5093634259258666</v>
      </c>
      <c r="R2781" s="486">
        <v>0.10999999940395355</v>
      </c>
      <c r="S2781" s="486"/>
      <c r="T2781">
        <v>25</v>
      </c>
      <c r="U2781" s="469" t="str">
        <f t="shared" si="1212"/>
        <v>C648-R15</v>
      </c>
      <c r="V2781">
        <v>648</v>
      </c>
      <c r="W2781" s="470" t="s">
        <v>493</v>
      </c>
      <c r="X2781" s="470" t="s">
        <v>494</v>
      </c>
      <c r="Y2781">
        <v>15</v>
      </c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2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5.87</v>
      </c>
      <c r="H2782" s="407">
        <f t="shared" si="1220"/>
        <v>1.2</v>
      </c>
      <c r="I2782" s="407">
        <f t="shared" si="1205"/>
        <v>7.57</v>
      </c>
      <c r="J2782" s="407">
        <f t="shared" si="1206"/>
        <v>7.6799999994039538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8.07</v>
      </c>
      <c r="N2782" s="410">
        <f t="shared" si="1209"/>
        <v>8.1799999994039538</v>
      </c>
      <c r="O2782" s="411"/>
      <c r="P2782" s="485">
        <f t="shared" ca="1" si="1210"/>
        <v>1.5096412037036444</v>
      </c>
      <c r="Q2782" s="484">
        <f t="shared" ca="1" si="1211"/>
        <v>1.5098148148147554</v>
      </c>
      <c r="R2782" s="486">
        <v>0.10999999940395355</v>
      </c>
      <c r="S2782" s="486"/>
      <c r="T2782">
        <v>25</v>
      </c>
      <c r="U2782" s="469" t="str">
        <f t="shared" si="1212"/>
        <v>C649-R15</v>
      </c>
      <c r="V2782">
        <v>649</v>
      </c>
      <c r="W2782" s="470" t="s">
        <v>493</v>
      </c>
      <c r="X2782" s="470" t="s">
        <v>494</v>
      </c>
      <c r="Y2782">
        <v>15</v>
      </c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2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5.87</v>
      </c>
      <c r="H2783" s="407">
        <f t="shared" si="1221"/>
        <v>1.2</v>
      </c>
      <c r="I2783" s="407">
        <f t="shared" si="1205"/>
        <v>7.57</v>
      </c>
      <c r="J2783" s="407">
        <f t="shared" si="1206"/>
        <v>7.6799999994039538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8.07</v>
      </c>
      <c r="N2783" s="410">
        <f t="shared" si="1209"/>
        <v>8.1799999994039538</v>
      </c>
      <c r="O2783" s="411"/>
      <c r="P2783" s="485">
        <f t="shared" ca="1" si="1210"/>
        <v>1.5100810185184592</v>
      </c>
      <c r="Q2783" s="484">
        <f t="shared" ca="1" si="1211"/>
        <v>1.5102199074073481</v>
      </c>
      <c r="R2783" s="486">
        <v>0.10999999940395355</v>
      </c>
      <c r="S2783" s="486"/>
      <c r="T2783">
        <v>25</v>
      </c>
      <c r="U2783" s="469" t="str">
        <f t="shared" si="1212"/>
        <v>C650-R15</v>
      </c>
      <c r="V2783">
        <v>650</v>
      </c>
      <c r="W2783" s="470" t="s">
        <v>493</v>
      </c>
      <c r="X2783" s="470" t="s">
        <v>494</v>
      </c>
      <c r="Y2783">
        <v>15</v>
      </c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2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5.87</v>
      </c>
      <c r="H2784" s="407">
        <f t="shared" si="1222"/>
        <v>1.2</v>
      </c>
      <c r="I2784" s="407">
        <f t="shared" si="1205"/>
        <v>7.57</v>
      </c>
      <c r="J2784" s="407">
        <f t="shared" si="1206"/>
        <v>7.6799999994039538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8.07</v>
      </c>
      <c r="N2784" s="410">
        <f t="shared" si="1209"/>
        <v>8.1799999994039538</v>
      </c>
      <c r="O2784" s="411"/>
      <c r="P2784" s="485">
        <f t="shared" ca="1" si="1210"/>
        <v>1.5104745370369776</v>
      </c>
      <c r="Q2784" s="484">
        <f t="shared" ca="1" si="1211"/>
        <v>1.5106249999999406</v>
      </c>
      <c r="R2784" s="486">
        <v>0.10999999940395355</v>
      </c>
      <c r="S2784" s="486"/>
      <c r="T2784">
        <v>25</v>
      </c>
      <c r="U2784" s="469" t="str">
        <f t="shared" si="1212"/>
        <v>C651-R15</v>
      </c>
      <c r="V2784">
        <v>651</v>
      </c>
      <c r="W2784" s="470" t="s">
        <v>493</v>
      </c>
      <c r="X2784" s="470" t="s">
        <v>494</v>
      </c>
      <c r="Y2784">
        <v>15</v>
      </c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2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5.87</v>
      </c>
      <c r="H2785" s="407">
        <f t="shared" si="1223"/>
        <v>1.2</v>
      </c>
      <c r="I2785" s="407">
        <f t="shared" si="1205"/>
        <v>7.57</v>
      </c>
      <c r="J2785" s="407">
        <f t="shared" si="1206"/>
        <v>7.6799999994039538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8.07</v>
      </c>
      <c r="N2785" s="410">
        <f t="shared" si="1209"/>
        <v>8.1799999994039538</v>
      </c>
      <c r="O2785" s="411"/>
      <c r="P2785" s="485">
        <f t="shared" ca="1" si="1210"/>
        <v>1.5109027777777184</v>
      </c>
      <c r="Q2785" s="484">
        <f t="shared" ca="1" si="1211"/>
        <v>1.5110648148147554</v>
      </c>
      <c r="R2785" s="486">
        <v>0.10999999940395355</v>
      </c>
      <c r="S2785" s="486"/>
      <c r="T2785">
        <v>25</v>
      </c>
      <c r="U2785" s="469" t="str">
        <f t="shared" si="1212"/>
        <v>C652-R15</v>
      </c>
      <c r="V2785">
        <v>652</v>
      </c>
      <c r="W2785" s="470" t="s">
        <v>493</v>
      </c>
      <c r="X2785" s="470" t="s">
        <v>494</v>
      </c>
      <c r="Y2785">
        <v>15</v>
      </c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2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5.87</v>
      </c>
      <c r="H2786" s="407">
        <f t="shared" si="1225"/>
        <v>1.2</v>
      </c>
      <c r="I2786" s="407">
        <f t="shared" si="1205"/>
        <v>7.57</v>
      </c>
      <c r="J2786" s="407">
        <f t="shared" si="1206"/>
        <v>7.6799999994039538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8.07</v>
      </c>
      <c r="N2786" s="410">
        <f t="shared" si="1209"/>
        <v>8.1799999994039538</v>
      </c>
      <c r="O2786" s="411"/>
      <c r="P2786" s="485">
        <f t="shared" ca="1" si="1210"/>
        <v>1.5112962962962369</v>
      </c>
      <c r="Q2786" s="484">
        <f t="shared" ca="1" si="1211"/>
        <v>1.5114467592591998</v>
      </c>
      <c r="R2786" s="486">
        <v>0.10999999940395355</v>
      </c>
      <c r="S2786" s="486"/>
      <c r="T2786">
        <v>25</v>
      </c>
      <c r="U2786" s="469" t="str">
        <f t="shared" si="1212"/>
        <v>C653-R15</v>
      </c>
      <c r="V2786">
        <v>653</v>
      </c>
      <c r="W2786" s="470" t="s">
        <v>493</v>
      </c>
      <c r="X2786" s="470" t="s">
        <v>494</v>
      </c>
      <c r="Y2786">
        <v>15</v>
      </c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2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5.87</v>
      </c>
      <c r="H2787" s="407">
        <f t="shared" si="1227"/>
        <v>1.2</v>
      </c>
      <c r="I2787" s="407">
        <f t="shared" si="1205"/>
        <v>7.57</v>
      </c>
      <c r="J2787" s="407">
        <f t="shared" si="1206"/>
        <v>7.6799999994039538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8.07</v>
      </c>
      <c r="N2787" s="410">
        <f t="shared" si="1209"/>
        <v>8.1799999994039538</v>
      </c>
      <c r="O2787" s="411"/>
      <c r="P2787" s="485">
        <f t="shared" ca="1" si="1210"/>
        <v>1.5117129629629036</v>
      </c>
      <c r="Q2787" s="484">
        <f t="shared" ca="1" si="1211"/>
        <v>1.5118749999999406</v>
      </c>
      <c r="R2787" s="486">
        <v>0.10999999940395355</v>
      </c>
      <c r="S2787" s="486"/>
      <c r="T2787">
        <v>25</v>
      </c>
      <c r="U2787" s="469" t="str">
        <f t="shared" si="1212"/>
        <v>C654-R15</v>
      </c>
      <c r="V2787">
        <v>654</v>
      </c>
      <c r="W2787" s="470" t="s">
        <v>493</v>
      </c>
      <c r="X2787" s="470" t="s">
        <v>494</v>
      </c>
      <c r="Y2787">
        <v>15</v>
      </c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2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5.87</v>
      </c>
      <c r="H2788" s="407">
        <f t="shared" si="1228"/>
        <v>1.2</v>
      </c>
      <c r="I2788" s="407">
        <f t="shared" si="1205"/>
        <v>7.57</v>
      </c>
      <c r="J2788" s="407">
        <f t="shared" si="1206"/>
        <v>7.6799999994039538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8.07</v>
      </c>
      <c r="N2788" s="410">
        <f t="shared" si="1209"/>
        <v>8.1799999994039538</v>
      </c>
      <c r="O2788" s="411"/>
      <c r="P2788" s="485">
        <f t="shared" ca="1" si="1210"/>
        <v>1.5121296296295701</v>
      </c>
      <c r="Q2788" s="484">
        <f t="shared" ca="1" si="1211"/>
        <v>1.512268518518459</v>
      </c>
      <c r="R2788" s="486">
        <v>0.10999999940395355</v>
      </c>
      <c r="S2788" s="486"/>
      <c r="T2788">
        <v>25</v>
      </c>
      <c r="U2788" s="469" t="str">
        <f t="shared" si="1212"/>
        <v>C655-R15</v>
      </c>
      <c r="V2788">
        <v>655</v>
      </c>
      <c r="W2788" s="470" t="s">
        <v>493</v>
      </c>
      <c r="X2788" s="470" t="s">
        <v>494</v>
      </c>
      <c r="Y2788">
        <v>15</v>
      </c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2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5.87</v>
      </c>
      <c r="H2789" s="407">
        <f t="shared" si="1229"/>
        <v>1.2</v>
      </c>
      <c r="I2789" s="407">
        <f t="shared" si="1205"/>
        <v>7.57</v>
      </c>
      <c r="J2789" s="407">
        <f t="shared" si="1206"/>
        <v>7.6799999994039538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8.07</v>
      </c>
      <c r="N2789" s="410">
        <f t="shared" si="1209"/>
        <v>8.1799999994039538</v>
      </c>
      <c r="O2789" s="411"/>
      <c r="P2789" s="485">
        <f t="shared" ca="1" si="1210"/>
        <v>1.5124999999999404</v>
      </c>
      <c r="Q2789" s="484">
        <f t="shared" ca="1" si="1211"/>
        <v>1.5126620370369774</v>
      </c>
      <c r="R2789" s="486">
        <v>0.10999999940395355</v>
      </c>
      <c r="S2789" s="486"/>
      <c r="T2789">
        <v>25</v>
      </c>
      <c r="U2789" s="469" t="str">
        <f t="shared" si="1212"/>
        <v>C656-R15</v>
      </c>
      <c r="V2789">
        <v>656</v>
      </c>
      <c r="W2789" s="470" t="s">
        <v>493</v>
      </c>
      <c r="X2789" s="470" t="s">
        <v>494</v>
      </c>
      <c r="Y2789">
        <v>15</v>
      </c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2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5.87</v>
      </c>
      <c r="H2790" s="407">
        <f t="shared" si="1230"/>
        <v>1.2</v>
      </c>
      <c r="I2790" s="407">
        <f t="shared" si="1205"/>
        <v>7.57</v>
      </c>
      <c r="J2790" s="407">
        <f t="shared" si="1206"/>
        <v>7.6799999994039538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8.07</v>
      </c>
      <c r="N2790" s="410">
        <f t="shared" si="1209"/>
        <v>8.1799999994039538</v>
      </c>
      <c r="O2790" s="411"/>
      <c r="P2790" s="485">
        <f t="shared" ca="1" si="1210"/>
        <v>1.5128935185184589</v>
      </c>
      <c r="Q2790" s="484">
        <f t="shared" ca="1" si="1211"/>
        <v>1.5130439814814218</v>
      </c>
      <c r="R2790" s="486">
        <v>0.10999999940395355</v>
      </c>
      <c r="S2790" s="486"/>
      <c r="T2790">
        <v>25</v>
      </c>
      <c r="U2790" s="469" t="str">
        <f t="shared" si="1212"/>
        <v>C657-R15</v>
      </c>
      <c r="V2790">
        <v>657</v>
      </c>
      <c r="W2790" s="470" t="s">
        <v>493</v>
      </c>
      <c r="X2790" s="470" t="s">
        <v>494</v>
      </c>
      <c r="Y2790">
        <v>15</v>
      </c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2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5.87</v>
      </c>
      <c r="H2791" s="407">
        <f t="shared" si="1231"/>
        <v>1.2</v>
      </c>
      <c r="I2791" s="407">
        <f t="shared" si="1205"/>
        <v>7.57</v>
      </c>
      <c r="J2791" s="407">
        <f t="shared" si="1206"/>
        <v>7.6799999994039538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8.07</v>
      </c>
      <c r="N2791" s="410">
        <f t="shared" si="1209"/>
        <v>8.1799999994039538</v>
      </c>
      <c r="O2791" s="411"/>
      <c r="P2791" s="485">
        <f t="shared" ca="1" si="1210"/>
        <v>1.5133101851851256</v>
      </c>
      <c r="Q2791" s="484">
        <f t="shared" ca="1" si="1211"/>
        <v>1.5134722222221626</v>
      </c>
      <c r="R2791" s="486">
        <v>0.10999999940395355</v>
      </c>
      <c r="S2791" s="486"/>
      <c r="T2791">
        <v>25</v>
      </c>
      <c r="U2791" s="469" t="str">
        <f t="shared" si="1212"/>
        <v>C658-R15</v>
      </c>
      <c r="V2791">
        <v>658</v>
      </c>
      <c r="W2791" s="470" t="s">
        <v>493</v>
      </c>
      <c r="X2791" s="470" t="s">
        <v>494</v>
      </c>
      <c r="Y2791">
        <v>15</v>
      </c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2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5.87</v>
      </c>
      <c r="H2792" s="407">
        <f t="shared" si="1232"/>
        <v>1.2</v>
      </c>
      <c r="I2792" s="407">
        <f t="shared" si="1205"/>
        <v>7.57</v>
      </c>
      <c r="J2792" s="407">
        <f t="shared" si="1206"/>
        <v>7.6799999994039538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8.07</v>
      </c>
      <c r="N2792" s="410">
        <f t="shared" si="1209"/>
        <v>8.1799999994039538</v>
      </c>
      <c r="O2792" s="411"/>
      <c r="P2792" s="485">
        <f t="shared" ca="1" si="1210"/>
        <v>1.5137268518517921</v>
      </c>
      <c r="Q2792" s="484">
        <f t="shared" ca="1" si="1211"/>
        <v>1.5138773148147551</v>
      </c>
      <c r="R2792" s="486">
        <v>0.10999999940395355</v>
      </c>
      <c r="S2792" s="486"/>
      <c r="T2792">
        <v>25</v>
      </c>
      <c r="U2792" s="469" t="str">
        <f t="shared" si="1212"/>
        <v>C659-R15</v>
      </c>
      <c r="V2792">
        <v>659</v>
      </c>
      <c r="W2792" s="470" t="s">
        <v>493</v>
      </c>
      <c r="X2792" s="470" t="s">
        <v>494</v>
      </c>
      <c r="Y2792">
        <v>15</v>
      </c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2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5.87</v>
      </c>
      <c r="H2793" s="407">
        <f t="shared" si="1233"/>
        <v>1.2</v>
      </c>
      <c r="I2793" s="407">
        <f t="shared" si="1205"/>
        <v>7.57</v>
      </c>
      <c r="J2793" s="407">
        <f t="shared" si="1206"/>
        <v>7.6799999994039538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8.07</v>
      </c>
      <c r="N2793" s="410">
        <f t="shared" si="1209"/>
        <v>8.1799999994039538</v>
      </c>
      <c r="O2793" s="411"/>
      <c r="P2793" s="485">
        <f t="shared" ca="1" si="1210"/>
        <v>1.5141666666666069</v>
      </c>
      <c r="Q2793" s="484">
        <f t="shared" ca="1" si="1211"/>
        <v>1.5143171296295699</v>
      </c>
      <c r="R2793" s="486">
        <v>0.10999999940395355</v>
      </c>
      <c r="S2793" s="486"/>
      <c r="T2793">
        <v>25</v>
      </c>
      <c r="U2793" s="469" t="str">
        <f t="shared" si="1212"/>
        <v>C660-R15</v>
      </c>
      <c r="V2793">
        <v>660</v>
      </c>
      <c r="W2793" s="470" t="s">
        <v>493</v>
      </c>
      <c r="X2793" s="470" t="s">
        <v>494</v>
      </c>
      <c r="Y2793">
        <v>15</v>
      </c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2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5.87</v>
      </c>
      <c r="H2794" s="407">
        <f t="shared" si="1234"/>
        <v>1.2</v>
      </c>
      <c r="I2794" s="407">
        <f t="shared" si="1205"/>
        <v>7.57</v>
      </c>
      <c r="J2794" s="407">
        <f t="shared" si="1206"/>
        <v>7.6799999994039538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8.07</v>
      </c>
      <c r="N2794" s="410">
        <f t="shared" si="1209"/>
        <v>8.1799999994039538</v>
      </c>
      <c r="O2794" s="411"/>
      <c r="P2794" s="485">
        <f t="shared" ca="1" si="1210"/>
        <v>1.5145486111110513</v>
      </c>
      <c r="Q2794" s="484">
        <f t="shared" ca="1" si="1211"/>
        <v>1.5146990740740143</v>
      </c>
      <c r="R2794" s="486">
        <v>0.10999999940395355</v>
      </c>
      <c r="S2794" s="486"/>
      <c r="T2794">
        <v>25</v>
      </c>
      <c r="U2794" s="469" t="str">
        <f t="shared" si="1212"/>
        <v>C661-R15</v>
      </c>
      <c r="V2794">
        <v>661</v>
      </c>
      <c r="W2794" s="470" t="s">
        <v>493</v>
      </c>
      <c r="X2794" s="470" t="s">
        <v>494</v>
      </c>
      <c r="Y2794">
        <v>15</v>
      </c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2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5.87</v>
      </c>
      <c r="H2795" s="407">
        <f t="shared" si="1235"/>
        <v>1.2</v>
      </c>
      <c r="I2795" s="407">
        <f t="shared" si="1205"/>
        <v>7.57</v>
      </c>
      <c r="J2795" s="407">
        <f t="shared" si="1206"/>
        <v>7.6799999994039538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8.07</v>
      </c>
      <c r="N2795" s="410">
        <f t="shared" si="1209"/>
        <v>8.1799999994039538</v>
      </c>
      <c r="O2795" s="411"/>
      <c r="P2795" s="485">
        <f t="shared" ca="1" si="1210"/>
        <v>1.5149421296295698</v>
      </c>
      <c r="Q2795" s="484">
        <f t="shared" ca="1" si="1211"/>
        <v>1.5150925925925327</v>
      </c>
      <c r="R2795" s="486">
        <v>0.10999999940395355</v>
      </c>
      <c r="S2795" s="486"/>
      <c r="T2795">
        <v>25</v>
      </c>
      <c r="U2795" s="469" t="str">
        <f t="shared" si="1212"/>
        <v>C662-R15</v>
      </c>
      <c r="V2795">
        <v>662</v>
      </c>
      <c r="W2795" s="470" t="s">
        <v>493</v>
      </c>
      <c r="X2795" s="470" t="s">
        <v>494</v>
      </c>
      <c r="Y2795">
        <v>15</v>
      </c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2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5.87</v>
      </c>
      <c r="H2796" s="407">
        <f t="shared" si="1236"/>
        <v>1.2</v>
      </c>
      <c r="I2796" s="407">
        <f t="shared" si="1205"/>
        <v>7.57</v>
      </c>
      <c r="J2796" s="407">
        <f t="shared" si="1206"/>
        <v>7.6799999994039538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8.07</v>
      </c>
      <c r="N2796" s="410">
        <f t="shared" si="1209"/>
        <v>8.1799999994039538</v>
      </c>
      <c r="O2796" s="411"/>
      <c r="P2796" s="485">
        <f t="shared" ca="1" si="1210"/>
        <v>1.5153587962962365</v>
      </c>
      <c r="Q2796" s="484">
        <f t="shared" ca="1" si="1211"/>
        <v>1.5154976851851254</v>
      </c>
      <c r="R2796" s="486">
        <v>0.10999999940395355</v>
      </c>
      <c r="S2796" s="486"/>
      <c r="T2796">
        <v>25</v>
      </c>
      <c r="U2796" s="469" t="str">
        <f t="shared" si="1212"/>
        <v>C663-R15</v>
      </c>
      <c r="V2796">
        <v>663</v>
      </c>
      <c r="W2796" s="470" t="s">
        <v>493</v>
      </c>
      <c r="X2796" s="470" t="s">
        <v>494</v>
      </c>
      <c r="Y2796">
        <v>15</v>
      </c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2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5.87</v>
      </c>
      <c r="H2797" s="407">
        <f t="shared" si="1237"/>
        <v>1.2</v>
      </c>
      <c r="I2797" s="407">
        <f t="shared" si="1205"/>
        <v>7.57</v>
      </c>
      <c r="J2797" s="407">
        <f t="shared" si="1206"/>
        <v>7.6799999994039538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8.07</v>
      </c>
      <c r="N2797" s="410">
        <f t="shared" si="1209"/>
        <v>8.1799999994039538</v>
      </c>
      <c r="O2797" s="411"/>
      <c r="P2797" s="485">
        <f t="shared" ca="1" si="1210"/>
        <v>1.5157407407406809</v>
      </c>
      <c r="Q2797" s="484">
        <f t="shared" ca="1" si="1211"/>
        <v>1.5159143518517919</v>
      </c>
      <c r="R2797" s="486">
        <v>0.10999999940395355</v>
      </c>
      <c r="S2797" s="486"/>
      <c r="T2797">
        <v>25</v>
      </c>
      <c r="U2797" s="469" t="str">
        <f t="shared" si="1212"/>
        <v>C664-R15</v>
      </c>
      <c r="V2797">
        <v>664</v>
      </c>
      <c r="W2797" s="470" t="s">
        <v>493</v>
      </c>
      <c r="X2797" s="470" t="s">
        <v>494</v>
      </c>
      <c r="Y2797">
        <v>15</v>
      </c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2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5.87</v>
      </c>
      <c r="H2798" s="407">
        <f t="shared" si="1238"/>
        <v>1.2</v>
      </c>
      <c r="I2798" s="407">
        <f t="shared" si="1205"/>
        <v>7.57</v>
      </c>
      <c r="J2798" s="407">
        <f t="shared" si="1206"/>
        <v>7.6799999994039538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8.07</v>
      </c>
      <c r="N2798" s="410">
        <f t="shared" si="1209"/>
        <v>8.1799999994039538</v>
      </c>
      <c r="O2798" s="411"/>
      <c r="P2798" s="485">
        <f t="shared" ca="1" si="1210"/>
        <v>1.5162037037036438</v>
      </c>
      <c r="Q2798" s="484">
        <f t="shared" ca="1" si="1211"/>
        <v>1.5163425925925327</v>
      </c>
      <c r="R2798" s="486">
        <v>0.10999999940395355</v>
      </c>
      <c r="S2798" s="486"/>
      <c r="T2798">
        <v>25</v>
      </c>
      <c r="U2798" s="469" t="str">
        <f t="shared" si="1212"/>
        <v>C665-R15</v>
      </c>
      <c r="V2798">
        <v>665</v>
      </c>
      <c r="W2798" s="470" t="s">
        <v>493</v>
      </c>
      <c r="X2798" s="470" t="s">
        <v>494</v>
      </c>
      <c r="Y2798">
        <v>15</v>
      </c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2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5.87</v>
      </c>
      <c r="H2799" s="407">
        <f t="shared" si="1239"/>
        <v>1.2</v>
      </c>
      <c r="I2799" s="407">
        <f t="shared" si="1205"/>
        <v>7.57</v>
      </c>
      <c r="J2799" s="407">
        <f t="shared" si="1206"/>
        <v>7.6799999994039538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8.07</v>
      </c>
      <c r="N2799" s="410">
        <f t="shared" si="1209"/>
        <v>8.1799999994039538</v>
      </c>
      <c r="O2799" s="411"/>
      <c r="P2799" s="485">
        <f t="shared" ca="1" si="1210"/>
        <v>1.5166087962962365</v>
      </c>
      <c r="Q2799" s="484">
        <f t="shared" ca="1" si="1211"/>
        <v>1.5167708333332734</v>
      </c>
      <c r="R2799" s="486">
        <v>0.10999999940395355</v>
      </c>
      <c r="S2799" s="486"/>
      <c r="T2799">
        <v>25</v>
      </c>
      <c r="U2799" s="469" t="str">
        <f t="shared" si="1212"/>
        <v>C666-R15</v>
      </c>
      <c r="V2799">
        <v>666</v>
      </c>
      <c r="W2799" s="470" t="s">
        <v>493</v>
      </c>
      <c r="X2799" s="470" t="s">
        <v>494</v>
      </c>
      <c r="Y2799">
        <v>15</v>
      </c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2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5.87</v>
      </c>
      <c r="H2800" s="407">
        <f t="shared" si="1240"/>
        <v>1.2</v>
      </c>
      <c r="I2800" s="407">
        <f t="shared" si="1205"/>
        <v>7.57</v>
      </c>
      <c r="J2800" s="407">
        <f t="shared" si="1206"/>
        <v>7.6799999994039538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8.07</v>
      </c>
      <c r="N2800" s="410">
        <f t="shared" si="1209"/>
        <v>8.1799999994039538</v>
      </c>
      <c r="O2800" s="411"/>
      <c r="P2800" s="485">
        <f t="shared" ca="1" si="1210"/>
        <v>1.5170486111110513</v>
      </c>
      <c r="Q2800" s="484">
        <f t="shared" ca="1" si="1211"/>
        <v>1.5172106481480883</v>
      </c>
      <c r="R2800" s="486">
        <v>0.10999999940395355</v>
      </c>
      <c r="S2800" s="486"/>
      <c r="T2800">
        <v>25</v>
      </c>
      <c r="U2800" s="469" t="str">
        <f t="shared" si="1212"/>
        <v>C667-R15</v>
      </c>
      <c r="V2800">
        <v>667</v>
      </c>
      <c r="W2800" s="470" t="s">
        <v>493</v>
      </c>
      <c r="X2800" s="470" t="s">
        <v>494</v>
      </c>
      <c r="Y2800">
        <v>15</v>
      </c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2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5.87</v>
      </c>
      <c r="H2801" s="407">
        <f t="shared" si="1241"/>
        <v>1.2</v>
      </c>
      <c r="I2801" s="407">
        <f t="shared" si="1205"/>
        <v>7.57</v>
      </c>
      <c r="J2801" s="407">
        <f t="shared" si="1206"/>
        <v>7.6799999994039538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8.07</v>
      </c>
      <c r="N2801" s="410">
        <f t="shared" si="1209"/>
        <v>8.1799999994039538</v>
      </c>
      <c r="O2801" s="411"/>
      <c r="P2801" s="485">
        <f t="shared" ca="1" si="1210"/>
        <v>1.5174884259258661</v>
      </c>
      <c r="Q2801" s="484">
        <f t="shared" ca="1" si="1211"/>
        <v>1.517638888888829</v>
      </c>
      <c r="R2801" s="486">
        <v>0.10999999940395355</v>
      </c>
      <c r="S2801" s="486"/>
      <c r="T2801">
        <v>25</v>
      </c>
      <c r="U2801" s="469" t="str">
        <f t="shared" si="1212"/>
        <v>C668-R15</v>
      </c>
      <c r="V2801">
        <v>668</v>
      </c>
      <c r="W2801" s="470" t="s">
        <v>493</v>
      </c>
      <c r="X2801" s="470" t="s">
        <v>494</v>
      </c>
      <c r="Y2801">
        <v>15</v>
      </c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2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5.87</v>
      </c>
      <c r="H2802" s="407">
        <f t="shared" si="1242"/>
        <v>1.2</v>
      </c>
      <c r="I2802" s="407">
        <f t="shared" si="1205"/>
        <v>7.57</v>
      </c>
      <c r="J2802" s="407">
        <f t="shared" si="1206"/>
        <v>7.6799999994039538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8.07</v>
      </c>
      <c r="N2802" s="410">
        <f t="shared" si="1209"/>
        <v>8.1799999994039538</v>
      </c>
      <c r="O2802" s="411"/>
      <c r="P2802" s="485">
        <f t="shared" ca="1" si="1210"/>
        <v>1.5179050925925328</v>
      </c>
      <c r="Q2802" s="484">
        <f t="shared" ca="1" si="1211"/>
        <v>1.5180787037036438</v>
      </c>
      <c r="R2802" s="486">
        <v>0.10999999940395355</v>
      </c>
      <c r="S2802" s="486"/>
      <c r="T2802">
        <v>25</v>
      </c>
      <c r="U2802" s="469" t="str">
        <f t="shared" si="1212"/>
        <v>C669-R15</v>
      </c>
      <c r="V2802">
        <v>669</v>
      </c>
      <c r="W2802" s="470" t="s">
        <v>493</v>
      </c>
      <c r="X2802" s="470" t="s">
        <v>494</v>
      </c>
      <c r="Y2802">
        <v>15</v>
      </c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2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5.87</v>
      </c>
      <c r="H2803" s="407">
        <f t="shared" si="1243"/>
        <v>1.2</v>
      </c>
      <c r="I2803" s="407">
        <f t="shared" si="1205"/>
        <v>7.57</v>
      </c>
      <c r="J2803" s="407">
        <f t="shared" si="1206"/>
        <v>7.6799999994039538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8.07</v>
      </c>
      <c r="N2803" s="410">
        <f t="shared" si="1209"/>
        <v>8.1799999994039538</v>
      </c>
      <c r="O2803" s="411"/>
      <c r="P2803" s="485">
        <f t="shared" ca="1" si="1210"/>
        <v>1.5183217592591993</v>
      </c>
      <c r="Q2803" s="484">
        <f t="shared" ca="1" si="1211"/>
        <v>1.5184953703703103</v>
      </c>
      <c r="R2803" s="486">
        <v>0.10999999940395355</v>
      </c>
      <c r="S2803" s="486"/>
      <c r="T2803">
        <v>25</v>
      </c>
      <c r="U2803" s="469" t="str">
        <f t="shared" si="1212"/>
        <v>C670-R15</v>
      </c>
      <c r="V2803">
        <v>670</v>
      </c>
      <c r="W2803" s="470" t="s">
        <v>493</v>
      </c>
      <c r="X2803" s="470" t="s">
        <v>494</v>
      </c>
      <c r="Y2803">
        <v>15</v>
      </c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2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5.87</v>
      </c>
      <c r="H2804" s="407">
        <f t="shared" si="1244"/>
        <v>1.2</v>
      </c>
      <c r="I2804" s="407">
        <f t="shared" si="1205"/>
        <v>7.57</v>
      </c>
      <c r="J2804" s="407">
        <f t="shared" si="1206"/>
        <v>7.6799999994039538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8.07</v>
      </c>
      <c r="N2804" s="410">
        <f t="shared" si="1209"/>
        <v>8.1799999994039538</v>
      </c>
      <c r="O2804" s="411"/>
      <c r="P2804" s="485">
        <f t="shared" ca="1" si="1210"/>
        <v>1.5187615740740141</v>
      </c>
      <c r="Q2804" s="484">
        <f t="shared" ca="1" si="1211"/>
        <v>1.5189236111110511</v>
      </c>
      <c r="R2804" s="486">
        <v>0.10999999940395355</v>
      </c>
      <c r="S2804" s="486"/>
      <c r="T2804">
        <v>25</v>
      </c>
      <c r="U2804" s="469" t="str">
        <f t="shared" si="1212"/>
        <v>C671-R15</v>
      </c>
      <c r="V2804">
        <v>671</v>
      </c>
      <c r="W2804" s="470" t="s">
        <v>493</v>
      </c>
      <c r="X2804" s="470" t="s">
        <v>494</v>
      </c>
      <c r="Y2804">
        <v>15</v>
      </c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2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5.87</v>
      </c>
      <c r="H2805" s="407">
        <f t="shared" si="1245"/>
        <v>1.2</v>
      </c>
      <c r="I2805" s="407">
        <f t="shared" si="1205"/>
        <v>7.57</v>
      </c>
      <c r="J2805" s="407">
        <f t="shared" si="1206"/>
        <v>7.6799999994039538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8.07</v>
      </c>
      <c r="N2805" s="410">
        <f t="shared" si="1209"/>
        <v>8.1799999994039538</v>
      </c>
      <c r="O2805" s="411"/>
      <c r="P2805" s="485">
        <f t="shared" ca="1" si="1210"/>
        <v>1.5192013888888289</v>
      </c>
      <c r="Q2805" s="484">
        <f t="shared" ca="1" si="1211"/>
        <v>1.5193518518517919</v>
      </c>
      <c r="R2805" s="486">
        <v>0.10999999940395355</v>
      </c>
      <c r="S2805" s="486"/>
      <c r="T2805">
        <v>25</v>
      </c>
      <c r="U2805" s="469" t="str">
        <f t="shared" si="1212"/>
        <v>C672-R15</v>
      </c>
      <c r="V2805">
        <v>672</v>
      </c>
      <c r="W2805" s="470" t="s">
        <v>493</v>
      </c>
      <c r="X2805" s="470" t="s">
        <v>494</v>
      </c>
      <c r="Y2805">
        <v>15</v>
      </c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2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5.87</v>
      </c>
      <c r="H2806" s="407">
        <f t="shared" si="1246"/>
        <v>1.2</v>
      </c>
      <c r="I2806" s="407">
        <f t="shared" si="1205"/>
        <v>7.57</v>
      </c>
      <c r="J2806" s="407">
        <f t="shared" si="1206"/>
        <v>7.6799999994039538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8.07</v>
      </c>
      <c r="N2806" s="410">
        <f t="shared" si="1209"/>
        <v>8.1799999994039538</v>
      </c>
      <c r="O2806" s="411"/>
      <c r="P2806" s="485">
        <f t="shared" ca="1" si="1210"/>
        <v>1.5196064814814214</v>
      </c>
      <c r="Q2806" s="484">
        <f t="shared" ca="1" si="1211"/>
        <v>1.5197685185184584</v>
      </c>
      <c r="R2806" s="486">
        <v>0.10999999940395355</v>
      </c>
      <c r="S2806" s="486"/>
      <c r="T2806">
        <v>25</v>
      </c>
      <c r="U2806" s="469" t="str">
        <f t="shared" si="1212"/>
        <v>C673-R15</v>
      </c>
      <c r="V2806">
        <v>673</v>
      </c>
      <c r="W2806" s="470" t="s">
        <v>493</v>
      </c>
      <c r="X2806" s="470" t="s">
        <v>494</v>
      </c>
      <c r="Y2806">
        <v>15</v>
      </c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2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5.87</v>
      </c>
      <c r="H2807" s="407">
        <f t="shared" si="1247"/>
        <v>1.2</v>
      </c>
      <c r="I2807" s="407">
        <f t="shared" si="1205"/>
        <v>7.57</v>
      </c>
      <c r="J2807" s="407">
        <f t="shared" si="1206"/>
        <v>7.6799999994039538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8.07</v>
      </c>
      <c r="N2807" s="410">
        <f t="shared" si="1209"/>
        <v>8.1799999994039538</v>
      </c>
      <c r="O2807" s="411"/>
      <c r="P2807" s="485">
        <f t="shared" ca="1" si="1210"/>
        <v>1.5199999999999398</v>
      </c>
      <c r="Q2807" s="484">
        <f t="shared" ca="1" si="1211"/>
        <v>1.5201736111110509</v>
      </c>
      <c r="R2807" s="486">
        <v>0.10999999940395355</v>
      </c>
      <c r="S2807" s="486"/>
      <c r="T2807">
        <v>25</v>
      </c>
      <c r="U2807" s="469" t="str">
        <f t="shared" si="1212"/>
        <v>C674-R15</v>
      </c>
      <c r="V2807">
        <v>674</v>
      </c>
      <c r="W2807" s="470" t="s">
        <v>493</v>
      </c>
      <c r="X2807" s="470" t="s">
        <v>494</v>
      </c>
      <c r="Y2807">
        <v>15</v>
      </c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2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5.87</v>
      </c>
      <c r="H2808" s="407">
        <f t="shared" si="1248"/>
        <v>1.2</v>
      </c>
      <c r="I2808" s="407">
        <f t="shared" si="1205"/>
        <v>7.57</v>
      </c>
      <c r="J2808" s="407">
        <f t="shared" si="1206"/>
        <v>7.6799999994039538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8.07</v>
      </c>
      <c r="N2808" s="410">
        <f t="shared" si="1209"/>
        <v>8.1799999994039538</v>
      </c>
      <c r="O2808" s="411"/>
      <c r="P2808" s="485">
        <f t="shared" ca="1" si="1210"/>
        <v>1.5204629629629027</v>
      </c>
      <c r="Q2808" s="484">
        <f t="shared" ca="1" si="1211"/>
        <v>1.5206018518517916</v>
      </c>
      <c r="R2808" s="486">
        <v>0.10999999940395355</v>
      </c>
      <c r="S2808" s="486"/>
      <c r="T2808">
        <v>25</v>
      </c>
      <c r="U2808" s="469" t="str">
        <f t="shared" si="1212"/>
        <v>C675-R15</v>
      </c>
      <c r="V2808">
        <v>675</v>
      </c>
      <c r="W2808" s="470" t="s">
        <v>493</v>
      </c>
      <c r="X2808" s="470" t="s">
        <v>494</v>
      </c>
      <c r="Y2808">
        <v>15</v>
      </c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2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5.87</v>
      </c>
      <c r="H2809" s="407">
        <f t="shared" si="1249"/>
        <v>1.2</v>
      </c>
      <c r="I2809" s="407">
        <f t="shared" si="1205"/>
        <v>7.57</v>
      </c>
      <c r="J2809" s="407">
        <f t="shared" si="1206"/>
        <v>7.6799999994039538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8.07</v>
      </c>
      <c r="N2809" s="410">
        <f t="shared" si="1209"/>
        <v>8.1799999994039538</v>
      </c>
      <c r="O2809" s="411"/>
      <c r="P2809" s="485">
        <f t="shared" ca="1" si="1210"/>
        <v>1.5208333333332731</v>
      </c>
      <c r="Q2809" s="484">
        <f t="shared" ca="1" si="1211"/>
        <v>1.5210069444443841</v>
      </c>
      <c r="R2809" s="486">
        <v>0.10999999940395355</v>
      </c>
      <c r="S2809" s="486"/>
      <c r="T2809">
        <v>25</v>
      </c>
      <c r="U2809" s="469" t="str">
        <f t="shared" si="1212"/>
        <v>C676-R15</v>
      </c>
      <c r="V2809">
        <v>676</v>
      </c>
      <c r="W2809" s="470" t="s">
        <v>493</v>
      </c>
      <c r="X2809" s="470" t="s">
        <v>494</v>
      </c>
      <c r="Y2809">
        <v>15</v>
      </c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2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5.87</v>
      </c>
      <c r="H2810" s="407">
        <f t="shared" si="1250"/>
        <v>1.2</v>
      </c>
      <c r="I2810" s="407">
        <f t="shared" si="1205"/>
        <v>7.57</v>
      </c>
      <c r="J2810" s="407">
        <f t="shared" si="1206"/>
        <v>7.6799999994039538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8.07</v>
      </c>
      <c r="N2810" s="410">
        <f t="shared" si="1209"/>
        <v>8.1799999994039538</v>
      </c>
      <c r="O2810" s="411"/>
      <c r="P2810" s="485">
        <f t="shared" ca="1" si="1210"/>
        <v>1.5212384259258656</v>
      </c>
      <c r="Q2810" s="484">
        <f t="shared" ca="1" si="1211"/>
        <v>1.5213773148147545</v>
      </c>
      <c r="R2810" s="486">
        <v>0.10999999940395355</v>
      </c>
      <c r="S2810" s="486"/>
      <c r="T2810">
        <v>25</v>
      </c>
      <c r="U2810" s="469" t="str">
        <f t="shared" si="1212"/>
        <v>C677-R15</v>
      </c>
      <c r="V2810">
        <v>677</v>
      </c>
      <c r="W2810" s="470" t="s">
        <v>493</v>
      </c>
      <c r="X2810" s="470" t="s">
        <v>494</v>
      </c>
      <c r="Y2810">
        <v>15</v>
      </c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2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5.87</v>
      </c>
      <c r="H2811" s="407">
        <f t="shared" si="1251"/>
        <v>1.2</v>
      </c>
      <c r="I2811" s="407">
        <f t="shared" si="1205"/>
        <v>7.57</v>
      </c>
      <c r="J2811" s="407">
        <f t="shared" si="1206"/>
        <v>7.6799999994039538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8.07</v>
      </c>
      <c r="N2811" s="410">
        <f t="shared" si="1209"/>
        <v>8.1799999994039538</v>
      </c>
      <c r="O2811" s="411"/>
      <c r="P2811" s="485">
        <f t="shared" ca="1" si="1210"/>
        <v>1.521631944444384</v>
      </c>
      <c r="Q2811" s="484">
        <f t="shared" ca="1" si="1211"/>
        <v>1.5217708333332729</v>
      </c>
      <c r="R2811" s="486">
        <v>0.10999999940395355</v>
      </c>
      <c r="S2811" s="486"/>
      <c r="T2811">
        <v>25</v>
      </c>
      <c r="U2811" s="469" t="str">
        <f t="shared" si="1212"/>
        <v>C678-R15</v>
      </c>
      <c r="V2811">
        <v>678</v>
      </c>
      <c r="W2811" s="470" t="s">
        <v>493</v>
      </c>
      <c r="X2811" s="470" t="s">
        <v>494</v>
      </c>
      <c r="Y2811">
        <v>15</v>
      </c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2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5.87</v>
      </c>
      <c r="H2812" s="407">
        <f t="shared" si="1252"/>
        <v>1.2</v>
      </c>
      <c r="I2812" s="407">
        <f t="shared" si="1205"/>
        <v>7.57</v>
      </c>
      <c r="J2812" s="407">
        <f t="shared" si="1206"/>
        <v>7.6799999994039538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8.07</v>
      </c>
      <c r="N2812" s="410">
        <f t="shared" si="1209"/>
        <v>8.1799999994039538</v>
      </c>
      <c r="O2812" s="411"/>
      <c r="P2812" s="485">
        <f t="shared" ca="1" si="1210"/>
        <v>1.5220023148147543</v>
      </c>
      <c r="Q2812" s="484">
        <f t="shared" ca="1" si="1211"/>
        <v>1.5221527777777173</v>
      </c>
      <c r="R2812" s="486">
        <v>0.10999999940395355</v>
      </c>
      <c r="S2812" s="486"/>
      <c r="T2812">
        <v>25</v>
      </c>
      <c r="U2812" s="469" t="str">
        <f t="shared" si="1212"/>
        <v>C679-R15</v>
      </c>
      <c r="V2812">
        <v>679</v>
      </c>
      <c r="W2812" s="470" t="s">
        <v>493</v>
      </c>
      <c r="X2812" s="470" t="s">
        <v>494</v>
      </c>
      <c r="Y2812">
        <v>15</v>
      </c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2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5.87</v>
      </c>
      <c r="H2813" s="407">
        <f t="shared" si="1253"/>
        <v>1.2</v>
      </c>
      <c r="I2813" s="407">
        <f t="shared" si="1205"/>
        <v>7.57</v>
      </c>
      <c r="J2813" s="407">
        <f t="shared" si="1206"/>
        <v>7.6799999994039538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8.07</v>
      </c>
      <c r="N2813" s="410">
        <f t="shared" si="1209"/>
        <v>8.1799999994039538</v>
      </c>
      <c r="O2813" s="411"/>
      <c r="P2813" s="485">
        <f t="shared" ca="1" si="1210"/>
        <v>1.5224421296295692</v>
      </c>
      <c r="Q2813" s="484">
        <f t="shared" ca="1" si="1211"/>
        <v>1.5226041666666061</v>
      </c>
      <c r="R2813" s="486">
        <v>0.10999999940395355</v>
      </c>
      <c r="S2813" s="486"/>
      <c r="T2813">
        <v>25</v>
      </c>
      <c r="U2813" s="469" t="str">
        <f t="shared" si="1212"/>
        <v>C680-R15</v>
      </c>
      <c r="V2813">
        <v>680</v>
      </c>
      <c r="W2813" s="470" t="s">
        <v>493</v>
      </c>
      <c r="X2813" s="470" t="s">
        <v>494</v>
      </c>
      <c r="Y2813">
        <v>15</v>
      </c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2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5.87</v>
      </c>
      <c r="H2814" s="407">
        <f t="shared" si="1254"/>
        <v>1.2</v>
      </c>
      <c r="I2814" s="407">
        <f t="shared" si="1205"/>
        <v>7.57</v>
      </c>
      <c r="J2814" s="407">
        <f t="shared" si="1206"/>
        <v>7.6799999994039538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8.07</v>
      </c>
      <c r="N2814" s="410">
        <f t="shared" si="1209"/>
        <v>8.1799999994039538</v>
      </c>
      <c r="O2814" s="411"/>
      <c r="P2814" s="485">
        <f t="shared" ca="1" si="1210"/>
        <v>1.522881944444384</v>
      </c>
      <c r="Q2814" s="484">
        <f t="shared" ca="1" si="1211"/>
        <v>1.523055555555495</v>
      </c>
      <c r="R2814" s="486">
        <v>0.10999999940395355</v>
      </c>
      <c r="S2814" s="486"/>
      <c r="T2814">
        <v>25</v>
      </c>
      <c r="U2814" s="469" t="str">
        <f t="shared" si="1212"/>
        <v>C681-R15</v>
      </c>
      <c r="V2814">
        <v>681</v>
      </c>
      <c r="W2814" s="470" t="s">
        <v>493</v>
      </c>
      <c r="X2814" s="470" t="s">
        <v>494</v>
      </c>
      <c r="Y2814">
        <v>15</v>
      </c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2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5.87</v>
      </c>
      <c r="H2815" s="407">
        <f t="shared" si="1255"/>
        <v>1.2</v>
      </c>
      <c r="I2815" s="407">
        <f t="shared" si="1205"/>
        <v>7.57</v>
      </c>
      <c r="J2815" s="407">
        <f t="shared" si="1206"/>
        <v>7.6799999994039538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8.07</v>
      </c>
      <c r="N2815" s="410">
        <f t="shared" si="1209"/>
        <v>8.1799999994039538</v>
      </c>
      <c r="O2815" s="411"/>
      <c r="P2815" s="485">
        <f t="shared" ca="1" si="1210"/>
        <v>1.5233333333332728</v>
      </c>
      <c r="Q2815" s="484">
        <f t="shared" ca="1" si="1211"/>
        <v>1.5234722222221617</v>
      </c>
      <c r="R2815" s="486">
        <v>0.10999999940395355</v>
      </c>
      <c r="S2815" s="486"/>
      <c r="T2815">
        <v>25</v>
      </c>
      <c r="U2815" s="469" t="str">
        <f t="shared" si="1212"/>
        <v>C682-R15</v>
      </c>
      <c r="V2815">
        <v>682</v>
      </c>
      <c r="W2815" s="470" t="s">
        <v>493</v>
      </c>
      <c r="X2815" s="470" t="s">
        <v>494</v>
      </c>
      <c r="Y2815">
        <v>15</v>
      </c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2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5.87</v>
      </c>
      <c r="H2816" s="407">
        <f t="shared" si="1256"/>
        <v>1.2</v>
      </c>
      <c r="I2816" s="407">
        <f t="shared" si="1205"/>
        <v>7.57</v>
      </c>
      <c r="J2816" s="407">
        <f t="shared" si="1206"/>
        <v>7.6799999994039538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8.07</v>
      </c>
      <c r="N2816" s="410">
        <f t="shared" si="1209"/>
        <v>8.1799999994039538</v>
      </c>
      <c r="O2816" s="411"/>
      <c r="P2816" s="485">
        <f t="shared" ca="1" si="1210"/>
        <v>1.5237152777777172</v>
      </c>
      <c r="Q2816" s="484">
        <f t="shared" ca="1" si="1211"/>
        <v>1.5238657407406802</v>
      </c>
      <c r="R2816" s="486">
        <v>0.10999999940395355</v>
      </c>
      <c r="S2816" s="486"/>
      <c r="T2816">
        <v>25</v>
      </c>
      <c r="U2816" s="469" t="str">
        <f t="shared" si="1212"/>
        <v>C683-R15</v>
      </c>
      <c r="V2816">
        <v>683</v>
      </c>
      <c r="W2816" s="470" t="s">
        <v>493</v>
      </c>
      <c r="X2816" s="470" t="s">
        <v>494</v>
      </c>
      <c r="Y2816">
        <v>15</v>
      </c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2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5.87</v>
      </c>
      <c r="H2817" s="407">
        <f t="shared" si="1257"/>
        <v>1.2</v>
      </c>
      <c r="I2817" s="407">
        <f t="shared" si="1205"/>
        <v>7.57</v>
      </c>
      <c r="J2817" s="407">
        <f t="shared" si="1206"/>
        <v>7.6799999994039538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8.07</v>
      </c>
      <c r="N2817" s="410">
        <f t="shared" si="1209"/>
        <v>8.1799999994039538</v>
      </c>
      <c r="O2817" s="411"/>
      <c r="P2817" s="485">
        <f t="shared" ca="1" si="1210"/>
        <v>1.5241319444443839</v>
      </c>
      <c r="Q2817" s="484">
        <f t="shared" ca="1" si="1211"/>
        <v>1.524305555555495</v>
      </c>
      <c r="R2817" s="486">
        <v>0.10999999940395355</v>
      </c>
      <c r="S2817" s="486"/>
      <c r="T2817">
        <v>25</v>
      </c>
      <c r="U2817" s="469" t="str">
        <f t="shared" si="1212"/>
        <v>C684-R15</v>
      </c>
      <c r="V2817">
        <v>684</v>
      </c>
      <c r="W2817" s="470" t="s">
        <v>493</v>
      </c>
      <c r="X2817" s="470" t="s">
        <v>494</v>
      </c>
      <c r="Y2817">
        <v>15</v>
      </c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2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5.87</v>
      </c>
      <c r="H2818" s="407">
        <f t="shared" si="1258"/>
        <v>1.2</v>
      </c>
      <c r="I2818" s="407">
        <f t="shared" si="1205"/>
        <v>7.57</v>
      </c>
      <c r="J2818" s="407">
        <f t="shared" si="1206"/>
        <v>7.6799999994039538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8.07</v>
      </c>
      <c r="N2818" s="410">
        <f t="shared" si="1209"/>
        <v>8.1799999994039538</v>
      </c>
      <c r="O2818" s="411"/>
      <c r="P2818" s="485">
        <f t="shared" ca="1" si="1210"/>
        <v>1.5245717592591987</v>
      </c>
      <c r="Q2818" s="484">
        <f t="shared" ca="1" si="1211"/>
        <v>1.5247337962962357</v>
      </c>
      <c r="R2818" s="486">
        <v>0.10999999940395355</v>
      </c>
      <c r="S2818" s="486"/>
      <c r="T2818">
        <v>25</v>
      </c>
      <c r="U2818" s="469" t="str">
        <f t="shared" si="1212"/>
        <v>C685-R15</v>
      </c>
      <c r="V2818">
        <v>685</v>
      </c>
      <c r="W2818" s="470" t="s">
        <v>493</v>
      </c>
      <c r="X2818" s="470" t="s">
        <v>494</v>
      </c>
      <c r="Y2818">
        <v>15</v>
      </c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2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5.87</v>
      </c>
      <c r="H2819" s="407">
        <f t="shared" si="1259"/>
        <v>1.2</v>
      </c>
      <c r="I2819" s="407">
        <f t="shared" si="1205"/>
        <v>7.57</v>
      </c>
      <c r="J2819" s="407">
        <f t="shared" si="1206"/>
        <v>7.6799999994039538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8.07</v>
      </c>
      <c r="N2819" s="410">
        <f t="shared" si="1209"/>
        <v>8.1799999994039538</v>
      </c>
      <c r="O2819" s="411"/>
      <c r="P2819" s="485">
        <f t="shared" ca="1" si="1210"/>
        <v>1.5249999999999395</v>
      </c>
      <c r="Q2819" s="484">
        <f t="shared" ca="1" si="1211"/>
        <v>1.5251504629629025</v>
      </c>
      <c r="R2819" s="486">
        <v>0.10999999940395355</v>
      </c>
      <c r="S2819" s="486"/>
      <c r="T2819">
        <v>25</v>
      </c>
      <c r="U2819" s="469" t="str">
        <f t="shared" si="1212"/>
        <v>C686-R15</v>
      </c>
      <c r="V2819">
        <v>686</v>
      </c>
      <c r="W2819" s="470" t="s">
        <v>493</v>
      </c>
      <c r="X2819" s="470" t="s">
        <v>494</v>
      </c>
      <c r="Y2819">
        <v>15</v>
      </c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2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5.87</v>
      </c>
      <c r="H2820" s="407">
        <f t="shared" si="1260"/>
        <v>1.2</v>
      </c>
      <c r="I2820" s="407">
        <f t="shared" si="1205"/>
        <v>7.57</v>
      </c>
      <c r="J2820" s="407">
        <f t="shared" si="1206"/>
        <v>7.6799999994039538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8.07</v>
      </c>
      <c r="N2820" s="410">
        <f t="shared" si="1209"/>
        <v>8.1799999994039538</v>
      </c>
      <c r="O2820" s="411"/>
      <c r="P2820" s="485">
        <f t="shared" ca="1" si="1210"/>
        <v>1.5254166666666062</v>
      </c>
      <c r="Q2820" s="484">
        <f t="shared" ca="1" si="1211"/>
        <v>1.5255902777777173</v>
      </c>
      <c r="R2820" s="486">
        <v>0.10999999940395355</v>
      </c>
      <c r="S2820" s="486"/>
      <c r="T2820">
        <v>25</v>
      </c>
      <c r="U2820" s="469" t="str">
        <f t="shared" si="1212"/>
        <v>C687-R15</v>
      </c>
      <c r="V2820">
        <v>687</v>
      </c>
      <c r="W2820" s="470" t="s">
        <v>493</v>
      </c>
      <c r="X2820" s="470" t="s">
        <v>494</v>
      </c>
      <c r="Y2820">
        <v>15</v>
      </c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2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5.87</v>
      </c>
      <c r="H2821" s="407">
        <f t="shared" si="1261"/>
        <v>1.2</v>
      </c>
      <c r="I2821" s="407">
        <f t="shared" si="1205"/>
        <v>7.57</v>
      </c>
      <c r="J2821" s="407">
        <f t="shared" si="1206"/>
        <v>7.6799999994039538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8.07</v>
      </c>
      <c r="N2821" s="410">
        <f t="shared" si="1209"/>
        <v>8.1799999994039538</v>
      </c>
      <c r="O2821" s="411"/>
      <c r="P2821" s="485">
        <f t="shared" ca="1" si="1210"/>
        <v>1.5258680555554951</v>
      </c>
      <c r="Q2821" s="484">
        <f t="shared" ca="1" si="1211"/>
        <v>1.526006944444384</v>
      </c>
      <c r="R2821" s="486">
        <v>0.10999999940395355</v>
      </c>
      <c r="S2821" s="486"/>
      <c r="T2821">
        <v>25</v>
      </c>
      <c r="U2821" s="469" t="str">
        <f t="shared" si="1212"/>
        <v>C688-R15</v>
      </c>
      <c r="V2821">
        <v>688</v>
      </c>
      <c r="W2821" s="470" t="s">
        <v>493</v>
      </c>
      <c r="X2821" s="470" t="s">
        <v>494</v>
      </c>
      <c r="Y2821">
        <v>15</v>
      </c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2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5.87</v>
      </c>
      <c r="H2822" s="407">
        <f t="shared" si="1262"/>
        <v>1.2</v>
      </c>
      <c r="I2822" s="407">
        <f t="shared" si="1205"/>
        <v>7.57</v>
      </c>
      <c r="J2822" s="407">
        <f t="shared" si="1206"/>
        <v>7.6799999994039538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8.07</v>
      </c>
      <c r="N2822" s="410">
        <f t="shared" si="1209"/>
        <v>8.1799999994039538</v>
      </c>
      <c r="O2822" s="411"/>
      <c r="P2822" s="485">
        <f t="shared" ca="1" si="1210"/>
        <v>1.5262615740740135</v>
      </c>
      <c r="Q2822" s="484">
        <f t="shared" ca="1" si="1211"/>
        <v>1.5264236111110505</v>
      </c>
      <c r="R2822" s="486">
        <v>0.10999999940395355</v>
      </c>
      <c r="S2822" s="486"/>
      <c r="T2822">
        <v>25</v>
      </c>
      <c r="U2822" s="469" t="str">
        <f t="shared" si="1212"/>
        <v>C689-R15</v>
      </c>
      <c r="V2822">
        <v>689</v>
      </c>
      <c r="W2822" s="470" t="s">
        <v>493</v>
      </c>
      <c r="X2822" s="470" t="s">
        <v>494</v>
      </c>
      <c r="Y2822">
        <v>15</v>
      </c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2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5.87</v>
      </c>
      <c r="H2823" s="407">
        <f t="shared" si="1263"/>
        <v>1.2</v>
      </c>
      <c r="I2823" s="407">
        <f t="shared" si="1205"/>
        <v>7.57</v>
      </c>
      <c r="J2823" s="407">
        <f t="shared" si="1206"/>
        <v>7.6799999994039538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8.07</v>
      </c>
      <c r="N2823" s="410">
        <f t="shared" si="1209"/>
        <v>8.1799999994039538</v>
      </c>
      <c r="O2823" s="411"/>
      <c r="P2823" s="485">
        <f t="shared" ca="1" si="1210"/>
        <v>1.52667824074068</v>
      </c>
      <c r="Q2823" s="484">
        <f t="shared" ca="1" si="1211"/>
        <v>1.5268171296295689</v>
      </c>
      <c r="R2823" s="486">
        <v>0.10999999940395355</v>
      </c>
      <c r="S2823" s="486"/>
      <c r="T2823">
        <v>25</v>
      </c>
      <c r="U2823" s="469" t="str">
        <f t="shared" si="1212"/>
        <v>C690-R15</v>
      </c>
      <c r="V2823">
        <v>690</v>
      </c>
      <c r="W2823" s="470" t="s">
        <v>493</v>
      </c>
      <c r="X2823" s="470" t="s">
        <v>494</v>
      </c>
      <c r="Y2823">
        <v>15</v>
      </c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2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5.87</v>
      </c>
      <c r="H2824" s="407">
        <f t="shared" si="1264"/>
        <v>1.2</v>
      </c>
      <c r="I2824" s="407">
        <f t="shared" si="1205"/>
        <v>7.57</v>
      </c>
      <c r="J2824" s="407">
        <f t="shared" si="1206"/>
        <v>7.6799999994039538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8.07</v>
      </c>
      <c r="N2824" s="410">
        <f t="shared" si="1209"/>
        <v>8.1799999994039538</v>
      </c>
      <c r="O2824" s="411"/>
      <c r="P2824" s="485">
        <f t="shared" ca="1" si="1210"/>
        <v>1.5270717592591985</v>
      </c>
      <c r="Q2824" s="484">
        <f t="shared" ca="1" si="1211"/>
        <v>1.5272106481480874</v>
      </c>
      <c r="R2824" s="486">
        <v>0.10999999940395355</v>
      </c>
      <c r="S2824" s="486"/>
      <c r="T2824">
        <v>25</v>
      </c>
      <c r="U2824" s="469" t="str">
        <f t="shared" si="1212"/>
        <v>C691-R15</v>
      </c>
      <c r="V2824">
        <v>691</v>
      </c>
      <c r="W2824" s="470" t="s">
        <v>493</v>
      </c>
      <c r="X2824" s="470" t="s">
        <v>494</v>
      </c>
      <c r="Y2824">
        <v>15</v>
      </c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2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5.87</v>
      </c>
      <c r="H2825" s="407">
        <f t="shared" si="1265"/>
        <v>1.2</v>
      </c>
      <c r="I2825" s="407">
        <f t="shared" si="1205"/>
        <v>7.57</v>
      </c>
      <c r="J2825" s="407">
        <f t="shared" si="1206"/>
        <v>7.6799999994039538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8.07</v>
      </c>
      <c r="N2825" s="410">
        <f t="shared" si="1209"/>
        <v>8.1799999994039538</v>
      </c>
      <c r="O2825" s="411"/>
      <c r="P2825" s="485">
        <f t="shared" ca="1" si="1210"/>
        <v>1.5274999999999392</v>
      </c>
      <c r="Q2825" s="484">
        <f t="shared" ca="1" si="1211"/>
        <v>1.5276736111110503</v>
      </c>
      <c r="R2825" s="486">
        <v>0.10999999940395355</v>
      </c>
      <c r="S2825" s="486"/>
      <c r="T2825">
        <v>25</v>
      </c>
      <c r="U2825" s="469" t="str">
        <f t="shared" si="1212"/>
        <v>C692-R15</v>
      </c>
      <c r="V2825">
        <v>692</v>
      </c>
      <c r="W2825" s="470" t="s">
        <v>493</v>
      </c>
      <c r="X2825" s="470" t="s">
        <v>494</v>
      </c>
      <c r="Y2825">
        <v>15</v>
      </c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2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5.87</v>
      </c>
      <c r="H2826" s="407">
        <f t="shared" si="1266"/>
        <v>1.2</v>
      </c>
      <c r="I2826" s="407">
        <f t="shared" si="1205"/>
        <v>7.57</v>
      </c>
      <c r="J2826" s="407">
        <f t="shared" si="1206"/>
        <v>7.6799999994039538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8.07</v>
      </c>
      <c r="N2826" s="410">
        <f t="shared" si="1209"/>
        <v>8.1799999994039538</v>
      </c>
      <c r="O2826" s="411"/>
      <c r="P2826" s="485">
        <f t="shared" ca="1" si="1210"/>
        <v>1.5279050925925317</v>
      </c>
      <c r="Q2826" s="484">
        <f t="shared" ca="1" si="1211"/>
        <v>1.5280555555554947</v>
      </c>
      <c r="R2826" s="486">
        <v>0.10999999940395355</v>
      </c>
      <c r="S2826" s="486"/>
      <c r="T2826">
        <v>25</v>
      </c>
      <c r="U2826" s="469" t="str">
        <f t="shared" si="1212"/>
        <v>C693-R15</v>
      </c>
      <c r="V2826">
        <v>693</v>
      </c>
      <c r="W2826" s="470" t="s">
        <v>493</v>
      </c>
      <c r="X2826" s="470" t="s">
        <v>494</v>
      </c>
      <c r="Y2826">
        <v>15</v>
      </c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2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5.87</v>
      </c>
      <c r="H2827" s="407">
        <f t="shared" si="1267"/>
        <v>1.2</v>
      </c>
      <c r="I2827" s="407">
        <f t="shared" si="1205"/>
        <v>7.57</v>
      </c>
      <c r="J2827" s="407">
        <f t="shared" si="1206"/>
        <v>7.6799999994039538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8.07</v>
      </c>
      <c r="N2827" s="410">
        <f t="shared" si="1209"/>
        <v>8.1799999994039538</v>
      </c>
      <c r="O2827" s="411"/>
      <c r="P2827" s="485">
        <f t="shared" ca="1" si="1210"/>
        <v>1.5283101851851242</v>
      </c>
      <c r="Q2827" s="484">
        <f t="shared" ca="1" si="1211"/>
        <v>1.5284837962962352</v>
      </c>
      <c r="R2827" s="486">
        <v>0.10999999940395355</v>
      </c>
      <c r="S2827" s="486"/>
      <c r="T2827">
        <v>25</v>
      </c>
      <c r="U2827" s="469" t="str">
        <f t="shared" si="1212"/>
        <v>C694-R15</v>
      </c>
      <c r="V2827">
        <v>694</v>
      </c>
      <c r="W2827" s="470" t="s">
        <v>493</v>
      </c>
      <c r="X2827" s="470" t="s">
        <v>494</v>
      </c>
      <c r="Y2827">
        <v>15</v>
      </c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2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5.87</v>
      </c>
      <c r="H2828" s="407">
        <f t="shared" si="1268"/>
        <v>1.2</v>
      </c>
      <c r="I2828" s="407">
        <f t="shared" si="1205"/>
        <v>7.57</v>
      </c>
      <c r="J2828" s="407">
        <f t="shared" si="1206"/>
        <v>7.6799999994039538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8.07</v>
      </c>
      <c r="N2828" s="410">
        <f t="shared" si="1209"/>
        <v>8.1799999994039538</v>
      </c>
      <c r="O2828" s="411"/>
      <c r="P2828" s="485">
        <f t="shared" ca="1" si="1210"/>
        <v>1.5287731481480871</v>
      </c>
      <c r="Q2828" s="484">
        <f t="shared" ca="1" si="1211"/>
        <v>1.5289467592591981</v>
      </c>
      <c r="R2828" s="486">
        <v>0.10999999940395355</v>
      </c>
      <c r="S2828" s="486"/>
      <c r="T2828">
        <v>25</v>
      </c>
      <c r="U2828" s="469" t="str">
        <f t="shared" si="1212"/>
        <v>C695-R15</v>
      </c>
      <c r="V2828">
        <v>695</v>
      </c>
      <c r="W2828" s="470" t="s">
        <v>493</v>
      </c>
      <c r="X2828" s="470" t="s">
        <v>494</v>
      </c>
      <c r="Y2828">
        <v>15</v>
      </c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2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5.87</v>
      </c>
      <c r="H2829" s="407">
        <f t="shared" si="1269"/>
        <v>1.2</v>
      </c>
      <c r="I2829" s="407">
        <f t="shared" si="1205"/>
        <v>7.57</v>
      </c>
      <c r="J2829" s="407">
        <f t="shared" si="1206"/>
        <v>7.6799999994039538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8.07</v>
      </c>
      <c r="N2829" s="410">
        <f t="shared" si="1209"/>
        <v>8.1799999994039538</v>
      </c>
      <c r="O2829" s="411"/>
      <c r="P2829" s="485">
        <f t="shared" ca="1" si="1210"/>
        <v>1.5292013888888276</v>
      </c>
      <c r="Q2829" s="484">
        <f t="shared" ca="1" si="1211"/>
        <v>1.5293634259258646</v>
      </c>
      <c r="R2829" s="486">
        <v>0.10999999940395355</v>
      </c>
      <c r="S2829" s="486"/>
      <c r="T2829">
        <v>25</v>
      </c>
      <c r="U2829" s="469" t="str">
        <f t="shared" si="1212"/>
        <v>C696-R15</v>
      </c>
      <c r="V2829">
        <v>696</v>
      </c>
      <c r="W2829" s="470" t="s">
        <v>493</v>
      </c>
      <c r="X2829" s="470" t="s">
        <v>494</v>
      </c>
      <c r="Y2829">
        <v>15</v>
      </c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2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5.87</v>
      </c>
      <c r="H2830" s="407">
        <f t="shared" si="1270"/>
        <v>1.2</v>
      </c>
      <c r="I2830" s="407">
        <f t="shared" si="1205"/>
        <v>7.57</v>
      </c>
      <c r="J2830" s="407">
        <f t="shared" si="1206"/>
        <v>7.6799999994039538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8.07</v>
      </c>
      <c r="N2830" s="410">
        <f t="shared" si="1209"/>
        <v>8.1799999994039538</v>
      </c>
      <c r="O2830" s="411"/>
      <c r="P2830" s="485">
        <f t="shared" ca="1" si="1210"/>
        <v>1.529594907407346</v>
      </c>
      <c r="Q2830" s="484">
        <f t="shared" ca="1" si="1211"/>
        <v>1.5297685185184571</v>
      </c>
      <c r="R2830" s="486">
        <v>0.10999999940395355</v>
      </c>
      <c r="S2830" s="486"/>
      <c r="T2830">
        <v>25</v>
      </c>
      <c r="U2830" s="469" t="str">
        <f t="shared" si="1212"/>
        <v>C697-R15</v>
      </c>
      <c r="V2830">
        <v>697</v>
      </c>
      <c r="W2830" s="470" t="s">
        <v>493</v>
      </c>
      <c r="X2830" s="470" t="s">
        <v>494</v>
      </c>
      <c r="Y2830">
        <v>15</v>
      </c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2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5.87</v>
      </c>
      <c r="H2831" s="407">
        <f t="shared" si="1271"/>
        <v>1.2</v>
      </c>
      <c r="I2831" s="407">
        <f t="shared" si="1205"/>
        <v>7.57</v>
      </c>
      <c r="J2831" s="407">
        <f t="shared" si="1206"/>
        <v>7.6799999994039538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8.07</v>
      </c>
      <c r="N2831" s="410">
        <f t="shared" si="1209"/>
        <v>8.1799999994039538</v>
      </c>
      <c r="O2831" s="411"/>
      <c r="P2831" s="485">
        <f t="shared" ca="1" si="1210"/>
        <v>1.5300231481480866</v>
      </c>
      <c r="Q2831" s="484">
        <f t="shared" ca="1" si="1211"/>
        <v>1.5301851851851236</v>
      </c>
      <c r="R2831" s="486">
        <v>0.10999999940395355</v>
      </c>
      <c r="S2831" s="486"/>
      <c r="T2831">
        <v>25</v>
      </c>
      <c r="U2831" s="469" t="str">
        <f t="shared" si="1212"/>
        <v>C698-R15</v>
      </c>
      <c r="V2831">
        <v>698</v>
      </c>
      <c r="W2831" s="470" t="s">
        <v>493</v>
      </c>
      <c r="X2831" s="470" t="s">
        <v>494</v>
      </c>
      <c r="Y2831">
        <v>15</v>
      </c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2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5.87</v>
      </c>
      <c r="H2832" s="407">
        <f t="shared" si="1272"/>
        <v>1.2</v>
      </c>
      <c r="I2832" s="407">
        <f t="shared" si="1205"/>
        <v>7.57</v>
      </c>
      <c r="J2832" s="407">
        <f t="shared" si="1206"/>
        <v>7.6799999994039538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8.07</v>
      </c>
      <c r="N2832" s="410">
        <f t="shared" si="1209"/>
        <v>8.1799999994039538</v>
      </c>
      <c r="O2832" s="411"/>
      <c r="P2832" s="485">
        <f t="shared" ca="1" si="1210"/>
        <v>1.5304398148147531</v>
      </c>
      <c r="Q2832" s="484">
        <f t="shared" ca="1" si="1211"/>
        <v>1.5306134259258641</v>
      </c>
      <c r="R2832" s="486">
        <v>0.10999999940395355</v>
      </c>
      <c r="S2832" s="486"/>
      <c r="T2832">
        <v>25</v>
      </c>
      <c r="U2832" s="469" t="str">
        <f t="shared" si="1212"/>
        <v>C699-R15</v>
      </c>
      <c r="V2832">
        <v>699</v>
      </c>
      <c r="W2832" s="470" t="s">
        <v>493</v>
      </c>
      <c r="X2832" s="470" t="s">
        <v>494</v>
      </c>
      <c r="Y2832">
        <v>15</v>
      </c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2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5.87</v>
      </c>
      <c r="H2833" s="407">
        <f t="shared" si="1273"/>
        <v>1.2</v>
      </c>
      <c r="I2833" s="407">
        <f t="shared" si="1205"/>
        <v>7.57</v>
      </c>
      <c r="J2833" s="407">
        <f t="shared" si="1206"/>
        <v>7.6799999994039538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8.07</v>
      </c>
      <c r="N2833" s="410">
        <f t="shared" si="1209"/>
        <v>8.1799999994039538</v>
      </c>
      <c r="O2833" s="411"/>
      <c r="P2833" s="485">
        <f t="shared" ca="1" si="1210"/>
        <v>1.5308449074073456</v>
      </c>
      <c r="Q2833" s="484">
        <f t="shared" ca="1" si="1211"/>
        <v>1.5309837962962345</v>
      </c>
      <c r="R2833" s="486">
        <v>0.10999999940395355</v>
      </c>
      <c r="S2833" s="486"/>
      <c r="T2833">
        <v>25</v>
      </c>
      <c r="U2833" s="469" t="str">
        <f t="shared" si="1212"/>
        <v>C700-R15</v>
      </c>
      <c r="V2833">
        <v>700</v>
      </c>
      <c r="W2833" s="470" t="s">
        <v>493</v>
      </c>
      <c r="X2833" s="470" t="s">
        <v>494</v>
      </c>
      <c r="Y2833">
        <v>15</v>
      </c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2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5.87</v>
      </c>
      <c r="H2834" s="407">
        <f t="shared" si="1274"/>
        <v>1.2</v>
      </c>
      <c r="I2834" s="407">
        <f t="shared" si="1205"/>
        <v>7.57</v>
      </c>
      <c r="J2834" s="407">
        <f t="shared" si="1206"/>
        <v>7.6799999994039538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8.07</v>
      </c>
      <c r="N2834" s="410">
        <f t="shared" si="1209"/>
        <v>8.1799999994039538</v>
      </c>
      <c r="O2834" s="411"/>
      <c r="P2834" s="485">
        <f t="shared" ca="1" si="1210"/>
        <v>1.531238425925864</v>
      </c>
      <c r="Q2834" s="484">
        <f t="shared" ca="1" si="1211"/>
        <v>1.531412037036975</v>
      </c>
      <c r="R2834" s="486">
        <v>0.10999999940395355</v>
      </c>
      <c r="S2834" s="486"/>
      <c r="T2834">
        <v>25</v>
      </c>
      <c r="U2834" s="469" t="str">
        <f t="shared" si="1212"/>
        <v>C701-R15</v>
      </c>
      <c r="V2834">
        <v>701</v>
      </c>
      <c r="W2834" s="470" t="s">
        <v>493</v>
      </c>
      <c r="X2834" s="470" t="s">
        <v>494</v>
      </c>
      <c r="Y2834">
        <v>15</v>
      </c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2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5.87</v>
      </c>
      <c r="H2835" s="407">
        <f t="shared" si="1275"/>
        <v>1.2</v>
      </c>
      <c r="I2835" s="407">
        <f t="shared" si="1205"/>
        <v>7.57</v>
      </c>
      <c r="J2835" s="407">
        <f t="shared" si="1206"/>
        <v>7.6799999994039538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8.07</v>
      </c>
      <c r="N2835" s="410">
        <f t="shared" si="1209"/>
        <v>8.1799999994039538</v>
      </c>
      <c r="O2835" s="411"/>
      <c r="P2835" s="485">
        <f t="shared" ca="1" si="1210"/>
        <v>1.5316550925925305</v>
      </c>
      <c r="Q2835" s="484">
        <f t="shared" ca="1" si="1211"/>
        <v>1.5318287037036415</v>
      </c>
      <c r="R2835" s="486">
        <v>0.10999999940395355</v>
      </c>
      <c r="S2835" s="486"/>
      <c r="T2835">
        <v>25</v>
      </c>
      <c r="U2835" s="469" t="str">
        <f t="shared" si="1212"/>
        <v>C702-R15</v>
      </c>
      <c r="V2835">
        <v>702</v>
      </c>
      <c r="W2835" s="470" t="s">
        <v>493</v>
      </c>
      <c r="X2835" s="470" t="s">
        <v>494</v>
      </c>
      <c r="Y2835">
        <v>15</v>
      </c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2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5.87</v>
      </c>
      <c r="H2836" s="407">
        <f t="shared" si="1276"/>
        <v>1.2</v>
      </c>
      <c r="I2836" s="407">
        <f t="shared" si="1205"/>
        <v>7.57</v>
      </c>
      <c r="J2836" s="407">
        <f t="shared" si="1206"/>
        <v>7.6799999994039538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8.07</v>
      </c>
      <c r="N2836" s="410">
        <f t="shared" si="1209"/>
        <v>8.1799999994039538</v>
      </c>
      <c r="O2836" s="411"/>
      <c r="P2836" s="485">
        <f t="shared" ca="1" si="1210"/>
        <v>1.5321064814814194</v>
      </c>
      <c r="Q2836" s="484">
        <f t="shared" ca="1" si="1211"/>
        <v>1.5322453703703083</v>
      </c>
      <c r="R2836" s="486">
        <v>0.10999999940395355</v>
      </c>
      <c r="S2836" s="486"/>
      <c r="T2836">
        <v>25</v>
      </c>
      <c r="U2836" s="469" t="str">
        <f t="shared" si="1212"/>
        <v>C703-R15</v>
      </c>
      <c r="V2836">
        <v>703</v>
      </c>
      <c r="W2836" s="470" t="s">
        <v>493</v>
      </c>
      <c r="X2836" s="470" t="s">
        <v>494</v>
      </c>
      <c r="Y2836">
        <v>15</v>
      </c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2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5.87</v>
      </c>
      <c r="H2837" s="407">
        <f t="shared" si="1277"/>
        <v>1.2</v>
      </c>
      <c r="I2837" s="407">
        <f t="shared" si="1205"/>
        <v>7.57</v>
      </c>
      <c r="J2837" s="407">
        <f t="shared" si="1206"/>
        <v>7.6799999994039538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8.07</v>
      </c>
      <c r="N2837" s="410">
        <f t="shared" si="1209"/>
        <v>8.1799999994039538</v>
      </c>
      <c r="O2837" s="411"/>
      <c r="P2837" s="485">
        <f t="shared" ca="1" si="1210"/>
        <v>1.5324884259258638</v>
      </c>
      <c r="Q2837" s="484">
        <f t="shared" ca="1" si="1211"/>
        <v>1.5326388888888267</v>
      </c>
      <c r="R2837" s="486">
        <v>0.10999999940395355</v>
      </c>
      <c r="S2837" s="486"/>
      <c r="T2837">
        <v>25</v>
      </c>
      <c r="U2837" s="469" t="str">
        <f t="shared" si="1212"/>
        <v>C704-R15</v>
      </c>
      <c r="V2837">
        <v>704</v>
      </c>
      <c r="W2837" s="470" t="s">
        <v>493</v>
      </c>
      <c r="X2837" s="470" t="s">
        <v>494</v>
      </c>
      <c r="Y2837">
        <v>15</v>
      </c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2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5.87</v>
      </c>
      <c r="H2838" s="407">
        <f t="shared" si="1278"/>
        <v>1.2</v>
      </c>
      <c r="I2838" s="407">
        <f t="shared" ref="I2838:I2901" si="1279">F2838+G2838</f>
        <v>7.57</v>
      </c>
      <c r="J2838" s="407">
        <f t="shared" ref="J2838:J2901" si="1280">I2838+R2838</f>
        <v>7.6799999994039538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8.07</v>
      </c>
      <c r="N2838" s="410">
        <f t="shared" ref="N2838:N2901" si="1283">J2838+L2838</f>
        <v>8.1799999994039538</v>
      </c>
      <c r="O2838" s="411"/>
      <c r="P2838" s="485">
        <f t="shared" ref="P2838:P2901" ca="1" si="1284">Q2837+TIME(0,0,RANDBETWEEN(20,25))</f>
        <v>1.5328819444443822</v>
      </c>
      <c r="Q2838" s="484">
        <f t="shared" ref="Q2838:Q2901" ca="1" si="1285">P2838+TIME(0,0,RANDBETWEEN(12,15))</f>
        <v>1.5330324074073451</v>
      </c>
      <c r="R2838" s="486">
        <v>0.10999999940395355</v>
      </c>
      <c r="S2838" s="486"/>
      <c r="T2838">
        <v>25</v>
      </c>
      <c r="U2838" s="469" t="str">
        <f t="shared" ref="U2838:U2901" si="1286">W2838&amp;V2838&amp;"-"&amp;X2838&amp;Y2838</f>
        <v>C705-R15</v>
      </c>
      <c r="V2838">
        <v>705</v>
      </c>
      <c r="W2838" s="470" t="s">
        <v>493</v>
      </c>
      <c r="X2838" s="470" t="s">
        <v>494</v>
      </c>
      <c r="Y2838">
        <v>15</v>
      </c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2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5.87</v>
      </c>
      <c r="H2839" s="407">
        <f t="shared" si="1287"/>
        <v>1.2</v>
      </c>
      <c r="I2839" s="407">
        <f t="shared" si="1279"/>
        <v>7.57</v>
      </c>
      <c r="J2839" s="407">
        <f t="shared" si="1280"/>
        <v>7.6799999994039538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8.07</v>
      </c>
      <c r="N2839" s="410">
        <f t="shared" si="1283"/>
        <v>8.1799999994039538</v>
      </c>
      <c r="O2839" s="411"/>
      <c r="P2839" s="485">
        <f t="shared" ca="1" si="1284"/>
        <v>1.5332986111110489</v>
      </c>
      <c r="Q2839" s="484">
        <f t="shared" ca="1" si="1285"/>
        <v>1.53347222222216</v>
      </c>
      <c r="R2839" s="486">
        <v>0.10999999940395355</v>
      </c>
      <c r="S2839" s="486"/>
      <c r="T2839">
        <v>25</v>
      </c>
      <c r="U2839" s="469" t="str">
        <f t="shared" si="1286"/>
        <v>C706-R15</v>
      </c>
      <c r="V2839">
        <v>706</v>
      </c>
      <c r="W2839" s="470" t="s">
        <v>493</v>
      </c>
      <c r="X2839" s="470" t="s">
        <v>494</v>
      </c>
      <c r="Y2839">
        <v>15</v>
      </c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2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5.87</v>
      </c>
      <c r="H2840" s="407">
        <f t="shared" si="1288"/>
        <v>1.2</v>
      </c>
      <c r="I2840" s="407">
        <f t="shared" si="1279"/>
        <v>7.57</v>
      </c>
      <c r="J2840" s="407">
        <f t="shared" si="1280"/>
        <v>7.6799999994039538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8.07</v>
      </c>
      <c r="N2840" s="410">
        <f t="shared" si="1283"/>
        <v>8.1799999994039538</v>
      </c>
      <c r="O2840" s="411"/>
      <c r="P2840" s="485">
        <f t="shared" ca="1" si="1284"/>
        <v>1.5337268518517895</v>
      </c>
      <c r="Q2840" s="484">
        <f t="shared" ca="1" si="1285"/>
        <v>1.5339004629629005</v>
      </c>
      <c r="R2840" s="486">
        <v>0.10999999940395355</v>
      </c>
      <c r="S2840" s="486"/>
      <c r="T2840">
        <v>25</v>
      </c>
      <c r="U2840" s="469" t="str">
        <f t="shared" si="1286"/>
        <v>C707-R15</v>
      </c>
      <c r="V2840">
        <v>707</v>
      </c>
      <c r="W2840" s="470" t="s">
        <v>493</v>
      </c>
      <c r="X2840" s="470" t="s">
        <v>494</v>
      </c>
      <c r="Y2840">
        <v>15</v>
      </c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2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5.87</v>
      </c>
      <c r="H2841" s="407">
        <f t="shared" si="1289"/>
        <v>1.2</v>
      </c>
      <c r="I2841" s="407">
        <f t="shared" si="1279"/>
        <v>7.57</v>
      </c>
      <c r="J2841" s="407">
        <f t="shared" si="1280"/>
        <v>7.6799999994039538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8.07</v>
      </c>
      <c r="N2841" s="410">
        <f t="shared" si="1283"/>
        <v>8.1799999994039538</v>
      </c>
      <c r="O2841" s="411"/>
      <c r="P2841" s="485">
        <f t="shared" ca="1" si="1284"/>
        <v>1.53415509259253</v>
      </c>
      <c r="Q2841" s="484">
        <f t="shared" ca="1" si="1285"/>
        <v>1.5343287037036411</v>
      </c>
      <c r="R2841" s="486">
        <v>0.10999999940395355</v>
      </c>
      <c r="S2841" s="486"/>
      <c r="T2841">
        <v>25</v>
      </c>
      <c r="U2841" s="469" t="str">
        <f t="shared" si="1286"/>
        <v>C708-R15</v>
      </c>
      <c r="V2841">
        <v>708</v>
      </c>
      <c r="W2841" s="470" t="s">
        <v>493</v>
      </c>
      <c r="X2841" s="470" t="s">
        <v>494</v>
      </c>
      <c r="Y2841">
        <v>15</v>
      </c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2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5.87</v>
      </c>
      <c r="H2842" s="407">
        <f t="shared" si="1290"/>
        <v>1.2</v>
      </c>
      <c r="I2842" s="407">
        <f t="shared" si="1279"/>
        <v>7.57</v>
      </c>
      <c r="J2842" s="407">
        <f t="shared" si="1280"/>
        <v>7.6799999994039538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8.07</v>
      </c>
      <c r="N2842" s="410">
        <f t="shared" si="1283"/>
        <v>8.1799999994039538</v>
      </c>
      <c r="O2842" s="411"/>
      <c r="P2842" s="485">
        <f t="shared" ca="1" si="1284"/>
        <v>1.5346064814814189</v>
      </c>
      <c r="Q2842" s="484">
        <f t="shared" ca="1" si="1285"/>
        <v>1.5347800925925299</v>
      </c>
      <c r="R2842" s="486">
        <v>0.10999999940395355</v>
      </c>
      <c r="S2842" s="486"/>
      <c r="T2842">
        <v>25</v>
      </c>
      <c r="U2842" s="469" t="str">
        <f t="shared" si="1286"/>
        <v>C709-R15</v>
      </c>
      <c r="V2842">
        <v>709</v>
      </c>
      <c r="W2842" s="470" t="s">
        <v>493</v>
      </c>
      <c r="X2842" s="470" t="s">
        <v>494</v>
      </c>
      <c r="Y2842">
        <v>15</v>
      </c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2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5.87</v>
      </c>
      <c r="H2843" s="407">
        <f t="shared" si="1291"/>
        <v>1.2</v>
      </c>
      <c r="I2843" s="407">
        <f t="shared" si="1279"/>
        <v>7.57</v>
      </c>
      <c r="J2843" s="407">
        <f t="shared" si="1280"/>
        <v>7.6799999994039538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8.07</v>
      </c>
      <c r="N2843" s="410">
        <f t="shared" si="1283"/>
        <v>8.1799999994039538</v>
      </c>
      <c r="O2843" s="411"/>
      <c r="P2843" s="485">
        <f t="shared" ca="1" si="1284"/>
        <v>1.5350462962962337</v>
      </c>
      <c r="Q2843" s="484">
        <f t="shared" ca="1" si="1285"/>
        <v>1.5352083333332707</v>
      </c>
      <c r="R2843" s="486">
        <v>0.10999999940395355</v>
      </c>
      <c r="S2843" s="486"/>
      <c r="T2843">
        <v>25</v>
      </c>
      <c r="U2843" s="469" t="str">
        <f t="shared" si="1286"/>
        <v>C710-R15</v>
      </c>
      <c r="V2843">
        <v>710</v>
      </c>
      <c r="W2843" s="470" t="s">
        <v>493</v>
      </c>
      <c r="X2843" s="470" t="s">
        <v>494</v>
      </c>
      <c r="Y2843">
        <v>15</v>
      </c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2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5.87</v>
      </c>
      <c r="H2844" s="407">
        <f t="shared" si="1292"/>
        <v>1.2</v>
      </c>
      <c r="I2844" s="407">
        <f t="shared" si="1279"/>
        <v>7.57</v>
      </c>
      <c r="J2844" s="407">
        <f t="shared" si="1280"/>
        <v>7.6799999994039538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8.07</v>
      </c>
      <c r="N2844" s="410">
        <f t="shared" si="1283"/>
        <v>8.1799999994039538</v>
      </c>
      <c r="O2844" s="411"/>
      <c r="P2844" s="485">
        <f t="shared" ca="1" si="1284"/>
        <v>1.5354745370369745</v>
      </c>
      <c r="Q2844" s="484">
        <f t="shared" ca="1" si="1285"/>
        <v>1.5356249999999374</v>
      </c>
      <c r="R2844" s="486">
        <v>0.10999999940395355</v>
      </c>
      <c r="S2844" s="486"/>
      <c r="T2844">
        <v>25</v>
      </c>
      <c r="U2844" s="469" t="str">
        <f t="shared" si="1286"/>
        <v>C711-R15</v>
      </c>
      <c r="V2844">
        <v>711</v>
      </c>
      <c r="W2844" s="470" t="s">
        <v>493</v>
      </c>
      <c r="X2844" s="470" t="s">
        <v>494</v>
      </c>
      <c r="Y2844">
        <v>15</v>
      </c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2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5.87</v>
      </c>
      <c r="H2845" s="407">
        <f t="shared" si="1293"/>
        <v>1.2</v>
      </c>
      <c r="I2845" s="407">
        <f t="shared" si="1279"/>
        <v>7.57</v>
      </c>
      <c r="J2845" s="407">
        <f t="shared" si="1280"/>
        <v>7.6799999994039538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8.07</v>
      </c>
      <c r="N2845" s="410">
        <f t="shared" si="1283"/>
        <v>8.1799999994039538</v>
      </c>
      <c r="O2845" s="411"/>
      <c r="P2845" s="485">
        <f t="shared" ca="1" si="1284"/>
        <v>1.5358912037036412</v>
      </c>
      <c r="Q2845" s="484">
        <f t="shared" ca="1" si="1285"/>
        <v>1.5360648148147522</v>
      </c>
      <c r="R2845" s="486">
        <v>0.10999999940395355</v>
      </c>
      <c r="S2845" s="486"/>
      <c r="T2845">
        <v>25</v>
      </c>
      <c r="U2845" s="469" t="str">
        <f t="shared" si="1286"/>
        <v>C712-R15</v>
      </c>
      <c r="V2845">
        <v>712</v>
      </c>
      <c r="W2845" s="470" t="s">
        <v>493</v>
      </c>
      <c r="X2845" s="470" t="s">
        <v>494</v>
      </c>
      <c r="Y2845">
        <v>15</v>
      </c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2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5.87</v>
      </c>
      <c r="H2846" s="407">
        <f t="shared" si="1294"/>
        <v>1.2</v>
      </c>
      <c r="I2846" s="407">
        <f t="shared" si="1279"/>
        <v>7.57</v>
      </c>
      <c r="J2846" s="407">
        <f t="shared" si="1280"/>
        <v>7.6799999994039538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8.07</v>
      </c>
      <c r="N2846" s="410">
        <f t="shared" si="1283"/>
        <v>8.1799999994039538</v>
      </c>
      <c r="O2846" s="411"/>
      <c r="P2846" s="485">
        <f t="shared" ca="1" si="1284"/>
        <v>1.53634259259253</v>
      </c>
      <c r="Q2846" s="484">
        <f t="shared" ca="1" si="1285"/>
        <v>1.536504629629567</v>
      </c>
      <c r="R2846" s="486">
        <v>0.10999999940395355</v>
      </c>
      <c r="S2846" s="486"/>
      <c r="T2846">
        <v>25</v>
      </c>
      <c r="U2846" s="469" t="str">
        <f t="shared" si="1286"/>
        <v>C713-R15</v>
      </c>
      <c r="V2846">
        <v>713</v>
      </c>
      <c r="W2846" s="470" t="s">
        <v>493</v>
      </c>
      <c r="X2846" s="470" t="s">
        <v>494</v>
      </c>
      <c r="Y2846">
        <v>15</v>
      </c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2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5.87</v>
      </c>
      <c r="H2847" s="407">
        <f t="shared" si="1295"/>
        <v>1.2</v>
      </c>
      <c r="I2847" s="407">
        <f t="shared" si="1279"/>
        <v>7.57</v>
      </c>
      <c r="J2847" s="407">
        <f t="shared" si="1280"/>
        <v>7.6799999994039538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8.07</v>
      </c>
      <c r="N2847" s="410">
        <f t="shared" si="1283"/>
        <v>8.1799999994039538</v>
      </c>
      <c r="O2847" s="411"/>
      <c r="P2847" s="485">
        <f t="shared" ca="1" si="1284"/>
        <v>1.5367592592591965</v>
      </c>
      <c r="Q2847" s="484">
        <f t="shared" ca="1" si="1285"/>
        <v>1.5369212962962335</v>
      </c>
      <c r="R2847" s="486">
        <v>0.10999999940395355</v>
      </c>
      <c r="S2847" s="486"/>
      <c r="T2847">
        <v>25</v>
      </c>
      <c r="U2847" s="469" t="str">
        <f t="shared" si="1286"/>
        <v>C714-R15</v>
      </c>
      <c r="V2847">
        <v>714</v>
      </c>
      <c r="W2847" s="470" t="s">
        <v>493</v>
      </c>
      <c r="X2847" s="470" t="s">
        <v>494</v>
      </c>
      <c r="Y2847">
        <v>15</v>
      </c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2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5.87</v>
      </c>
      <c r="H2848" s="407">
        <f t="shared" si="1296"/>
        <v>1.2</v>
      </c>
      <c r="I2848" s="407">
        <f t="shared" si="1279"/>
        <v>7.57</v>
      </c>
      <c r="J2848" s="407">
        <f t="shared" si="1280"/>
        <v>7.6799999994039538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8.07</v>
      </c>
      <c r="N2848" s="410">
        <f t="shared" si="1283"/>
        <v>8.1799999994039538</v>
      </c>
      <c r="O2848" s="411"/>
      <c r="P2848" s="485">
        <f t="shared" ca="1" si="1284"/>
        <v>1.5372106481480854</v>
      </c>
      <c r="Q2848" s="484">
        <f t="shared" ca="1" si="1285"/>
        <v>1.5373611111110483</v>
      </c>
      <c r="R2848" s="486">
        <v>0.10999999940395355</v>
      </c>
      <c r="S2848" s="486"/>
      <c r="T2848">
        <v>25</v>
      </c>
      <c r="U2848" s="469" t="str">
        <f t="shared" si="1286"/>
        <v>C715-R15</v>
      </c>
      <c r="V2848">
        <v>715</v>
      </c>
      <c r="W2848" s="470" t="s">
        <v>493</v>
      </c>
      <c r="X2848" s="470" t="s">
        <v>494</v>
      </c>
      <c r="Y2848">
        <v>15</v>
      </c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2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5.87</v>
      </c>
      <c r="H2849" s="407">
        <f t="shared" si="1297"/>
        <v>1.2</v>
      </c>
      <c r="I2849" s="407">
        <f t="shared" si="1279"/>
        <v>7.57</v>
      </c>
      <c r="J2849" s="407">
        <f t="shared" si="1280"/>
        <v>7.6799999994039538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8.07</v>
      </c>
      <c r="N2849" s="410">
        <f t="shared" si="1283"/>
        <v>8.1799999994039538</v>
      </c>
      <c r="O2849" s="411"/>
      <c r="P2849" s="485">
        <f t="shared" ca="1" si="1284"/>
        <v>1.5376041666666038</v>
      </c>
      <c r="Q2849" s="484">
        <f t="shared" ca="1" si="1285"/>
        <v>1.5377777777777148</v>
      </c>
      <c r="R2849" s="486">
        <v>0.10999999940395355</v>
      </c>
      <c r="S2849" s="486"/>
      <c r="T2849">
        <v>25</v>
      </c>
      <c r="U2849" s="469" t="str">
        <f t="shared" si="1286"/>
        <v>C716-R15</v>
      </c>
      <c r="V2849">
        <v>716</v>
      </c>
      <c r="W2849" s="470" t="s">
        <v>493</v>
      </c>
      <c r="X2849" s="470" t="s">
        <v>494</v>
      </c>
      <c r="Y2849">
        <v>15</v>
      </c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2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5.87</v>
      </c>
      <c r="H2850" s="407">
        <f t="shared" si="1299"/>
        <v>1.2</v>
      </c>
      <c r="I2850" s="407">
        <f t="shared" si="1279"/>
        <v>7.57</v>
      </c>
      <c r="J2850" s="407">
        <f t="shared" si="1280"/>
        <v>7.6799999994039538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8.07</v>
      </c>
      <c r="N2850" s="410">
        <f t="shared" si="1283"/>
        <v>8.1799999994039538</v>
      </c>
      <c r="O2850" s="411"/>
      <c r="P2850" s="485">
        <f t="shared" ca="1" si="1284"/>
        <v>1.5380439814814186</v>
      </c>
      <c r="Q2850" s="484">
        <f t="shared" ca="1" si="1285"/>
        <v>1.5381828703703075</v>
      </c>
      <c r="R2850" s="486">
        <v>0.10999999940395355</v>
      </c>
      <c r="S2850" s="486"/>
      <c r="T2850">
        <v>25</v>
      </c>
      <c r="U2850" s="469" t="str">
        <f t="shared" si="1286"/>
        <v>C717-R15</v>
      </c>
      <c r="V2850">
        <v>717</v>
      </c>
      <c r="W2850" s="470" t="s">
        <v>493</v>
      </c>
      <c r="X2850" s="470" t="s">
        <v>494</v>
      </c>
      <c r="Y2850">
        <v>15</v>
      </c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2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5.87</v>
      </c>
      <c r="H2851" s="407">
        <f t="shared" si="1301"/>
        <v>1.2</v>
      </c>
      <c r="I2851" s="407">
        <f t="shared" si="1279"/>
        <v>7.57</v>
      </c>
      <c r="J2851" s="407">
        <f t="shared" si="1280"/>
        <v>7.6799999994039538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8.07</v>
      </c>
      <c r="N2851" s="410">
        <f t="shared" si="1283"/>
        <v>8.1799999994039538</v>
      </c>
      <c r="O2851" s="411"/>
      <c r="P2851" s="485">
        <f t="shared" ca="1" si="1284"/>
        <v>1.5384374999999371</v>
      </c>
      <c r="Q2851" s="484">
        <f t="shared" ca="1" si="1285"/>
        <v>1.538576388888826</v>
      </c>
      <c r="R2851" s="486">
        <v>0.10999999940395355</v>
      </c>
      <c r="S2851" s="486"/>
      <c r="T2851">
        <v>25</v>
      </c>
      <c r="U2851" s="469" t="str">
        <f t="shared" si="1286"/>
        <v>C718-R15</v>
      </c>
      <c r="V2851">
        <v>718</v>
      </c>
      <c r="W2851" s="470" t="s">
        <v>493</v>
      </c>
      <c r="X2851" s="470" t="s">
        <v>494</v>
      </c>
      <c r="Y2851">
        <v>15</v>
      </c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2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5.87</v>
      </c>
      <c r="H2852" s="407">
        <f t="shared" si="1302"/>
        <v>1.2</v>
      </c>
      <c r="I2852" s="407">
        <f t="shared" si="1279"/>
        <v>7.57</v>
      </c>
      <c r="J2852" s="407">
        <f t="shared" si="1280"/>
        <v>7.6799999994039538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8.07</v>
      </c>
      <c r="N2852" s="410">
        <f t="shared" si="1283"/>
        <v>8.1799999994039538</v>
      </c>
      <c r="O2852" s="411"/>
      <c r="P2852" s="485">
        <f t="shared" ca="1" si="1284"/>
        <v>1.5388310185184555</v>
      </c>
      <c r="Q2852" s="484">
        <f t="shared" ca="1" si="1285"/>
        <v>1.5389699074073444</v>
      </c>
      <c r="R2852" s="486">
        <v>0.10999999940395355</v>
      </c>
      <c r="S2852" s="486"/>
      <c r="T2852">
        <v>25</v>
      </c>
      <c r="U2852" s="469" t="str">
        <f t="shared" si="1286"/>
        <v>C719-R15</v>
      </c>
      <c r="V2852">
        <v>719</v>
      </c>
      <c r="W2852" s="470" t="s">
        <v>493</v>
      </c>
      <c r="X2852" s="470" t="s">
        <v>494</v>
      </c>
      <c r="Y2852">
        <v>15</v>
      </c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2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5.87</v>
      </c>
      <c r="H2853" s="407">
        <f t="shared" si="1303"/>
        <v>1.2</v>
      </c>
      <c r="I2853" s="407">
        <f t="shared" si="1279"/>
        <v>7.57</v>
      </c>
      <c r="J2853" s="407">
        <f t="shared" si="1280"/>
        <v>7.6799999994039538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8.07</v>
      </c>
      <c r="N2853" s="410">
        <f t="shared" si="1283"/>
        <v>8.1799999994039538</v>
      </c>
      <c r="O2853" s="411"/>
      <c r="P2853" s="485">
        <f t="shared" ca="1" si="1284"/>
        <v>1.5392013888888258</v>
      </c>
      <c r="Q2853" s="484">
        <f t="shared" ca="1" si="1285"/>
        <v>1.5393749999999369</v>
      </c>
      <c r="R2853" s="486">
        <v>0.10999999940395355</v>
      </c>
      <c r="S2853" s="486"/>
      <c r="T2853">
        <v>25</v>
      </c>
      <c r="U2853" s="469" t="str">
        <f t="shared" si="1286"/>
        <v>C720-R15</v>
      </c>
      <c r="V2853">
        <v>720</v>
      </c>
      <c r="W2853" s="470" t="s">
        <v>493</v>
      </c>
      <c r="X2853" s="470" t="s">
        <v>494</v>
      </c>
      <c r="Y2853">
        <v>15</v>
      </c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2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5.87</v>
      </c>
      <c r="H2854" s="407">
        <f t="shared" si="1304"/>
        <v>1.2</v>
      </c>
      <c r="I2854" s="407">
        <f t="shared" si="1279"/>
        <v>7.57</v>
      </c>
      <c r="J2854" s="407">
        <f t="shared" si="1280"/>
        <v>7.6799999994039538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8.07</v>
      </c>
      <c r="N2854" s="410">
        <f t="shared" si="1283"/>
        <v>8.1799999994039538</v>
      </c>
      <c r="O2854" s="411"/>
      <c r="P2854" s="485">
        <f t="shared" ca="1" si="1284"/>
        <v>1.5396412037036407</v>
      </c>
      <c r="Q2854" s="484">
        <f t="shared" ca="1" si="1285"/>
        <v>1.5397800925925296</v>
      </c>
      <c r="R2854" s="486">
        <v>0.10999999940395355</v>
      </c>
      <c r="S2854" s="486"/>
      <c r="T2854">
        <v>25</v>
      </c>
      <c r="U2854" s="469" t="str">
        <f t="shared" si="1286"/>
        <v>C721-R15</v>
      </c>
      <c r="V2854">
        <v>721</v>
      </c>
      <c r="W2854" s="470" t="s">
        <v>493</v>
      </c>
      <c r="X2854" s="470" t="s">
        <v>494</v>
      </c>
      <c r="Y2854">
        <v>15</v>
      </c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2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5.87</v>
      </c>
      <c r="H2855" s="407">
        <f t="shared" si="1305"/>
        <v>1.2</v>
      </c>
      <c r="I2855" s="407">
        <f t="shared" si="1279"/>
        <v>7.57</v>
      </c>
      <c r="J2855" s="407">
        <f t="shared" si="1280"/>
        <v>7.6799999994039538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8.07</v>
      </c>
      <c r="N2855" s="410">
        <f t="shared" si="1283"/>
        <v>8.1799999994039538</v>
      </c>
      <c r="O2855" s="411"/>
      <c r="P2855" s="485">
        <f t="shared" ca="1" si="1284"/>
        <v>1.5400694444443814</v>
      </c>
      <c r="Q2855" s="484">
        <f t="shared" ca="1" si="1285"/>
        <v>1.5402430555554925</v>
      </c>
      <c r="R2855" s="486">
        <v>0.10999999940395355</v>
      </c>
      <c r="S2855" s="486"/>
      <c r="T2855">
        <v>25</v>
      </c>
      <c r="U2855" s="469" t="str">
        <f t="shared" si="1286"/>
        <v>C722-R15</v>
      </c>
      <c r="V2855">
        <v>722</v>
      </c>
      <c r="W2855" s="470" t="s">
        <v>493</v>
      </c>
      <c r="X2855" s="470" t="s">
        <v>494</v>
      </c>
      <c r="Y2855">
        <v>15</v>
      </c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2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5.87</v>
      </c>
      <c r="H2856" s="407">
        <f t="shared" si="1306"/>
        <v>1.2</v>
      </c>
      <c r="I2856" s="407">
        <f t="shared" si="1279"/>
        <v>7.57</v>
      </c>
      <c r="J2856" s="407">
        <f t="shared" si="1280"/>
        <v>7.6799999994039538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8.07</v>
      </c>
      <c r="N2856" s="410">
        <f t="shared" si="1283"/>
        <v>8.1799999994039538</v>
      </c>
      <c r="O2856" s="411"/>
      <c r="P2856" s="485">
        <f t="shared" ca="1" si="1284"/>
        <v>1.5405092592591962</v>
      </c>
      <c r="Q2856" s="484">
        <f t="shared" ca="1" si="1285"/>
        <v>1.5406597222221592</v>
      </c>
      <c r="R2856" s="486">
        <v>0.10999999940395355</v>
      </c>
      <c r="S2856" s="486"/>
      <c r="T2856">
        <v>25</v>
      </c>
      <c r="U2856" s="469" t="str">
        <f t="shared" si="1286"/>
        <v>C723-R15</v>
      </c>
      <c r="V2856">
        <v>723</v>
      </c>
      <c r="W2856" s="470" t="s">
        <v>493</v>
      </c>
      <c r="X2856" s="470" t="s">
        <v>494</v>
      </c>
      <c r="Y2856">
        <v>15</v>
      </c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2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5.87</v>
      </c>
      <c r="H2857" s="407">
        <f t="shared" si="1307"/>
        <v>1.2</v>
      </c>
      <c r="I2857" s="407">
        <f t="shared" si="1279"/>
        <v>7.57</v>
      </c>
      <c r="J2857" s="407">
        <f t="shared" si="1280"/>
        <v>7.6799999994039538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8.07</v>
      </c>
      <c r="N2857" s="410">
        <f t="shared" si="1283"/>
        <v>8.1799999994039538</v>
      </c>
      <c r="O2857" s="411"/>
      <c r="P2857" s="485">
        <f t="shared" ca="1" si="1284"/>
        <v>1.5409143518517887</v>
      </c>
      <c r="Q2857" s="484">
        <f t="shared" ca="1" si="1285"/>
        <v>1.5410879629628997</v>
      </c>
      <c r="R2857" s="486">
        <v>0.10999999940395355</v>
      </c>
      <c r="S2857" s="486"/>
      <c r="T2857">
        <v>25</v>
      </c>
      <c r="U2857" s="469" t="str">
        <f t="shared" si="1286"/>
        <v>C724-R15</v>
      </c>
      <c r="V2857">
        <v>724</v>
      </c>
      <c r="W2857" s="470" t="s">
        <v>493</v>
      </c>
      <c r="X2857" s="470" t="s">
        <v>494</v>
      </c>
      <c r="Y2857">
        <v>15</v>
      </c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2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5.87</v>
      </c>
      <c r="H2858" s="407">
        <f t="shared" si="1308"/>
        <v>1.2</v>
      </c>
      <c r="I2858" s="407">
        <f t="shared" si="1279"/>
        <v>7.57</v>
      </c>
      <c r="J2858" s="407">
        <f t="shared" si="1280"/>
        <v>7.6799999994039538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8.07</v>
      </c>
      <c r="N2858" s="410">
        <f t="shared" si="1283"/>
        <v>8.1799999994039538</v>
      </c>
      <c r="O2858" s="411"/>
      <c r="P2858" s="485">
        <f t="shared" ca="1" si="1284"/>
        <v>1.5413425925925293</v>
      </c>
      <c r="Q2858" s="484">
        <f t="shared" ca="1" si="1285"/>
        <v>1.5414814814814182</v>
      </c>
      <c r="R2858" s="486">
        <v>0.10999999940395355</v>
      </c>
      <c r="S2858" s="486"/>
      <c r="T2858">
        <v>25</v>
      </c>
      <c r="U2858" s="469" t="str">
        <f t="shared" si="1286"/>
        <v>C725-R15</v>
      </c>
      <c r="V2858">
        <v>725</v>
      </c>
      <c r="W2858" s="470" t="s">
        <v>493</v>
      </c>
      <c r="X2858" s="470" t="s">
        <v>494</v>
      </c>
      <c r="Y2858">
        <v>15</v>
      </c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2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5.87</v>
      </c>
      <c r="H2859" s="407">
        <f t="shared" si="1309"/>
        <v>1.2</v>
      </c>
      <c r="I2859" s="407">
        <f t="shared" si="1279"/>
        <v>7.57</v>
      </c>
      <c r="J2859" s="407">
        <f t="shared" si="1280"/>
        <v>7.6799999994039538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8.07</v>
      </c>
      <c r="N2859" s="410">
        <f t="shared" si="1283"/>
        <v>8.1799999994039538</v>
      </c>
      <c r="O2859" s="411"/>
      <c r="P2859" s="485">
        <f t="shared" ca="1" si="1284"/>
        <v>1.5417361111110477</v>
      </c>
      <c r="Q2859" s="484">
        <f t="shared" ca="1" si="1285"/>
        <v>1.5418749999999366</v>
      </c>
      <c r="R2859" s="486">
        <v>0.10999999940395355</v>
      </c>
      <c r="S2859" s="486"/>
      <c r="T2859">
        <v>25</v>
      </c>
      <c r="U2859" s="469" t="str">
        <f t="shared" si="1286"/>
        <v>C726-R15</v>
      </c>
      <c r="V2859">
        <v>726</v>
      </c>
      <c r="W2859" s="470" t="s">
        <v>493</v>
      </c>
      <c r="X2859" s="470" t="s">
        <v>494</v>
      </c>
      <c r="Y2859">
        <v>15</v>
      </c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2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5.87</v>
      </c>
      <c r="H2860" s="407">
        <f t="shared" si="1310"/>
        <v>1.2</v>
      </c>
      <c r="I2860" s="407">
        <f t="shared" si="1279"/>
        <v>7.57</v>
      </c>
      <c r="J2860" s="407">
        <f t="shared" si="1280"/>
        <v>7.6799999994039538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8.07</v>
      </c>
      <c r="N2860" s="410">
        <f t="shared" si="1283"/>
        <v>8.1799999994039538</v>
      </c>
      <c r="O2860" s="411"/>
      <c r="P2860" s="485">
        <f t="shared" ca="1" si="1284"/>
        <v>1.5421527777777144</v>
      </c>
      <c r="Q2860" s="484">
        <f t="shared" ca="1" si="1285"/>
        <v>1.5423263888888255</v>
      </c>
      <c r="R2860" s="486">
        <v>0.10999999940395355</v>
      </c>
      <c r="S2860" s="486"/>
      <c r="T2860">
        <v>25</v>
      </c>
      <c r="U2860" s="469" t="str">
        <f t="shared" si="1286"/>
        <v>C727-R15</v>
      </c>
      <c r="V2860">
        <v>727</v>
      </c>
      <c r="W2860" s="470" t="s">
        <v>493</v>
      </c>
      <c r="X2860" s="470" t="s">
        <v>494</v>
      </c>
      <c r="Y2860">
        <v>15</v>
      </c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2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5.87</v>
      </c>
      <c r="H2861" s="407">
        <f t="shared" si="1311"/>
        <v>1.2</v>
      </c>
      <c r="I2861" s="407">
        <f t="shared" si="1279"/>
        <v>7.57</v>
      </c>
      <c r="J2861" s="407">
        <f t="shared" si="1280"/>
        <v>7.6799999994039538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8.07</v>
      </c>
      <c r="N2861" s="410">
        <f t="shared" si="1283"/>
        <v>8.1799999994039538</v>
      </c>
      <c r="O2861" s="411"/>
      <c r="P2861" s="485">
        <f t="shared" ca="1" si="1284"/>
        <v>1.5425578703703069</v>
      </c>
      <c r="Q2861" s="484">
        <f t="shared" ca="1" si="1285"/>
        <v>1.5427199074073439</v>
      </c>
      <c r="R2861" s="486">
        <v>0.10999999940395355</v>
      </c>
      <c r="S2861" s="486"/>
      <c r="T2861">
        <v>25</v>
      </c>
      <c r="U2861" s="469" t="str">
        <f t="shared" si="1286"/>
        <v>C728-R15</v>
      </c>
      <c r="V2861">
        <v>728</v>
      </c>
      <c r="W2861" s="470" t="s">
        <v>493</v>
      </c>
      <c r="X2861" s="470" t="s">
        <v>494</v>
      </c>
      <c r="Y2861">
        <v>15</v>
      </c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2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5.87</v>
      </c>
      <c r="H2862" s="407">
        <f t="shared" si="1312"/>
        <v>1.2</v>
      </c>
      <c r="I2862" s="407">
        <f t="shared" si="1279"/>
        <v>7.57</v>
      </c>
      <c r="J2862" s="407">
        <f t="shared" si="1280"/>
        <v>7.6799999994039538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8.07</v>
      </c>
      <c r="N2862" s="410">
        <f t="shared" si="1283"/>
        <v>8.1799999994039538</v>
      </c>
      <c r="O2862" s="411"/>
      <c r="P2862" s="485">
        <f t="shared" ca="1" si="1284"/>
        <v>1.5429861111110477</v>
      </c>
      <c r="Q2862" s="484">
        <f t="shared" ca="1" si="1285"/>
        <v>1.5431481481480847</v>
      </c>
      <c r="R2862" s="486">
        <v>0.10999999940395355</v>
      </c>
      <c r="S2862" s="486"/>
      <c r="T2862">
        <v>25</v>
      </c>
      <c r="U2862" s="469" t="str">
        <f t="shared" si="1286"/>
        <v>C729-R15</v>
      </c>
      <c r="V2862">
        <v>729</v>
      </c>
      <c r="W2862" s="470" t="s">
        <v>493</v>
      </c>
      <c r="X2862" s="470" t="s">
        <v>494</v>
      </c>
      <c r="Y2862">
        <v>15</v>
      </c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2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5.87</v>
      </c>
      <c r="H2863" s="407">
        <f t="shared" si="1313"/>
        <v>1.2</v>
      </c>
      <c r="I2863" s="407">
        <f t="shared" si="1279"/>
        <v>7.57</v>
      </c>
      <c r="J2863" s="407">
        <f t="shared" si="1280"/>
        <v>7.6799999994039538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8.07</v>
      </c>
      <c r="N2863" s="410">
        <f t="shared" si="1283"/>
        <v>8.1799999994039538</v>
      </c>
      <c r="O2863" s="411"/>
      <c r="P2863" s="485">
        <f t="shared" ca="1" si="1284"/>
        <v>1.5434143518517884</v>
      </c>
      <c r="Q2863" s="484">
        <f t="shared" ca="1" si="1285"/>
        <v>1.5435879629628995</v>
      </c>
      <c r="R2863" s="486">
        <v>0.10999999940395355</v>
      </c>
      <c r="S2863" s="486"/>
      <c r="T2863">
        <v>25</v>
      </c>
      <c r="U2863" s="469" t="str">
        <f t="shared" si="1286"/>
        <v>C730-R15</v>
      </c>
      <c r="V2863">
        <v>730</v>
      </c>
      <c r="W2863" s="470" t="s">
        <v>493</v>
      </c>
      <c r="X2863" s="470" t="s">
        <v>494</v>
      </c>
      <c r="Y2863">
        <v>15</v>
      </c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2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5.87</v>
      </c>
      <c r="H2864" s="407">
        <f t="shared" si="1314"/>
        <v>1.2</v>
      </c>
      <c r="I2864" s="407">
        <f t="shared" si="1279"/>
        <v>7.57</v>
      </c>
      <c r="J2864" s="407">
        <f t="shared" si="1280"/>
        <v>7.6799999994039538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8.07</v>
      </c>
      <c r="N2864" s="410">
        <f t="shared" si="1283"/>
        <v>8.1799999994039538</v>
      </c>
      <c r="O2864" s="411"/>
      <c r="P2864" s="485">
        <f t="shared" ca="1" si="1284"/>
        <v>1.5438657407406773</v>
      </c>
      <c r="Q2864" s="484">
        <f t="shared" ca="1" si="1285"/>
        <v>1.5440162037036402</v>
      </c>
      <c r="R2864" s="486">
        <v>0.10999999940395355</v>
      </c>
      <c r="S2864" s="486"/>
      <c r="T2864">
        <v>25</v>
      </c>
      <c r="U2864" s="469" t="str">
        <f t="shared" si="1286"/>
        <v>C731-R15</v>
      </c>
      <c r="V2864">
        <v>731</v>
      </c>
      <c r="W2864" s="470" t="s">
        <v>493</v>
      </c>
      <c r="X2864" s="470" t="s">
        <v>494</v>
      </c>
      <c r="Y2864">
        <v>15</v>
      </c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2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5.87</v>
      </c>
      <c r="H2865" s="407">
        <f t="shared" si="1315"/>
        <v>1.2</v>
      </c>
      <c r="I2865" s="407">
        <f t="shared" si="1279"/>
        <v>7.57</v>
      </c>
      <c r="J2865" s="407">
        <f t="shared" si="1280"/>
        <v>7.6799999994039538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8.07</v>
      </c>
      <c r="N2865" s="410">
        <f t="shared" si="1283"/>
        <v>8.1799999994039538</v>
      </c>
      <c r="O2865" s="411"/>
      <c r="P2865" s="485">
        <f t="shared" ca="1" si="1284"/>
        <v>1.5442708333332698</v>
      </c>
      <c r="Q2865" s="484">
        <f t="shared" ca="1" si="1285"/>
        <v>1.5444444444443808</v>
      </c>
      <c r="R2865" s="486">
        <v>0.10999999940395355</v>
      </c>
      <c r="S2865" s="486"/>
      <c r="T2865">
        <v>25</v>
      </c>
      <c r="U2865" s="469" t="str">
        <f t="shared" si="1286"/>
        <v>C732-R15</v>
      </c>
      <c r="V2865">
        <v>732</v>
      </c>
      <c r="W2865" s="470" t="s">
        <v>493</v>
      </c>
      <c r="X2865" s="470" t="s">
        <v>494</v>
      </c>
      <c r="Y2865">
        <v>15</v>
      </c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2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5.87</v>
      </c>
      <c r="H2866" s="407">
        <f t="shared" si="1316"/>
        <v>1.2</v>
      </c>
      <c r="I2866" s="407">
        <f t="shared" si="1279"/>
        <v>7.57</v>
      </c>
      <c r="J2866" s="407">
        <f t="shared" si="1280"/>
        <v>7.6799999994039538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8.07</v>
      </c>
      <c r="N2866" s="410">
        <f t="shared" si="1283"/>
        <v>8.1799999994039538</v>
      </c>
      <c r="O2866" s="411"/>
      <c r="P2866" s="485">
        <f t="shared" ca="1" si="1284"/>
        <v>1.5447106481480846</v>
      </c>
      <c r="Q2866" s="484">
        <f t="shared" ca="1" si="1285"/>
        <v>1.5448842592591956</v>
      </c>
      <c r="R2866" s="486">
        <v>0.10999999940395355</v>
      </c>
      <c r="S2866" s="486"/>
      <c r="T2866">
        <v>25</v>
      </c>
      <c r="U2866" s="469" t="str">
        <f t="shared" si="1286"/>
        <v>C733-R15</v>
      </c>
      <c r="V2866">
        <v>733</v>
      </c>
      <c r="W2866" s="470" t="s">
        <v>493</v>
      </c>
      <c r="X2866" s="470" t="s">
        <v>494</v>
      </c>
      <c r="Y2866">
        <v>15</v>
      </c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2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5.87</v>
      </c>
      <c r="H2867" s="407">
        <f t="shared" si="1317"/>
        <v>1.2</v>
      </c>
      <c r="I2867" s="407">
        <f t="shared" si="1279"/>
        <v>7.57</v>
      </c>
      <c r="J2867" s="407">
        <f t="shared" si="1280"/>
        <v>7.6799999994039538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8.07</v>
      </c>
      <c r="N2867" s="410">
        <f t="shared" si="1283"/>
        <v>8.1799999994039538</v>
      </c>
      <c r="O2867" s="411"/>
      <c r="P2867" s="485">
        <f t="shared" ca="1" si="1284"/>
        <v>1.5451504629628994</v>
      </c>
      <c r="Q2867" s="484">
        <f t="shared" ca="1" si="1285"/>
        <v>1.5453240740740104</v>
      </c>
      <c r="R2867" s="486">
        <v>0.10999999940395355</v>
      </c>
      <c r="S2867" s="486"/>
      <c r="T2867">
        <v>25</v>
      </c>
      <c r="U2867" s="469" t="str">
        <f t="shared" si="1286"/>
        <v>C734-R15</v>
      </c>
      <c r="V2867">
        <v>734</v>
      </c>
      <c r="W2867" s="470" t="s">
        <v>493</v>
      </c>
      <c r="X2867" s="470" t="s">
        <v>494</v>
      </c>
      <c r="Y2867">
        <v>15</v>
      </c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2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5.87</v>
      </c>
      <c r="H2868" s="407">
        <f t="shared" si="1318"/>
        <v>1.2</v>
      </c>
      <c r="I2868" s="407">
        <f t="shared" si="1279"/>
        <v>7.57</v>
      </c>
      <c r="J2868" s="407">
        <f t="shared" si="1280"/>
        <v>7.6799999994039538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8.07</v>
      </c>
      <c r="N2868" s="410">
        <f t="shared" si="1283"/>
        <v>8.1799999994039538</v>
      </c>
      <c r="O2868" s="411"/>
      <c r="P2868" s="485">
        <f t="shared" ca="1" si="1284"/>
        <v>1.5455902777777142</v>
      </c>
      <c r="Q2868" s="484">
        <f t="shared" ca="1" si="1285"/>
        <v>1.5457407407406771</v>
      </c>
      <c r="R2868" s="486">
        <v>0.10999999940395355</v>
      </c>
      <c r="S2868" s="486"/>
      <c r="T2868">
        <v>25</v>
      </c>
      <c r="U2868" s="469" t="str">
        <f t="shared" si="1286"/>
        <v>C735-R15</v>
      </c>
      <c r="V2868">
        <v>735</v>
      </c>
      <c r="W2868" s="470" t="s">
        <v>493</v>
      </c>
      <c r="X2868" s="470" t="s">
        <v>494</v>
      </c>
      <c r="Y2868">
        <v>15</v>
      </c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2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5.87</v>
      </c>
      <c r="H2869" s="407">
        <f t="shared" si="1319"/>
        <v>1.2</v>
      </c>
      <c r="I2869" s="407">
        <f t="shared" si="1279"/>
        <v>7.57</v>
      </c>
      <c r="J2869" s="407">
        <f t="shared" si="1280"/>
        <v>7.6799999994039538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8.07</v>
      </c>
      <c r="N2869" s="410">
        <f t="shared" si="1283"/>
        <v>8.1799999994039538</v>
      </c>
      <c r="O2869" s="411"/>
      <c r="P2869" s="485">
        <f t="shared" ca="1" si="1284"/>
        <v>1.5459722222221586</v>
      </c>
      <c r="Q2869" s="484">
        <f t="shared" ca="1" si="1285"/>
        <v>1.5461111111110475</v>
      </c>
      <c r="R2869" s="486">
        <v>0.10999999940395355</v>
      </c>
      <c r="S2869" s="486"/>
      <c r="T2869">
        <v>25</v>
      </c>
      <c r="U2869" s="469" t="str">
        <f t="shared" si="1286"/>
        <v>C736-R15</v>
      </c>
      <c r="V2869">
        <v>736</v>
      </c>
      <c r="W2869" s="470" t="s">
        <v>493</v>
      </c>
      <c r="X2869" s="470" t="s">
        <v>494</v>
      </c>
      <c r="Y2869">
        <v>15</v>
      </c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2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5.87</v>
      </c>
      <c r="H2870" s="407">
        <f t="shared" si="1320"/>
        <v>1.2</v>
      </c>
      <c r="I2870" s="407">
        <f t="shared" si="1279"/>
        <v>7.57</v>
      </c>
      <c r="J2870" s="407">
        <f t="shared" si="1280"/>
        <v>7.6799999994039538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8.07</v>
      </c>
      <c r="N2870" s="410">
        <f t="shared" si="1283"/>
        <v>8.1799999994039538</v>
      </c>
      <c r="O2870" s="411"/>
      <c r="P2870" s="485">
        <f t="shared" ca="1" si="1284"/>
        <v>1.5464004629628993</v>
      </c>
      <c r="Q2870" s="484">
        <f t="shared" ca="1" si="1285"/>
        <v>1.5465624999999363</v>
      </c>
      <c r="R2870" s="486">
        <v>0.10999999940395355</v>
      </c>
      <c r="S2870" s="486"/>
      <c r="T2870">
        <v>25</v>
      </c>
      <c r="U2870" s="469" t="str">
        <f t="shared" si="1286"/>
        <v>C737-R15</v>
      </c>
      <c r="V2870">
        <v>737</v>
      </c>
      <c r="W2870" s="470" t="s">
        <v>493</v>
      </c>
      <c r="X2870" s="470" t="s">
        <v>494</v>
      </c>
      <c r="Y2870">
        <v>15</v>
      </c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2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5.87</v>
      </c>
      <c r="H2871" s="407">
        <f t="shared" si="1321"/>
        <v>1.2</v>
      </c>
      <c r="I2871" s="407">
        <f t="shared" si="1279"/>
        <v>7.57</v>
      </c>
      <c r="J2871" s="407">
        <f t="shared" si="1280"/>
        <v>7.6799999994039538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8.07</v>
      </c>
      <c r="N2871" s="410">
        <f t="shared" si="1283"/>
        <v>8.1799999994039538</v>
      </c>
      <c r="O2871" s="411"/>
      <c r="P2871" s="485">
        <f t="shared" ca="1" si="1284"/>
        <v>1.5468055555554918</v>
      </c>
      <c r="Q2871" s="484">
        <f t="shared" ca="1" si="1285"/>
        <v>1.5469444444443807</v>
      </c>
      <c r="R2871" s="486">
        <v>0.10999999940395355</v>
      </c>
      <c r="S2871" s="486"/>
      <c r="T2871">
        <v>25</v>
      </c>
      <c r="U2871" s="469" t="str">
        <f t="shared" si="1286"/>
        <v>C738-R15</v>
      </c>
      <c r="V2871">
        <v>738</v>
      </c>
      <c r="W2871" s="470" t="s">
        <v>493</v>
      </c>
      <c r="X2871" s="470" t="s">
        <v>494</v>
      </c>
      <c r="Y2871">
        <v>15</v>
      </c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2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5.87</v>
      </c>
      <c r="H2872" s="407">
        <f t="shared" si="1322"/>
        <v>1.2</v>
      </c>
      <c r="I2872" s="407">
        <f t="shared" si="1279"/>
        <v>7.57</v>
      </c>
      <c r="J2872" s="407">
        <f t="shared" si="1280"/>
        <v>7.6799999994039538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8.07</v>
      </c>
      <c r="N2872" s="410">
        <f t="shared" si="1283"/>
        <v>8.1799999994039538</v>
      </c>
      <c r="O2872" s="411"/>
      <c r="P2872" s="485">
        <f t="shared" ca="1" si="1284"/>
        <v>1.5471874999999362</v>
      </c>
      <c r="Q2872" s="484">
        <f t="shared" ca="1" si="1285"/>
        <v>1.5473379629628992</v>
      </c>
      <c r="R2872" s="486">
        <v>0.10999999940395355</v>
      </c>
      <c r="S2872" s="486"/>
      <c r="T2872">
        <v>25</v>
      </c>
      <c r="U2872" s="469" t="str">
        <f t="shared" si="1286"/>
        <v>C739-R15</v>
      </c>
      <c r="V2872">
        <v>739</v>
      </c>
      <c r="W2872" s="470" t="s">
        <v>493</v>
      </c>
      <c r="X2872" s="470" t="s">
        <v>494</v>
      </c>
      <c r="Y2872">
        <v>15</v>
      </c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2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5.87</v>
      </c>
      <c r="H2873" s="407">
        <f t="shared" si="1323"/>
        <v>1.2</v>
      </c>
      <c r="I2873" s="407">
        <f t="shared" si="1279"/>
        <v>7.57</v>
      </c>
      <c r="J2873" s="407">
        <f t="shared" si="1280"/>
        <v>7.6799999994039538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8.07</v>
      </c>
      <c r="N2873" s="410">
        <f t="shared" si="1283"/>
        <v>8.1799999994039538</v>
      </c>
      <c r="O2873" s="411"/>
      <c r="P2873" s="485">
        <f t="shared" ca="1" si="1284"/>
        <v>1.5475810185184546</v>
      </c>
      <c r="Q2873" s="484">
        <f t="shared" ca="1" si="1285"/>
        <v>1.5477546296295657</v>
      </c>
      <c r="R2873" s="486">
        <v>0.10999999940395355</v>
      </c>
      <c r="S2873" s="486"/>
      <c r="T2873">
        <v>25</v>
      </c>
      <c r="U2873" s="469" t="str">
        <f t="shared" si="1286"/>
        <v>C740-R15</v>
      </c>
      <c r="V2873">
        <v>740</v>
      </c>
      <c r="W2873" s="470" t="s">
        <v>493</v>
      </c>
      <c r="X2873" s="470" t="s">
        <v>494</v>
      </c>
      <c r="Y2873">
        <v>15</v>
      </c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2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5.87</v>
      </c>
      <c r="H2874" s="407">
        <f t="shared" si="1324"/>
        <v>1.2</v>
      </c>
      <c r="I2874" s="407">
        <f t="shared" si="1279"/>
        <v>7.57</v>
      </c>
      <c r="J2874" s="407">
        <f t="shared" si="1280"/>
        <v>7.6799999994039538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8.07</v>
      </c>
      <c r="N2874" s="410">
        <f t="shared" si="1283"/>
        <v>8.1799999994039538</v>
      </c>
      <c r="O2874" s="411"/>
      <c r="P2874" s="485">
        <f t="shared" ca="1" si="1284"/>
        <v>1.5479976851851212</v>
      </c>
      <c r="Q2874" s="484">
        <f t="shared" ca="1" si="1285"/>
        <v>1.5481597222221581</v>
      </c>
      <c r="R2874" s="486">
        <v>0.10999999940395355</v>
      </c>
      <c r="S2874" s="486"/>
      <c r="T2874">
        <v>25</v>
      </c>
      <c r="U2874" s="469" t="str">
        <f t="shared" si="1286"/>
        <v>C741-R15</v>
      </c>
      <c r="V2874">
        <v>741</v>
      </c>
      <c r="W2874" s="470" t="s">
        <v>493</v>
      </c>
      <c r="X2874" s="470" t="s">
        <v>494</v>
      </c>
      <c r="Y2874">
        <v>15</v>
      </c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2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5.87</v>
      </c>
      <c r="H2875" s="407">
        <f t="shared" si="1325"/>
        <v>1.2</v>
      </c>
      <c r="I2875" s="407">
        <f t="shared" si="1279"/>
        <v>7.57</v>
      </c>
      <c r="J2875" s="407">
        <f t="shared" si="1280"/>
        <v>7.6799999994039538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8.07</v>
      </c>
      <c r="N2875" s="410">
        <f t="shared" si="1283"/>
        <v>8.1799999994039538</v>
      </c>
      <c r="O2875" s="411"/>
      <c r="P2875" s="485">
        <f t="shared" ca="1" si="1284"/>
        <v>1.5484027777777136</v>
      </c>
      <c r="Q2875" s="484">
        <f t="shared" ca="1" si="1285"/>
        <v>1.5485763888888247</v>
      </c>
      <c r="R2875" s="486">
        <v>0.10999999940395355</v>
      </c>
      <c r="S2875" s="486"/>
      <c r="T2875">
        <v>25</v>
      </c>
      <c r="U2875" s="469" t="str">
        <f t="shared" si="1286"/>
        <v>C742-R15</v>
      </c>
      <c r="V2875">
        <v>742</v>
      </c>
      <c r="W2875" s="470" t="s">
        <v>493</v>
      </c>
      <c r="X2875" s="470" t="s">
        <v>494</v>
      </c>
      <c r="Y2875">
        <v>15</v>
      </c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2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5.87</v>
      </c>
      <c r="H2876" s="407">
        <f t="shared" si="1326"/>
        <v>1.2</v>
      </c>
      <c r="I2876" s="407">
        <f t="shared" si="1279"/>
        <v>7.57</v>
      </c>
      <c r="J2876" s="407">
        <f t="shared" si="1280"/>
        <v>7.6799999994039538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8.07</v>
      </c>
      <c r="N2876" s="410">
        <f t="shared" si="1283"/>
        <v>8.1799999994039538</v>
      </c>
      <c r="O2876" s="411"/>
      <c r="P2876" s="485">
        <f t="shared" ca="1" si="1284"/>
        <v>1.5488194444443801</v>
      </c>
      <c r="Q2876" s="484">
        <f t="shared" ca="1" si="1285"/>
        <v>1.5489930555554912</v>
      </c>
      <c r="R2876" s="486">
        <v>0.10999999940395355</v>
      </c>
      <c r="S2876" s="486"/>
      <c r="T2876">
        <v>25</v>
      </c>
      <c r="U2876" s="469" t="str">
        <f t="shared" si="1286"/>
        <v>C743-R15</v>
      </c>
      <c r="V2876">
        <v>743</v>
      </c>
      <c r="W2876" s="470" t="s">
        <v>493</v>
      </c>
      <c r="X2876" s="470" t="s">
        <v>494</v>
      </c>
      <c r="Y2876">
        <v>15</v>
      </c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2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5.87</v>
      </c>
      <c r="H2877" s="407">
        <f t="shared" si="1327"/>
        <v>1.2</v>
      </c>
      <c r="I2877" s="407">
        <f t="shared" si="1279"/>
        <v>7.57</v>
      </c>
      <c r="J2877" s="407">
        <f t="shared" si="1280"/>
        <v>7.6799999994039538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8.07</v>
      </c>
      <c r="N2877" s="410">
        <f t="shared" si="1283"/>
        <v>8.1799999994039538</v>
      </c>
      <c r="O2877" s="411"/>
      <c r="P2877" s="485">
        <f t="shared" ca="1" si="1284"/>
        <v>1.549270833333269</v>
      </c>
      <c r="Q2877" s="484">
        <f t="shared" ca="1" si="1285"/>
        <v>1.5494097222221579</v>
      </c>
      <c r="R2877" s="486">
        <v>0.10999999940395355</v>
      </c>
      <c r="S2877" s="486"/>
      <c r="T2877">
        <v>25</v>
      </c>
      <c r="U2877" s="469" t="str">
        <f t="shared" si="1286"/>
        <v>C744-R15</v>
      </c>
      <c r="V2877">
        <v>744</v>
      </c>
      <c r="W2877" s="470" t="s">
        <v>493</v>
      </c>
      <c r="X2877" s="470" t="s">
        <v>494</v>
      </c>
      <c r="Y2877">
        <v>15</v>
      </c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2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5.87</v>
      </c>
      <c r="H2878" s="407">
        <f t="shared" si="1328"/>
        <v>1.2</v>
      </c>
      <c r="I2878" s="407">
        <f t="shared" si="1279"/>
        <v>7.57</v>
      </c>
      <c r="J2878" s="407">
        <f t="shared" si="1280"/>
        <v>7.6799999994039538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8.07</v>
      </c>
      <c r="N2878" s="410">
        <f t="shared" si="1283"/>
        <v>8.1799999994039538</v>
      </c>
      <c r="O2878" s="411"/>
      <c r="P2878" s="485">
        <f t="shared" ca="1" si="1284"/>
        <v>1.5496412037036393</v>
      </c>
      <c r="Q2878" s="484">
        <f t="shared" ca="1" si="1285"/>
        <v>1.5497800925925282</v>
      </c>
      <c r="R2878" s="486">
        <v>0.10999999940395355</v>
      </c>
      <c r="S2878" s="486"/>
      <c r="T2878">
        <v>25</v>
      </c>
      <c r="U2878" s="469" t="str">
        <f t="shared" si="1286"/>
        <v>C745-R15</v>
      </c>
      <c r="V2878">
        <v>745</v>
      </c>
      <c r="W2878" s="470" t="s">
        <v>493</v>
      </c>
      <c r="X2878" s="470" t="s">
        <v>494</v>
      </c>
      <c r="Y2878">
        <v>15</v>
      </c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2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5.87</v>
      </c>
      <c r="H2879" s="407">
        <f t="shared" si="1329"/>
        <v>1.2</v>
      </c>
      <c r="I2879" s="407">
        <f t="shared" si="1279"/>
        <v>7.57</v>
      </c>
      <c r="J2879" s="407">
        <f t="shared" si="1280"/>
        <v>7.6799999994039538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8.07</v>
      </c>
      <c r="N2879" s="410">
        <f t="shared" si="1283"/>
        <v>8.1799999994039538</v>
      </c>
      <c r="O2879" s="411"/>
      <c r="P2879" s="485">
        <f t="shared" ca="1" si="1284"/>
        <v>1.5500694444443801</v>
      </c>
      <c r="Q2879" s="484">
        <f t="shared" ca="1" si="1285"/>
        <v>1.5502430555554911</v>
      </c>
      <c r="R2879" s="486">
        <v>0.10999999940395355</v>
      </c>
      <c r="S2879" s="486"/>
      <c r="T2879">
        <v>25</v>
      </c>
      <c r="U2879" s="469" t="str">
        <f t="shared" si="1286"/>
        <v>C746-R15</v>
      </c>
      <c r="V2879">
        <v>746</v>
      </c>
      <c r="W2879" s="470" t="s">
        <v>493</v>
      </c>
      <c r="X2879" s="470" t="s">
        <v>494</v>
      </c>
      <c r="Y2879">
        <v>15</v>
      </c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2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5.87</v>
      </c>
      <c r="H2880" s="407">
        <f t="shared" si="1330"/>
        <v>1.2</v>
      </c>
      <c r="I2880" s="407">
        <f t="shared" si="1279"/>
        <v>7.57</v>
      </c>
      <c r="J2880" s="407">
        <f t="shared" si="1280"/>
        <v>7.6799999994039538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8.07</v>
      </c>
      <c r="N2880" s="410">
        <f t="shared" si="1283"/>
        <v>8.1799999994039538</v>
      </c>
      <c r="O2880" s="411"/>
      <c r="P2880" s="485">
        <f t="shared" ca="1" si="1284"/>
        <v>1.5504861111110466</v>
      </c>
      <c r="Q2880" s="484">
        <f t="shared" ca="1" si="1285"/>
        <v>1.5506365740740096</v>
      </c>
      <c r="R2880" s="486">
        <v>0.10999999940395355</v>
      </c>
      <c r="S2880" s="486"/>
      <c r="T2880">
        <v>25</v>
      </c>
      <c r="U2880" s="469" t="str">
        <f t="shared" si="1286"/>
        <v>C747-R15</v>
      </c>
      <c r="V2880">
        <v>747</v>
      </c>
      <c r="W2880" s="470" t="s">
        <v>493</v>
      </c>
      <c r="X2880" s="470" t="s">
        <v>494</v>
      </c>
      <c r="Y2880">
        <v>15</v>
      </c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2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5.87</v>
      </c>
      <c r="H2881" s="407">
        <f t="shared" si="1331"/>
        <v>1.2</v>
      </c>
      <c r="I2881" s="407">
        <f t="shared" si="1279"/>
        <v>7.57</v>
      </c>
      <c r="J2881" s="407">
        <f t="shared" si="1280"/>
        <v>7.6799999994039538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8.07</v>
      </c>
      <c r="N2881" s="410">
        <f t="shared" si="1283"/>
        <v>8.1799999994039538</v>
      </c>
      <c r="O2881" s="411"/>
      <c r="P2881" s="485">
        <f t="shared" ca="1" si="1284"/>
        <v>1.5509027777777133</v>
      </c>
      <c r="Q2881" s="484">
        <f t="shared" ca="1" si="1285"/>
        <v>1.5510532407406763</v>
      </c>
      <c r="R2881" s="486">
        <v>0.10999999940395355</v>
      </c>
      <c r="S2881" s="486"/>
      <c r="T2881">
        <v>25</v>
      </c>
      <c r="U2881" s="469" t="str">
        <f t="shared" si="1286"/>
        <v>C748-R15</v>
      </c>
      <c r="V2881">
        <v>748</v>
      </c>
      <c r="W2881" s="470" t="s">
        <v>493</v>
      </c>
      <c r="X2881" s="470" t="s">
        <v>494</v>
      </c>
      <c r="Y2881">
        <v>15</v>
      </c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2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5.87</v>
      </c>
      <c r="H2882" s="407">
        <f t="shared" si="1332"/>
        <v>1.2</v>
      </c>
      <c r="I2882" s="407">
        <f t="shared" si="1279"/>
        <v>7.57</v>
      </c>
      <c r="J2882" s="407">
        <f t="shared" si="1280"/>
        <v>7.6799999994039538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8.07</v>
      </c>
      <c r="N2882" s="410">
        <f t="shared" si="1283"/>
        <v>8.1799999994039538</v>
      </c>
      <c r="O2882" s="411"/>
      <c r="P2882" s="485">
        <f t="shared" ca="1" si="1284"/>
        <v>1.5513078703703058</v>
      </c>
      <c r="Q2882" s="484">
        <f t="shared" ca="1" si="1285"/>
        <v>1.5514699074073428</v>
      </c>
      <c r="R2882" s="486">
        <v>0.10999999940395355</v>
      </c>
      <c r="S2882" s="486"/>
      <c r="T2882">
        <v>25</v>
      </c>
      <c r="U2882" s="469" t="str">
        <f t="shared" si="1286"/>
        <v>C749-R15</v>
      </c>
      <c r="V2882">
        <v>749</v>
      </c>
      <c r="W2882" s="470" t="s">
        <v>493</v>
      </c>
      <c r="X2882" s="470" t="s">
        <v>494</v>
      </c>
      <c r="Y2882">
        <v>15</v>
      </c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2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5.87</v>
      </c>
      <c r="H2883" s="407">
        <f t="shared" si="1333"/>
        <v>1.2</v>
      </c>
      <c r="I2883" s="407">
        <f t="shared" si="1279"/>
        <v>7.57</v>
      </c>
      <c r="J2883" s="407">
        <f t="shared" si="1280"/>
        <v>7.6799999994039538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8.07</v>
      </c>
      <c r="N2883" s="410">
        <f t="shared" si="1283"/>
        <v>8.1799999994039538</v>
      </c>
      <c r="O2883" s="411"/>
      <c r="P2883" s="485">
        <f t="shared" ca="1" si="1284"/>
        <v>1.5517129629628983</v>
      </c>
      <c r="Q2883" s="484">
        <f t="shared" ca="1" si="1285"/>
        <v>1.5518865740740093</v>
      </c>
      <c r="R2883" s="486">
        <v>0.10999999940395355</v>
      </c>
      <c r="S2883" s="486"/>
      <c r="T2883">
        <v>25</v>
      </c>
      <c r="U2883" s="469" t="str">
        <f t="shared" si="1286"/>
        <v>C750-R15</v>
      </c>
      <c r="V2883">
        <v>750</v>
      </c>
      <c r="W2883" s="470" t="s">
        <v>493</v>
      </c>
      <c r="X2883" s="470" t="s">
        <v>494</v>
      </c>
      <c r="Y2883">
        <v>15</v>
      </c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2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5.87</v>
      </c>
      <c r="H2884" s="407">
        <f t="shared" si="1334"/>
        <v>1.2</v>
      </c>
      <c r="I2884" s="407">
        <f t="shared" si="1279"/>
        <v>7.57</v>
      </c>
      <c r="J2884" s="407">
        <f t="shared" si="1280"/>
        <v>7.6799999994039538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8.07</v>
      </c>
      <c r="N2884" s="410">
        <f t="shared" si="1283"/>
        <v>8.1799999994039538</v>
      </c>
      <c r="O2884" s="411"/>
      <c r="P2884" s="485">
        <f t="shared" ca="1" si="1284"/>
        <v>1.5521180555554908</v>
      </c>
      <c r="Q2884" s="484">
        <f t="shared" ca="1" si="1285"/>
        <v>1.5522800925925277</v>
      </c>
      <c r="R2884" s="486">
        <v>0.10999999940395355</v>
      </c>
      <c r="S2884" s="486"/>
      <c r="T2884">
        <v>25</v>
      </c>
      <c r="U2884" s="469" t="str">
        <f t="shared" si="1286"/>
        <v>C751-R15</v>
      </c>
      <c r="V2884">
        <v>751</v>
      </c>
      <c r="W2884" s="470" t="s">
        <v>493</v>
      </c>
      <c r="X2884" s="470" t="s">
        <v>494</v>
      </c>
      <c r="Y2884">
        <v>15</v>
      </c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2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5.87</v>
      </c>
      <c r="H2885" s="407">
        <f t="shared" si="1335"/>
        <v>1.2</v>
      </c>
      <c r="I2885" s="407">
        <f t="shared" si="1279"/>
        <v>7.57</v>
      </c>
      <c r="J2885" s="407">
        <f t="shared" si="1280"/>
        <v>7.6799999994039538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8.07</v>
      </c>
      <c r="N2885" s="410">
        <f t="shared" si="1283"/>
        <v>8.1799999994039538</v>
      </c>
      <c r="O2885" s="411"/>
      <c r="P2885" s="485">
        <f t="shared" ca="1" si="1284"/>
        <v>1.5525578703703056</v>
      </c>
      <c r="Q2885" s="484">
        <f t="shared" ca="1" si="1285"/>
        <v>1.5527083333332685</v>
      </c>
      <c r="R2885" s="486">
        <v>0.10999999940395355</v>
      </c>
      <c r="S2885" s="486"/>
      <c r="T2885">
        <v>25</v>
      </c>
      <c r="U2885" s="469" t="str">
        <f t="shared" si="1286"/>
        <v>C752-R15</v>
      </c>
      <c r="V2885">
        <v>752</v>
      </c>
      <c r="W2885" s="470" t="s">
        <v>493</v>
      </c>
      <c r="X2885" s="470" t="s">
        <v>494</v>
      </c>
      <c r="Y2885">
        <v>15</v>
      </c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2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5.87</v>
      </c>
      <c r="H2886" s="407">
        <f t="shared" si="1336"/>
        <v>1.2</v>
      </c>
      <c r="I2886" s="407">
        <f t="shared" si="1279"/>
        <v>7.57</v>
      </c>
      <c r="J2886" s="407">
        <f t="shared" si="1280"/>
        <v>7.6799999994039538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8.07</v>
      </c>
      <c r="N2886" s="410">
        <f t="shared" si="1283"/>
        <v>8.1799999994039538</v>
      </c>
      <c r="O2886" s="411"/>
      <c r="P2886" s="485">
        <f t="shared" ca="1" si="1284"/>
        <v>1.552951388888824</v>
      </c>
      <c r="Q2886" s="484">
        <f t="shared" ca="1" si="1285"/>
        <v>1.553101851851787</v>
      </c>
      <c r="R2886" s="486">
        <v>0.10999999940395355</v>
      </c>
      <c r="S2886" s="486"/>
      <c r="T2886">
        <v>25</v>
      </c>
      <c r="U2886" s="469" t="str">
        <f t="shared" si="1286"/>
        <v>C753-R15</v>
      </c>
      <c r="V2886">
        <v>753</v>
      </c>
      <c r="W2886" s="470" t="s">
        <v>493</v>
      </c>
      <c r="X2886" s="470" t="s">
        <v>494</v>
      </c>
      <c r="Y2886">
        <v>15</v>
      </c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2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5.87</v>
      </c>
      <c r="H2887" s="407">
        <f t="shared" si="1337"/>
        <v>1.2</v>
      </c>
      <c r="I2887" s="407">
        <f t="shared" si="1279"/>
        <v>7.57</v>
      </c>
      <c r="J2887" s="407">
        <f t="shared" si="1280"/>
        <v>7.6799999994039538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8.07</v>
      </c>
      <c r="N2887" s="410">
        <f t="shared" si="1283"/>
        <v>8.1799999994039538</v>
      </c>
      <c r="O2887" s="411"/>
      <c r="P2887" s="485">
        <f t="shared" ca="1" si="1284"/>
        <v>1.5533796296295648</v>
      </c>
      <c r="Q2887" s="484">
        <f t="shared" ca="1" si="1285"/>
        <v>1.5535300925925277</v>
      </c>
      <c r="R2887" s="486">
        <v>0.10999999940395355</v>
      </c>
      <c r="S2887" s="486"/>
      <c r="T2887">
        <v>25</v>
      </c>
      <c r="U2887" s="469" t="str">
        <f t="shared" si="1286"/>
        <v>C754-R15</v>
      </c>
      <c r="V2887">
        <v>754</v>
      </c>
      <c r="W2887" s="470" t="s">
        <v>493</v>
      </c>
      <c r="X2887" s="470" t="s">
        <v>494</v>
      </c>
      <c r="Y2887">
        <v>15</v>
      </c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2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5.87</v>
      </c>
      <c r="H2888" s="407">
        <f t="shared" si="1338"/>
        <v>1.2</v>
      </c>
      <c r="I2888" s="407">
        <f t="shared" si="1279"/>
        <v>7.57</v>
      </c>
      <c r="J2888" s="407">
        <f t="shared" si="1280"/>
        <v>7.6799999994039538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8.07</v>
      </c>
      <c r="N2888" s="410">
        <f t="shared" si="1283"/>
        <v>8.1799999994039538</v>
      </c>
      <c r="O2888" s="411"/>
      <c r="P2888" s="485">
        <f t="shared" ca="1" si="1284"/>
        <v>1.5537731481480832</v>
      </c>
      <c r="Q2888" s="484">
        <f t="shared" ca="1" si="1285"/>
        <v>1.5539120370369721</v>
      </c>
      <c r="R2888" s="486">
        <v>0.10999999940395355</v>
      </c>
      <c r="S2888" s="486"/>
      <c r="T2888">
        <v>25</v>
      </c>
      <c r="U2888" s="469" t="str">
        <f t="shared" si="1286"/>
        <v>C755-R15</v>
      </c>
      <c r="V2888">
        <v>755</v>
      </c>
      <c r="W2888" s="470" t="s">
        <v>493</v>
      </c>
      <c r="X2888" s="470" t="s">
        <v>494</v>
      </c>
      <c r="Y2888">
        <v>15</v>
      </c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2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5.87</v>
      </c>
      <c r="H2889" s="407">
        <f t="shared" si="1339"/>
        <v>1.2</v>
      </c>
      <c r="I2889" s="407">
        <f t="shared" si="1279"/>
        <v>7.57</v>
      </c>
      <c r="J2889" s="407">
        <f t="shared" si="1280"/>
        <v>7.6799999994039538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8.07</v>
      </c>
      <c r="N2889" s="410">
        <f t="shared" si="1283"/>
        <v>8.1799999994039538</v>
      </c>
      <c r="O2889" s="411"/>
      <c r="P2889" s="485">
        <f t="shared" ca="1" si="1284"/>
        <v>1.554201388888824</v>
      </c>
      <c r="Q2889" s="484">
        <f t="shared" ca="1" si="1285"/>
        <v>1.5543518518517869</v>
      </c>
      <c r="R2889" s="486">
        <v>0.10999999940395355</v>
      </c>
      <c r="S2889" s="486"/>
      <c r="T2889">
        <v>25</v>
      </c>
      <c r="U2889" s="469" t="str">
        <f t="shared" si="1286"/>
        <v>C756-R15</v>
      </c>
      <c r="V2889">
        <v>756</v>
      </c>
      <c r="W2889" s="470" t="s">
        <v>493</v>
      </c>
      <c r="X2889" s="470" t="s">
        <v>494</v>
      </c>
      <c r="Y2889">
        <v>15</v>
      </c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2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5.87</v>
      </c>
      <c r="H2890" s="407">
        <f t="shared" si="1340"/>
        <v>1.2</v>
      </c>
      <c r="I2890" s="407">
        <f t="shared" si="1279"/>
        <v>7.57</v>
      </c>
      <c r="J2890" s="407">
        <f t="shared" si="1280"/>
        <v>7.6799999994039538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8.07</v>
      </c>
      <c r="N2890" s="410">
        <f t="shared" si="1283"/>
        <v>8.1799999994039538</v>
      </c>
      <c r="O2890" s="411"/>
      <c r="P2890" s="485">
        <f t="shared" ca="1" si="1284"/>
        <v>1.5546180555554907</v>
      </c>
      <c r="Q2890" s="484">
        <f t="shared" ca="1" si="1285"/>
        <v>1.5547800925925277</v>
      </c>
      <c r="R2890" s="486">
        <v>0.10999999940395355</v>
      </c>
      <c r="S2890" s="486"/>
      <c r="T2890">
        <v>25</v>
      </c>
      <c r="U2890" s="469" t="str">
        <f t="shared" si="1286"/>
        <v>C757-R15</v>
      </c>
      <c r="V2890">
        <v>757</v>
      </c>
      <c r="W2890" s="470" t="s">
        <v>493</v>
      </c>
      <c r="X2890" s="470" t="s">
        <v>494</v>
      </c>
      <c r="Y2890">
        <v>15</v>
      </c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2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5.87</v>
      </c>
      <c r="H2891" s="407">
        <f t="shared" si="1341"/>
        <v>1.2</v>
      </c>
      <c r="I2891" s="407">
        <f t="shared" si="1279"/>
        <v>7.57</v>
      </c>
      <c r="J2891" s="407">
        <f t="shared" si="1280"/>
        <v>7.6799999994039538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8.07</v>
      </c>
      <c r="N2891" s="410">
        <f t="shared" si="1283"/>
        <v>8.1799999994039538</v>
      </c>
      <c r="O2891" s="411"/>
      <c r="P2891" s="485">
        <f t="shared" ca="1" si="1284"/>
        <v>1.5550694444443796</v>
      </c>
      <c r="Q2891" s="484">
        <f t="shared" ca="1" si="1285"/>
        <v>1.5552199074073425</v>
      </c>
      <c r="R2891" s="486">
        <v>0.10999999940395355</v>
      </c>
      <c r="S2891" s="486"/>
      <c r="T2891">
        <v>25</v>
      </c>
      <c r="U2891" s="469" t="str">
        <f t="shared" si="1286"/>
        <v>C758-R15</v>
      </c>
      <c r="V2891">
        <v>758</v>
      </c>
      <c r="W2891" s="470" t="s">
        <v>493</v>
      </c>
      <c r="X2891" s="470" t="s">
        <v>494</v>
      </c>
      <c r="Y2891">
        <v>15</v>
      </c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2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5.87</v>
      </c>
      <c r="H2892" s="407">
        <f t="shared" si="1342"/>
        <v>1.2</v>
      </c>
      <c r="I2892" s="407">
        <f t="shared" si="1279"/>
        <v>7.57</v>
      </c>
      <c r="J2892" s="407">
        <f t="shared" si="1280"/>
        <v>7.6799999994039538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8.07</v>
      </c>
      <c r="N2892" s="410">
        <f t="shared" si="1283"/>
        <v>8.1799999994039538</v>
      </c>
      <c r="O2892" s="411"/>
      <c r="P2892" s="485">
        <f t="shared" ca="1" si="1284"/>
        <v>1.555474537036972</v>
      </c>
      <c r="Q2892" s="484">
        <f t="shared" ca="1" si="1285"/>
        <v>1.555636574074009</v>
      </c>
      <c r="R2892" s="486">
        <v>0.10999999940395355</v>
      </c>
      <c r="S2892" s="486"/>
      <c r="T2892">
        <v>25</v>
      </c>
      <c r="U2892" s="469" t="str">
        <f t="shared" si="1286"/>
        <v>C759-R15</v>
      </c>
      <c r="V2892">
        <v>759</v>
      </c>
      <c r="W2892" s="470" t="s">
        <v>493</v>
      </c>
      <c r="X2892" s="470" t="s">
        <v>494</v>
      </c>
      <c r="Y2892">
        <v>15</v>
      </c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2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5.87</v>
      </c>
      <c r="H2893" s="407">
        <f t="shared" si="1343"/>
        <v>1.2</v>
      </c>
      <c r="I2893" s="407">
        <f t="shared" si="1279"/>
        <v>7.57</v>
      </c>
      <c r="J2893" s="407">
        <f t="shared" si="1280"/>
        <v>7.6799999994039538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8.07</v>
      </c>
      <c r="N2893" s="410">
        <f t="shared" si="1283"/>
        <v>8.1799999994039538</v>
      </c>
      <c r="O2893" s="411"/>
      <c r="P2893" s="485">
        <f t="shared" ca="1" si="1284"/>
        <v>1.5559143518517868</v>
      </c>
      <c r="Q2893" s="484">
        <f t="shared" ca="1" si="1285"/>
        <v>1.5560879629628979</v>
      </c>
      <c r="R2893" s="486">
        <v>0.10999999940395355</v>
      </c>
      <c r="S2893" s="486"/>
      <c r="T2893">
        <v>25</v>
      </c>
      <c r="U2893" s="469" t="str">
        <f t="shared" si="1286"/>
        <v>C760-R15</v>
      </c>
      <c r="V2893">
        <v>760</v>
      </c>
      <c r="W2893" s="470" t="s">
        <v>493</v>
      </c>
      <c r="X2893" s="470" t="s">
        <v>494</v>
      </c>
      <c r="Y2893">
        <v>15</v>
      </c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2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5.87</v>
      </c>
      <c r="H2894" s="407">
        <f t="shared" si="1344"/>
        <v>1.2</v>
      </c>
      <c r="I2894" s="407">
        <f t="shared" si="1279"/>
        <v>7.57</v>
      </c>
      <c r="J2894" s="407">
        <f t="shared" si="1280"/>
        <v>7.6799999994039538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8.07</v>
      </c>
      <c r="N2894" s="410">
        <f t="shared" si="1283"/>
        <v>8.1799999994039538</v>
      </c>
      <c r="O2894" s="411"/>
      <c r="P2894" s="485">
        <f t="shared" ca="1" si="1284"/>
        <v>1.5563541666666016</v>
      </c>
      <c r="Q2894" s="484">
        <f t="shared" ca="1" si="1285"/>
        <v>1.5565046296295646</v>
      </c>
      <c r="R2894" s="486">
        <v>0.10999999940395355</v>
      </c>
      <c r="S2894" s="486"/>
      <c r="T2894">
        <v>25</v>
      </c>
      <c r="U2894" s="469" t="str">
        <f t="shared" si="1286"/>
        <v>C761-R15</v>
      </c>
      <c r="V2894">
        <v>761</v>
      </c>
      <c r="W2894" s="470" t="s">
        <v>493</v>
      </c>
      <c r="X2894" s="470" t="s">
        <v>494</v>
      </c>
      <c r="Y2894">
        <v>15</v>
      </c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2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5.87</v>
      </c>
      <c r="H2895" s="407">
        <f t="shared" si="1345"/>
        <v>1.2</v>
      </c>
      <c r="I2895" s="407">
        <f t="shared" si="1279"/>
        <v>7.57</v>
      </c>
      <c r="J2895" s="407">
        <f t="shared" si="1280"/>
        <v>7.6799999994039538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8.07</v>
      </c>
      <c r="N2895" s="410">
        <f t="shared" si="1283"/>
        <v>8.1799999994039538</v>
      </c>
      <c r="O2895" s="411"/>
      <c r="P2895" s="485">
        <f t="shared" ca="1" si="1284"/>
        <v>1.5567824074073424</v>
      </c>
      <c r="Q2895" s="484">
        <f t="shared" ca="1" si="1285"/>
        <v>1.5569212962962313</v>
      </c>
      <c r="R2895" s="486">
        <v>0.10999999940395355</v>
      </c>
      <c r="S2895" s="486"/>
      <c r="T2895">
        <v>25</v>
      </c>
      <c r="U2895" s="469" t="str">
        <f t="shared" si="1286"/>
        <v>C762-R15</v>
      </c>
      <c r="V2895">
        <v>762</v>
      </c>
      <c r="W2895" s="470" t="s">
        <v>493</v>
      </c>
      <c r="X2895" s="470" t="s">
        <v>494</v>
      </c>
      <c r="Y2895">
        <v>15</v>
      </c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2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5.87</v>
      </c>
      <c r="H2896" s="407">
        <f t="shared" si="1346"/>
        <v>1.2</v>
      </c>
      <c r="I2896" s="407">
        <f t="shared" si="1279"/>
        <v>7.57</v>
      </c>
      <c r="J2896" s="407">
        <f t="shared" si="1280"/>
        <v>7.6799999994039538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8.07</v>
      </c>
      <c r="N2896" s="410">
        <f t="shared" si="1283"/>
        <v>8.1799999994039538</v>
      </c>
      <c r="O2896" s="411"/>
      <c r="P2896" s="485">
        <f t="shared" ca="1" si="1284"/>
        <v>1.5571874999999351</v>
      </c>
      <c r="Q2896" s="484">
        <f t="shared" ca="1" si="1285"/>
        <v>1.5573611111110461</v>
      </c>
      <c r="R2896" s="486">
        <v>0.10999999940395355</v>
      </c>
      <c r="S2896" s="486"/>
      <c r="T2896">
        <v>25</v>
      </c>
      <c r="U2896" s="469" t="str">
        <f t="shared" si="1286"/>
        <v>C763-R15</v>
      </c>
      <c r="V2896">
        <v>763</v>
      </c>
      <c r="W2896" s="470" t="s">
        <v>493</v>
      </c>
      <c r="X2896" s="470" t="s">
        <v>494</v>
      </c>
      <c r="Y2896">
        <v>15</v>
      </c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2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5.87</v>
      </c>
      <c r="H2897" s="407">
        <f t="shared" si="1347"/>
        <v>1.2</v>
      </c>
      <c r="I2897" s="407">
        <f t="shared" si="1279"/>
        <v>7.57</v>
      </c>
      <c r="J2897" s="407">
        <f t="shared" si="1280"/>
        <v>7.6799999994039538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8.07</v>
      </c>
      <c r="N2897" s="410">
        <f t="shared" si="1283"/>
        <v>8.1799999994039538</v>
      </c>
      <c r="O2897" s="411"/>
      <c r="P2897" s="485">
        <f t="shared" ca="1" si="1284"/>
        <v>1.5576273148147499</v>
      </c>
      <c r="Q2897" s="484">
        <f t="shared" ca="1" si="1285"/>
        <v>1.5577662037036388</v>
      </c>
      <c r="R2897" s="486">
        <v>0.10999999940395355</v>
      </c>
      <c r="S2897" s="486"/>
      <c r="T2897">
        <v>25</v>
      </c>
      <c r="U2897" s="469" t="str">
        <f t="shared" si="1286"/>
        <v>C764-R15</v>
      </c>
      <c r="V2897">
        <v>764</v>
      </c>
      <c r="W2897" s="470" t="s">
        <v>493</v>
      </c>
      <c r="X2897" s="470" t="s">
        <v>494</v>
      </c>
      <c r="Y2897">
        <v>15</v>
      </c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2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5.87</v>
      </c>
      <c r="H2898" s="407">
        <f t="shared" si="1348"/>
        <v>1.2</v>
      </c>
      <c r="I2898" s="407">
        <f t="shared" si="1279"/>
        <v>7.57</v>
      </c>
      <c r="J2898" s="407">
        <f t="shared" si="1280"/>
        <v>7.6799999994039538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8.07</v>
      </c>
      <c r="N2898" s="410">
        <f t="shared" si="1283"/>
        <v>8.1799999994039538</v>
      </c>
      <c r="O2898" s="411"/>
      <c r="P2898" s="485">
        <f t="shared" ca="1" si="1284"/>
        <v>1.5580555555554907</v>
      </c>
      <c r="Q2898" s="484">
        <f t="shared" ca="1" si="1285"/>
        <v>1.5581944444443796</v>
      </c>
      <c r="R2898" s="486">
        <v>0.10999999940395355</v>
      </c>
      <c r="S2898" s="486"/>
      <c r="T2898">
        <v>25</v>
      </c>
      <c r="U2898" s="469" t="str">
        <f t="shared" si="1286"/>
        <v>C765-R15</v>
      </c>
      <c r="V2898">
        <v>765</v>
      </c>
      <c r="W2898" s="470" t="s">
        <v>493</v>
      </c>
      <c r="X2898" s="470" t="s">
        <v>494</v>
      </c>
      <c r="Y2898">
        <v>15</v>
      </c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2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5.87</v>
      </c>
      <c r="H2899" s="407">
        <f t="shared" si="1349"/>
        <v>1.2</v>
      </c>
      <c r="I2899" s="407">
        <f t="shared" si="1279"/>
        <v>7.57</v>
      </c>
      <c r="J2899" s="407">
        <f t="shared" si="1280"/>
        <v>7.6799999994039538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8.07</v>
      </c>
      <c r="N2899" s="410">
        <f t="shared" si="1283"/>
        <v>8.1799999994039538</v>
      </c>
      <c r="O2899" s="411"/>
      <c r="P2899" s="485">
        <f t="shared" ca="1" si="1284"/>
        <v>1.5584374999999351</v>
      </c>
      <c r="Q2899" s="484">
        <f t="shared" ca="1" si="1285"/>
        <v>1.5585995370369721</v>
      </c>
      <c r="R2899" s="486">
        <v>0.10999999940395355</v>
      </c>
      <c r="S2899" s="486"/>
      <c r="T2899">
        <v>25</v>
      </c>
      <c r="U2899" s="469" t="str">
        <f t="shared" si="1286"/>
        <v>C766-R15</v>
      </c>
      <c r="V2899">
        <v>766</v>
      </c>
      <c r="W2899" s="470" t="s">
        <v>493</v>
      </c>
      <c r="X2899" s="470" t="s">
        <v>494</v>
      </c>
      <c r="Y2899">
        <v>15</v>
      </c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2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5.87</v>
      </c>
      <c r="H2900" s="407">
        <f t="shared" si="1350"/>
        <v>1.2</v>
      </c>
      <c r="I2900" s="407">
        <f t="shared" si="1279"/>
        <v>7.57</v>
      </c>
      <c r="J2900" s="407">
        <f t="shared" si="1280"/>
        <v>7.6799999994039538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8.07</v>
      </c>
      <c r="N2900" s="410">
        <f t="shared" si="1283"/>
        <v>8.1799999994039538</v>
      </c>
      <c r="O2900" s="411"/>
      <c r="P2900" s="485">
        <f t="shared" ca="1" si="1284"/>
        <v>1.5588773148147499</v>
      </c>
      <c r="Q2900" s="484">
        <f t="shared" ca="1" si="1285"/>
        <v>1.5590162037036388</v>
      </c>
      <c r="R2900" s="486">
        <v>0.10999999940395355</v>
      </c>
      <c r="S2900" s="486"/>
      <c r="T2900">
        <v>25</v>
      </c>
      <c r="U2900" s="469" t="str">
        <f t="shared" si="1286"/>
        <v>C767-R15</v>
      </c>
      <c r="V2900">
        <v>767</v>
      </c>
      <c r="W2900" s="470" t="s">
        <v>493</v>
      </c>
      <c r="X2900" s="470" t="s">
        <v>494</v>
      </c>
      <c r="Y2900">
        <v>15</v>
      </c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2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5.87</v>
      </c>
      <c r="H2901" s="407">
        <f t="shared" si="1351"/>
        <v>1.2</v>
      </c>
      <c r="I2901" s="407">
        <f t="shared" si="1279"/>
        <v>7.57</v>
      </c>
      <c r="J2901" s="407">
        <f t="shared" si="1280"/>
        <v>7.6799999994039538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8.07</v>
      </c>
      <c r="N2901" s="410">
        <f t="shared" si="1283"/>
        <v>8.1799999994039538</v>
      </c>
      <c r="O2901" s="411"/>
      <c r="P2901" s="485">
        <f t="shared" ca="1" si="1284"/>
        <v>1.5592939814814166</v>
      </c>
      <c r="Q2901" s="484">
        <f t="shared" ca="1" si="1285"/>
        <v>1.5594328703703055</v>
      </c>
      <c r="R2901" s="486">
        <v>0.10999999940395355</v>
      </c>
      <c r="S2901" s="486"/>
      <c r="T2901">
        <v>25</v>
      </c>
      <c r="U2901" s="469" t="str">
        <f t="shared" si="1286"/>
        <v>C768-R15</v>
      </c>
      <c r="V2901">
        <v>768</v>
      </c>
      <c r="W2901" s="470" t="s">
        <v>493</v>
      </c>
      <c r="X2901" s="470" t="s">
        <v>494</v>
      </c>
      <c r="Y2901">
        <v>15</v>
      </c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2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5.87</v>
      </c>
      <c r="H2902" s="407">
        <f t="shared" si="1352"/>
        <v>1.2</v>
      </c>
      <c r="I2902" s="407">
        <f t="shared" ref="I2902:I2965" si="1353">F2902+G2902</f>
        <v>7.57</v>
      </c>
      <c r="J2902" s="407">
        <f t="shared" ref="J2902:J2965" si="1354">I2902+R2902</f>
        <v>7.6799999994039538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8.07</v>
      </c>
      <c r="N2902" s="410">
        <f t="shared" ref="N2902:N2965" si="1357">J2902+L2902</f>
        <v>8.1799999994039538</v>
      </c>
      <c r="O2902" s="411"/>
      <c r="P2902" s="485">
        <f t="shared" ref="P2902:P2965" ca="1" si="1358">Q2901+TIME(0,0,RANDBETWEEN(20,25))</f>
        <v>1.559664351851787</v>
      </c>
      <c r="Q2902" s="484">
        <f t="shared" ref="Q2902:Q2965" ca="1" si="1359">P2902+TIME(0,0,RANDBETWEEN(12,15))</f>
        <v>1.5598032407406759</v>
      </c>
      <c r="R2902" s="486">
        <v>0.10999999940395355</v>
      </c>
      <c r="S2902" s="486"/>
      <c r="T2902">
        <v>25</v>
      </c>
      <c r="U2902" s="469" t="str">
        <f t="shared" ref="U2902:U2965" si="1360">W2902&amp;V2902&amp;"-"&amp;X2902&amp;Y2902</f>
        <v>C769-R15</v>
      </c>
      <c r="V2902">
        <v>769</v>
      </c>
      <c r="W2902" s="470" t="s">
        <v>493</v>
      </c>
      <c r="X2902" s="470" t="s">
        <v>494</v>
      </c>
      <c r="Y2902">
        <v>15</v>
      </c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2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5.87</v>
      </c>
      <c r="H2903" s="407">
        <f t="shared" si="1361"/>
        <v>1.2</v>
      </c>
      <c r="I2903" s="407">
        <f t="shared" si="1353"/>
        <v>7.57</v>
      </c>
      <c r="J2903" s="407">
        <f t="shared" si="1354"/>
        <v>7.6799999994039538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8.07</v>
      </c>
      <c r="N2903" s="410">
        <f t="shared" si="1357"/>
        <v>8.1799999994039538</v>
      </c>
      <c r="O2903" s="411"/>
      <c r="P2903" s="485">
        <f t="shared" ca="1" si="1358"/>
        <v>1.5600347222221573</v>
      </c>
      <c r="Q2903" s="484">
        <f t="shared" ca="1" si="1359"/>
        <v>1.5601851851851203</v>
      </c>
      <c r="R2903" s="486">
        <v>0.10999999940395355</v>
      </c>
      <c r="S2903" s="486"/>
      <c r="T2903">
        <v>25</v>
      </c>
      <c r="U2903" s="469" t="str">
        <f t="shared" si="1360"/>
        <v>C770-R15</v>
      </c>
      <c r="V2903">
        <v>770</v>
      </c>
      <c r="W2903" s="470" t="s">
        <v>493</v>
      </c>
      <c r="X2903" s="470" t="s">
        <v>494</v>
      </c>
      <c r="Y2903">
        <v>15</v>
      </c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2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5.87</v>
      </c>
      <c r="H2904" s="407">
        <f t="shared" si="1362"/>
        <v>1.2</v>
      </c>
      <c r="I2904" s="407">
        <f t="shared" si="1353"/>
        <v>7.57</v>
      </c>
      <c r="J2904" s="407">
        <f t="shared" si="1354"/>
        <v>7.6799999994039538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8.07</v>
      </c>
      <c r="N2904" s="410">
        <f t="shared" si="1357"/>
        <v>8.1799999994039538</v>
      </c>
      <c r="O2904" s="411"/>
      <c r="P2904" s="485">
        <f t="shared" ca="1" si="1358"/>
        <v>1.5604398148147498</v>
      </c>
      <c r="Q2904" s="484">
        <f t="shared" ca="1" si="1359"/>
        <v>1.5605902777777128</v>
      </c>
      <c r="R2904" s="486">
        <v>0.10999999940395355</v>
      </c>
      <c r="S2904" s="486"/>
      <c r="T2904">
        <v>25</v>
      </c>
      <c r="U2904" s="469" t="str">
        <f t="shared" si="1360"/>
        <v>C771-R15</v>
      </c>
      <c r="V2904">
        <v>771</v>
      </c>
      <c r="W2904" s="470" t="s">
        <v>493</v>
      </c>
      <c r="X2904" s="470" t="s">
        <v>494</v>
      </c>
      <c r="Y2904">
        <v>15</v>
      </c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2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5.87</v>
      </c>
      <c r="H2905" s="407">
        <f t="shared" si="1363"/>
        <v>1.2</v>
      </c>
      <c r="I2905" s="407">
        <f t="shared" si="1353"/>
        <v>7.57</v>
      </c>
      <c r="J2905" s="407">
        <f t="shared" si="1354"/>
        <v>7.6799999994039538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8.07</v>
      </c>
      <c r="N2905" s="410">
        <f t="shared" si="1357"/>
        <v>8.1799999994039538</v>
      </c>
      <c r="O2905" s="411"/>
      <c r="P2905" s="485">
        <f t="shared" ca="1" si="1358"/>
        <v>1.5608449074073423</v>
      </c>
      <c r="Q2905" s="484">
        <f t="shared" ca="1" si="1359"/>
        <v>1.5610069444443793</v>
      </c>
      <c r="R2905" s="486">
        <v>0.10999999940395355</v>
      </c>
      <c r="S2905" s="486"/>
      <c r="T2905">
        <v>25</v>
      </c>
      <c r="U2905" s="469" t="str">
        <f t="shared" si="1360"/>
        <v>C772-R15</v>
      </c>
      <c r="V2905">
        <v>772</v>
      </c>
      <c r="W2905" s="470" t="s">
        <v>493</v>
      </c>
      <c r="X2905" s="470" t="s">
        <v>494</v>
      </c>
      <c r="Y2905">
        <v>15</v>
      </c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2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5.87</v>
      </c>
      <c r="H2906" s="407">
        <f t="shared" si="1364"/>
        <v>1.2</v>
      </c>
      <c r="I2906" s="407">
        <f t="shared" si="1353"/>
        <v>7.57</v>
      </c>
      <c r="J2906" s="407">
        <f t="shared" si="1354"/>
        <v>7.6799999994039538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8.07</v>
      </c>
      <c r="N2906" s="410">
        <f t="shared" si="1357"/>
        <v>8.1799999994039538</v>
      </c>
      <c r="O2906" s="411"/>
      <c r="P2906" s="485">
        <f t="shared" ca="1" si="1358"/>
        <v>1.5612499999999347</v>
      </c>
      <c r="Q2906" s="484">
        <f t="shared" ca="1" si="1359"/>
        <v>1.5614120370369717</v>
      </c>
      <c r="R2906" s="486">
        <v>0.10999999940395355</v>
      </c>
      <c r="S2906" s="486"/>
      <c r="T2906">
        <v>25</v>
      </c>
      <c r="U2906" s="469" t="str">
        <f t="shared" si="1360"/>
        <v>C773-R15</v>
      </c>
      <c r="V2906">
        <v>773</v>
      </c>
      <c r="W2906" s="470" t="s">
        <v>493</v>
      </c>
      <c r="X2906" s="470" t="s">
        <v>494</v>
      </c>
      <c r="Y2906">
        <v>15</v>
      </c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2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5.87</v>
      </c>
      <c r="H2907" s="407">
        <f t="shared" si="1365"/>
        <v>1.2</v>
      </c>
      <c r="I2907" s="407">
        <f t="shared" si="1353"/>
        <v>7.57</v>
      </c>
      <c r="J2907" s="407">
        <f t="shared" si="1354"/>
        <v>7.6799999994039538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8.07</v>
      </c>
      <c r="N2907" s="410">
        <f t="shared" si="1357"/>
        <v>8.1799999994039538</v>
      </c>
      <c r="O2907" s="411"/>
      <c r="P2907" s="485">
        <f t="shared" ca="1" si="1358"/>
        <v>1.5616550925925272</v>
      </c>
      <c r="Q2907" s="484">
        <f t="shared" ca="1" si="1359"/>
        <v>1.5617939814814161</v>
      </c>
      <c r="R2907" s="486">
        <v>0.10999999940395355</v>
      </c>
      <c r="S2907" s="486"/>
      <c r="T2907">
        <v>25</v>
      </c>
      <c r="U2907" s="469" t="str">
        <f t="shared" si="1360"/>
        <v>C774-R15</v>
      </c>
      <c r="V2907">
        <v>774</v>
      </c>
      <c r="W2907" s="470" t="s">
        <v>493</v>
      </c>
      <c r="X2907" s="470" t="s">
        <v>494</v>
      </c>
      <c r="Y2907">
        <v>15</v>
      </c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2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5.87</v>
      </c>
      <c r="H2908" s="407">
        <f t="shared" si="1366"/>
        <v>1.2</v>
      </c>
      <c r="I2908" s="407">
        <f t="shared" si="1353"/>
        <v>7.57</v>
      </c>
      <c r="J2908" s="407">
        <f t="shared" si="1354"/>
        <v>7.6799999994039538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8.07</v>
      </c>
      <c r="N2908" s="410">
        <f t="shared" si="1357"/>
        <v>8.1799999994039538</v>
      </c>
      <c r="O2908" s="411"/>
      <c r="P2908" s="485">
        <f t="shared" ca="1" si="1358"/>
        <v>1.5620717592591939</v>
      </c>
      <c r="Q2908" s="484">
        <f t="shared" ca="1" si="1359"/>
        <v>1.562245370370305</v>
      </c>
      <c r="R2908" s="486">
        <v>0.10999999940395355</v>
      </c>
      <c r="S2908" s="486"/>
      <c r="T2908">
        <v>25</v>
      </c>
      <c r="U2908" s="469" t="str">
        <f t="shared" si="1360"/>
        <v>C775-R15</v>
      </c>
      <c r="V2908">
        <v>775</v>
      </c>
      <c r="W2908" s="470" t="s">
        <v>493</v>
      </c>
      <c r="X2908" s="470" t="s">
        <v>494</v>
      </c>
      <c r="Y2908">
        <v>15</v>
      </c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2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5.87</v>
      </c>
      <c r="H2909" s="407">
        <f t="shared" si="1367"/>
        <v>1.2</v>
      </c>
      <c r="I2909" s="407">
        <f t="shared" si="1353"/>
        <v>7.57</v>
      </c>
      <c r="J2909" s="407">
        <f t="shared" si="1354"/>
        <v>7.6799999994039538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8.07</v>
      </c>
      <c r="N2909" s="410">
        <f t="shared" si="1357"/>
        <v>8.1799999994039538</v>
      </c>
      <c r="O2909" s="411"/>
      <c r="P2909" s="485">
        <f t="shared" ca="1" si="1358"/>
        <v>1.5625115740740088</v>
      </c>
      <c r="Q2909" s="484">
        <f t="shared" ca="1" si="1359"/>
        <v>1.5626736111110457</v>
      </c>
      <c r="R2909" s="486">
        <v>0.10999999940395355</v>
      </c>
      <c r="S2909" s="486"/>
      <c r="T2909">
        <v>25</v>
      </c>
      <c r="U2909" s="469" t="str">
        <f t="shared" si="1360"/>
        <v>C776-R15</v>
      </c>
      <c r="V2909">
        <v>776</v>
      </c>
      <c r="W2909" s="470" t="s">
        <v>493</v>
      </c>
      <c r="X2909" s="470" t="s">
        <v>494</v>
      </c>
      <c r="Y2909">
        <v>15</v>
      </c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2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5.87</v>
      </c>
      <c r="H2910" s="407">
        <f t="shared" si="1368"/>
        <v>1.2</v>
      </c>
      <c r="I2910" s="407">
        <f t="shared" si="1353"/>
        <v>7.57</v>
      </c>
      <c r="J2910" s="407">
        <f t="shared" si="1354"/>
        <v>7.6799999994039538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8.07</v>
      </c>
      <c r="N2910" s="410">
        <f t="shared" si="1357"/>
        <v>8.1799999994039538</v>
      </c>
      <c r="O2910" s="411"/>
      <c r="P2910" s="485">
        <f t="shared" ca="1" si="1358"/>
        <v>1.5629513888888236</v>
      </c>
      <c r="Q2910" s="484">
        <f t="shared" ca="1" si="1359"/>
        <v>1.5630902777777125</v>
      </c>
      <c r="R2910" s="486">
        <v>0.10999999940395355</v>
      </c>
      <c r="S2910" s="486"/>
      <c r="T2910">
        <v>25</v>
      </c>
      <c r="U2910" s="469" t="str">
        <f t="shared" si="1360"/>
        <v>C777-R15</v>
      </c>
      <c r="V2910">
        <v>777</v>
      </c>
      <c r="W2910" s="470" t="s">
        <v>493</v>
      </c>
      <c r="X2910" s="470" t="s">
        <v>494</v>
      </c>
      <c r="Y2910">
        <v>15</v>
      </c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2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5.87</v>
      </c>
      <c r="H2911" s="407">
        <f t="shared" si="1369"/>
        <v>1.2</v>
      </c>
      <c r="I2911" s="407">
        <f t="shared" si="1353"/>
        <v>7.57</v>
      </c>
      <c r="J2911" s="407">
        <f t="shared" si="1354"/>
        <v>7.6799999994039538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8.07</v>
      </c>
      <c r="N2911" s="410">
        <f t="shared" si="1357"/>
        <v>8.1799999994039538</v>
      </c>
      <c r="O2911" s="411"/>
      <c r="P2911" s="485">
        <f t="shared" ca="1" si="1358"/>
        <v>1.563344907407342</v>
      </c>
      <c r="Q2911" s="484">
        <f t="shared" ca="1" si="1359"/>
        <v>1.563518518518453</v>
      </c>
      <c r="R2911" s="486">
        <v>0.10999999940395355</v>
      </c>
      <c r="S2911" s="486"/>
      <c r="T2911">
        <v>25</v>
      </c>
      <c r="U2911" s="469" t="str">
        <f t="shared" si="1360"/>
        <v>C778-R15</v>
      </c>
      <c r="V2911">
        <v>778</v>
      </c>
      <c r="W2911" s="470" t="s">
        <v>493</v>
      </c>
      <c r="X2911" s="470" t="s">
        <v>494</v>
      </c>
      <c r="Y2911">
        <v>15</v>
      </c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2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5.87</v>
      </c>
      <c r="H2912" s="407">
        <f t="shared" si="1370"/>
        <v>1.2</v>
      </c>
      <c r="I2912" s="407">
        <f t="shared" si="1353"/>
        <v>7.57</v>
      </c>
      <c r="J2912" s="407">
        <f t="shared" si="1354"/>
        <v>7.6799999994039538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8.07</v>
      </c>
      <c r="N2912" s="410">
        <f t="shared" si="1357"/>
        <v>8.1799999994039538</v>
      </c>
      <c r="O2912" s="411"/>
      <c r="P2912" s="485">
        <f t="shared" ca="1" si="1358"/>
        <v>1.5637499999999345</v>
      </c>
      <c r="Q2912" s="484">
        <f t="shared" ca="1" si="1359"/>
        <v>1.5639120370369715</v>
      </c>
      <c r="R2912" s="486">
        <v>0.10999999940395355</v>
      </c>
      <c r="S2912" s="486"/>
      <c r="T2912">
        <v>25</v>
      </c>
      <c r="U2912" s="469" t="str">
        <f t="shared" si="1360"/>
        <v>C779-R15</v>
      </c>
      <c r="V2912">
        <v>779</v>
      </c>
      <c r="W2912" s="470" t="s">
        <v>493</v>
      </c>
      <c r="X2912" s="470" t="s">
        <v>494</v>
      </c>
      <c r="Y2912">
        <v>15</v>
      </c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2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5.87</v>
      </c>
      <c r="H2913" s="407">
        <f t="shared" si="1371"/>
        <v>1.2</v>
      </c>
      <c r="I2913" s="407">
        <f t="shared" si="1353"/>
        <v>7.57</v>
      </c>
      <c r="J2913" s="407">
        <f t="shared" si="1354"/>
        <v>7.6799999994039538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8.07</v>
      </c>
      <c r="N2913" s="410">
        <f t="shared" si="1357"/>
        <v>8.1799999994039538</v>
      </c>
      <c r="O2913" s="411"/>
      <c r="P2913" s="485">
        <f t="shared" ca="1" si="1358"/>
        <v>1.5641898148147493</v>
      </c>
      <c r="Q2913" s="484">
        <f t="shared" ca="1" si="1359"/>
        <v>1.5643402777777122</v>
      </c>
      <c r="R2913" s="486">
        <v>0.10999999940395355</v>
      </c>
      <c r="S2913" s="486"/>
      <c r="T2913">
        <v>25</v>
      </c>
      <c r="U2913" s="469" t="str">
        <f t="shared" si="1360"/>
        <v>C780-R15</v>
      </c>
      <c r="V2913">
        <v>780</v>
      </c>
      <c r="W2913" s="470" t="s">
        <v>493</v>
      </c>
      <c r="X2913" s="470" t="s">
        <v>494</v>
      </c>
      <c r="Y2913">
        <v>15</v>
      </c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2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5.87</v>
      </c>
      <c r="H2914" s="407">
        <f t="shared" si="1373"/>
        <v>1.2</v>
      </c>
      <c r="I2914" s="407">
        <f t="shared" si="1353"/>
        <v>7.57</v>
      </c>
      <c r="J2914" s="407">
        <f t="shared" si="1354"/>
        <v>7.6799999994039538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8.07</v>
      </c>
      <c r="N2914" s="410">
        <f t="shared" si="1357"/>
        <v>8.1799999994039538</v>
      </c>
      <c r="O2914" s="411"/>
      <c r="P2914" s="485">
        <f t="shared" ca="1" si="1358"/>
        <v>1.5646296296295641</v>
      </c>
      <c r="Q2914" s="484">
        <f t="shared" ca="1" si="1359"/>
        <v>1.5647916666666011</v>
      </c>
      <c r="R2914" s="486">
        <v>0.10999999940395355</v>
      </c>
      <c r="S2914" s="486"/>
      <c r="T2914">
        <v>25</v>
      </c>
      <c r="U2914" s="469" t="str">
        <f t="shared" si="1360"/>
        <v>C781-R15</v>
      </c>
      <c r="V2914">
        <v>781</v>
      </c>
      <c r="W2914" s="470" t="s">
        <v>493</v>
      </c>
      <c r="X2914" s="470" t="s">
        <v>494</v>
      </c>
      <c r="Y2914">
        <v>15</v>
      </c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2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5.87</v>
      </c>
      <c r="H2915" s="407">
        <f t="shared" si="1375"/>
        <v>1.2</v>
      </c>
      <c r="I2915" s="407">
        <f t="shared" si="1353"/>
        <v>7.57</v>
      </c>
      <c r="J2915" s="407">
        <f t="shared" si="1354"/>
        <v>7.6799999994039538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8.07</v>
      </c>
      <c r="N2915" s="410">
        <f t="shared" si="1357"/>
        <v>8.1799999994039538</v>
      </c>
      <c r="O2915" s="411"/>
      <c r="P2915" s="485">
        <f t="shared" ca="1" si="1358"/>
        <v>1.5650347222221566</v>
      </c>
      <c r="Q2915" s="484">
        <f t="shared" ca="1" si="1359"/>
        <v>1.5651851851851195</v>
      </c>
      <c r="R2915" s="486">
        <v>0.10999999940395355</v>
      </c>
      <c r="S2915" s="486"/>
      <c r="T2915">
        <v>25</v>
      </c>
      <c r="U2915" s="469" t="str">
        <f t="shared" si="1360"/>
        <v>C782-R15</v>
      </c>
      <c r="V2915">
        <v>782</v>
      </c>
      <c r="W2915" s="470" t="s">
        <v>493</v>
      </c>
      <c r="X2915" s="470" t="s">
        <v>494</v>
      </c>
      <c r="Y2915">
        <v>15</v>
      </c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2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5.87</v>
      </c>
      <c r="H2916" s="407">
        <f t="shared" si="1376"/>
        <v>1.2</v>
      </c>
      <c r="I2916" s="407">
        <f t="shared" si="1353"/>
        <v>7.57</v>
      </c>
      <c r="J2916" s="407">
        <f t="shared" si="1354"/>
        <v>7.6799999994039538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8.07</v>
      </c>
      <c r="N2916" s="410">
        <f t="shared" si="1357"/>
        <v>8.1799999994039538</v>
      </c>
      <c r="O2916" s="411"/>
      <c r="P2916" s="485">
        <f t="shared" ca="1" si="1358"/>
        <v>1.5654629629628973</v>
      </c>
      <c r="Q2916" s="484">
        <f t="shared" ca="1" si="1359"/>
        <v>1.5656134259258603</v>
      </c>
      <c r="R2916" s="486">
        <v>0.10999999940395355</v>
      </c>
      <c r="S2916" s="486"/>
      <c r="T2916">
        <v>25</v>
      </c>
      <c r="U2916" s="469" t="str">
        <f t="shared" si="1360"/>
        <v>C783-R15</v>
      </c>
      <c r="V2916">
        <v>783</v>
      </c>
      <c r="W2916" s="470" t="s">
        <v>493</v>
      </c>
      <c r="X2916" s="470" t="s">
        <v>494</v>
      </c>
      <c r="Y2916">
        <v>15</v>
      </c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2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5.87</v>
      </c>
      <c r="H2917" s="407">
        <f t="shared" si="1377"/>
        <v>1.2</v>
      </c>
      <c r="I2917" s="407">
        <f t="shared" si="1353"/>
        <v>7.57</v>
      </c>
      <c r="J2917" s="407">
        <f t="shared" si="1354"/>
        <v>7.6799999994039538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8.07</v>
      </c>
      <c r="N2917" s="410">
        <f t="shared" si="1357"/>
        <v>8.1799999994039538</v>
      </c>
      <c r="O2917" s="411"/>
      <c r="P2917" s="485">
        <f t="shared" ca="1" si="1358"/>
        <v>1.5658564814814158</v>
      </c>
      <c r="Q2917" s="484">
        <f t="shared" ca="1" si="1359"/>
        <v>1.5659953703703047</v>
      </c>
      <c r="R2917" s="486">
        <v>0.10999999940395355</v>
      </c>
      <c r="S2917" s="486"/>
      <c r="T2917">
        <v>25</v>
      </c>
      <c r="U2917" s="469" t="str">
        <f t="shared" si="1360"/>
        <v>C784-R15</v>
      </c>
      <c r="V2917">
        <v>784</v>
      </c>
      <c r="W2917" s="470" t="s">
        <v>493</v>
      </c>
      <c r="X2917" s="470" t="s">
        <v>494</v>
      </c>
      <c r="Y2917">
        <v>15</v>
      </c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2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5.87</v>
      </c>
      <c r="H2918" s="407">
        <f t="shared" si="1378"/>
        <v>1.2</v>
      </c>
      <c r="I2918" s="407">
        <f t="shared" si="1353"/>
        <v>7.57</v>
      </c>
      <c r="J2918" s="407">
        <f t="shared" si="1354"/>
        <v>7.6799999994039538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8.07</v>
      </c>
      <c r="N2918" s="410">
        <f t="shared" si="1357"/>
        <v>8.1799999994039538</v>
      </c>
      <c r="O2918" s="411"/>
      <c r="P2918" s="485">
        <f t="shared" ca="1" si="1358"/>
        <v>1.5662615740740085</v>
      </c>
      <c r="Q2918" s="484">
        <f t="shared" ca="1" si="1359"/>
        <v>1.5664236111110454</v>
      </c>
      <c r="R2918" s="486">
        <v>0.10999999940395355</v>
      </c>
      <c r="S2918" s="486"/>
      <c r="T2918">
        <v>25</v>
      </c>
      <c r="U2918" s="469" t="str">
        <f t="shared" si="1360"/>
        <v>C785-R15</v>
      </c>
      <c r="V2918">
        <v>785</v>
      </c>
      <c r="W2918" s="470" t="s">
        <v>493</v>
      </c>
      <c r="X2918" s="470" t="s">
        <v>494</v>
      </c>
      <c r="Y2918">
        <v>15</v>
      </c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2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5.87</v>
      </c>
      <c r="H2919" s="407">
        <f t="shared" si="1379"/>
        <v>1.2</v>
      </c>
      <c r="I2919" s="407">
        <f t="shared" si="1353"/>
        <v>7.57</v>
      </c>
      <c r="J2919" s="407">
        <f t="shared" si="1354"/>
        <v>7.6799999994039538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8.07</v>
      </c>
      <c r="N2919" s="410">
        <f t="shared" si="1357"/>
        <v>8.1799999994039538</v>
      </c>
      <c r="O2919" s="411"/>
      <c r="P2919" s="485">
        <f t="shared" ca="1" si="1358"/>
        <v>1.5667129629628973</v>
      </c>
      <c r="Q2919" s="484">
        <f t="shared" ca="1" si="1359"/>
        <v>1.5668865740740083</v>
      </c>
      <c r="R2919" s="486">
        <v>0.10999999940395355</v>
      </c>
      <c r="S2919" s="486"/>
      <c r="T2919">
        <v>25</v>
      </c>
      <c r="U2919" s="469" t="str">
        <f t="shared" si="1360"/>
        <v>C786-R15</v>
      </c>
      <c r="V2919">
        <v>786</v>
      </c>
      <c r="W2919" s="470" t="s">
        <v>493</v>
      </c>
      <c r="X2919" s="470" t="s">
        <v>494</v>
      </c>
      <c r="Y2919">
        <v>15</v>
      </c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2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5.87</v>
      </c>
      <c r="H2920" s="407">
        <f t="shared" si="1380"/>
        <v>1.2</v>
      </c>
      <c r="I2920" s="407">
        <f t="shared" si="1353"/>
        <v>7.57</v>
      </c>
      <c r="J2920" s="407">
        <f t="shared" si="1354"/>
        <v>7.6799999994039538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8.07</v>
      </c>
      <c r="N2920" s="410">
        <f t="shared" si="1357"/>
        <v>8.1799999994039538</v>
      </c>
      <c r="O2920" s="411"/>
      <c r="P2920" s="485">
        <f t="shared" ca="1" si="1358"/>
        <v>1.5671180555554898</v>
      </c>
      <c r="Q2920" s="484">
        <f t="shared" ca="1" si="1359"/>
        <v>1.5672800925925268</v>
      </c>
      <c r="R2920" s="486">
        <v>0.10999999940395355</v>
      </c>
      <c r="S2920" s="486"/>
      <c r="T2920">
        <v>25</v>
      </c>
      <c r="U2920" s="469" t="str">
        <f t="shared" si="1360"/>
        <v>C787-R15</v>
      </c>
      <c r="V2920">
        <v>787</v>
      </c>
      <c r="W2920" s="470" t="s">
        <v>493</v>
      </c>
      <c r="X2920" s="470" t="s">
        <v>494</v>
      </c>
      <c r="Y2920">
        <v>15</v>
      </c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2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5.87</v>
      </c>
      <c r="H2921" s="407">
        <f t="shared" si="1381"/>
        <v>1.2</v>
      </c>
      <c r="I2921" s="407">
        <f t="shared" si="1353"/>
        <v>7.57</v>
      </c>
      <c r="J2921" s="407">
        <f t="shared" si="1354"/>
        <v>7.6799999994039538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8.07</v>
      </c>
      <c r="N2921" s="410">
        <f t="shared" si="1357"/>
        <v>8.1799999994039538</v>
      </c>
      <c r="O2921" s="411"/>
      <c r="P2921" s="485">
        <f t="shared" ca="1" si="1358"/>
        <v>1.5675115740740082</v>
      </c>
      <c r="Q2921" s="484">
        <f t="shared" ca="1" si="1359"/>
        <v>1.5676851851851192</v>
      </c>
      <c r="R2921" s="486">
        <v>0.10999999940395355</v>
      </c>
      <c r="S2921" s="486"/>
      <c r="T2921">
        <v>25</v>
      </c>
      <c r="U2921" s="469" t="str">
        <f t="shared" si="1360"/>
        <v>C788-R15</v>
      </c>
      <c r="V2921">
        <v>788</v>
      </c>
      <c r="W2921" s="470" t="s">
        <v>493</v>
      </c>
      <c r="X2921" s="470" t="s">
        <v>494</v>
      </c>
      <c r="Y2921">
        <v>15</v>
      </c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2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5.87</v>
      </c>
      <c r="H2922" s="407">
        <f t="shared" si="1382"/>
        <v>1.2</v>
      </c>
      <c r="I2922" s="407">
        <f t="shared" si="1353"/>
        <v>7.57</v>
      </c>
      <c r="J2922" s="407">
        <f t="shared" si="1354"/>
        <v>7.6799999994039538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8.07</v>
      </c>
      <c r="N2922" s="410">
        <f t="shared" si="1357"/>
        <v>8.1799999994039538</v>
      </c>
      <c r="O2922" s="411"/>
      <c r="P2922" s="485">
        <f t="shared" ca="1" si="1358"/>
        <v>1.5679282407406747</v>
      </c>
      <c r="Q2922" s="484">
        <f t="shared" ca="1" si="1359"/>
        <v>1.5680787037036377</v>
      </c>
      <c r="R2922" s="486">
        <v>0.10999999940395355</v>
      </c>
      <c r="S2922" s="486"/>
      <c r="T2922">
        <v>25</v>
      </c>
      <c r="U2922" s="469" t="str">
        <f t="shared" si="1360"/>
        <v>C789-R15</v>
      </c>
      <c r="V2922">
        <v>789</v>
      </c>
      <c r="W2922" s="470" t="s">
        <v>493</v>
      </c>
      <c r="X2922" s="470" t="s">
        <v>494</v>
      </c>
      <c r="Y2922">
        <v>15</v>
      </c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2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5.87</v>
      </c>
      <c r="H2923" s="407">
        <f t="shared" si="1383"/>
        <v>1.2</v>
      </c>
      <c r="I2923" s="407">
        <f t="shared" si="1353"/>
        <v>7.57</v>
      </c>
      <c r="J2923" s="407">
        <f t="shared" si="1354"/>
        <v>7.6799999994039538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8.07</v>
      </c>
      <c r="N2923" s="410">
        <f t="shared" si="1357"/>
        <v>8.1799999994039538</v>
      </c>
      <c r="O2923" s="411"/>
      <c r="P2923" s="485">
        <f t="shared" ca="1" si="1358"/>
        <v>1.5683333333332672</v>
      </c>
      <c r="Q2923" s="484">
        <f t="shared" ca="1" si="1359"/>
        <v>1.5685069444443782</v>
      </c>
      <c r="R2923" s="486">
        <v>0.10999999940395355</v>
      </c>
      <c r="S2923" s="486"/>
      <c r="T2923">
        <v>25</v>
      </c>
      <c r="U2923" s="469" t="str">
        <f t="shared" si="1360"/>
        <v>C790-R15</v>
      </c>
      <c r="V2923">
        <v>790</v>
      </c>
      <c r="W2923" s="470" t="s">
        <v>493</v>
      </c>
      <c r="X2923" s="470" t="s">
        <v>494</v>
      </c>
      <c r="Y2923">
        <v>15</v>
      </c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2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5.87</v>
      </c>
      <c r="H2924" s="407">
        <f t="shared" si="1384"/>
        <v>1.2</v>
      </c>
      <c r="I2924" s="407">
        <f t="shared" si="1353"/>
        <v>7.57</v>
      </c>
      <c r="J2924" s="407">
        <f t="shared" si="1354"/>
        <v>7.6799999994039538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8.07</v>
      </c>
      <c r="N2924" s="410">
        <f t="shared" si="1357"/>
        <v>8.1799999994039538</v>
      </c>
      <c r="O2924" s="411"/>
      <c r="P2924" s="485">
        <f t="shared" ca="1" si="1358"/>
        <v>1.568784722222156</v>
      </c>
      <c r="Q2924" s="484">
        <f t="shared" ca="1" si="1359"/>
        <v>1.5689236111110449</v>
      </c>
      <c r="R2924" s="486">
        <v>0.10999999940395355</v>
      </c>
      <c r="S2924" s="486"/>
      <c r="T2924">
        <v>25</v>
      </c>
      <c r="U2924" s="469" t="str">
        <f t="shared" si="1360"/>
        <v>C791-R15</v>
      </c>
      <c r="V2924">
        <v>791</v>
      </c>
      <c r="W2924" s="470" t="s">
        <v>493</v>
      </c>
      <c r="X2924" s="470" t="s">
        <v>494</v>
      </c>
      <c r="Y2924">
        <v>15</v>
      </c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2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5.87</v>
      </c>
      <c r="H2925" s="407">
        <f t="shared" si="1385"/>
        <v>1.2</v>
      </c>
      <c r="I2925" s="407">
        <f t="shared" si="1353"/>
        <v>7.57</v>
      </c>
      <c r="J2925" s="407">
        <f t="shared" si="1354"/>
        <v>7.6799999994039538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8.07</v>
      </c>
      <c r="N2925" s="410">
        <f t="shared" si="1357"/>
        <v>8.1799999994039538</v>
      </c>
      <c r="O2925" s="411"/>
      <c r="P2925" s="485">
        <f t="shared" ca="1" si="1358"/>
        <v>1.5692013888888228</v>
      </c>
      <c r="Q2925" s="484">
        <f t="shared" ca="1" si="1359"/>
        <v>1.5693518518517857</v>
      </c>
      <c r="R2925" s="486">
        <v>0.10999999940395355</v>
      </c>
      <c r="S2925" s="486"/>
      <c r="T2925">
        <v>25</v>
      </c>
      <c r="U2925" s="469" t="str">
        <f t="shared" si="1360"/>
        <v>C792-R15</v>
      </c>
      <c r="V2925">
        <v>792</v>
      </c>
      <c r="W2925" s="470" t="s">
        <v>493</v>
      </c>
      <c r="X2925" s="470" t="s">
        <v>494</v>
      </c>
      <c r="Y2925">
        <v>15</v>
      </c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2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5.87</v>
      </c>
      <c r="H2926" s="407">
        <f t="shared" si="1386"/>
        <v>1.2</v>
      </c>
      <c r="I2926" s="407">
        <f t="shared" si="1353"/>
        <v>7.57</v>
      </c>
      <c r="J2926" s="407">
        <f t="shared" si="1354"/>
        <v>7.6799999994039538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8.07</v>
      </c>
      <c r="N2926" s="410">
        <f t="shared" si="1357"/>
        <v>8.1799999994039538</v>
      </c>
      <c r="O2926" s="411"/>
      <c r="P2926" s="485">
        <f t="shared" ca="1" si="1358"/>
        <v>1.5695833333332672</v>
      </c>
      <c r="Q2926" s="484">
        <f t="shared" ca="1" si="1359"/>
        <v>1.5697222222221561</v>
      </c>
      <c r="R2926" s="486">
        <v>0.10999999940395355</v>
      </c>
      <c r="S2926" s="486"/>
      <c r="T2926">
        <v>25</v>
      </c>
      <c r="U2926" s="469" t="str">
        <f t="shared" si="1360"/>
        <v>C793-R15</v>
      </c>
      <c r="V2926">
        <v>793</v>
      </c>
      <c r="W2926" s="470" t="s">
        <v>493</v>
      </c>
      <c r="X2926" s="470" t="s">
        <v>494</v>
      </c>
      <c r="Y2926">
        <v>15</v>
      </c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2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5.87</v>
      </c>
      <c r="H2927" s="407">
        <f t="shared" si="1387"/>
        <v>1.2</v>
      </c>
      <c r="I2927" s="407">
        <f t="shared" si="1353"/>
        <v>7.57</v>
      </c>
      <c r="J2927" s="407">
        <f t="shared" si="1354"/>
        <v>7.6799999994039538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8.07</v>
      </c>
      <c r="N2927" s="410">
        <f t="shared" si="1357"/>
        <v>8.1799999994039538</v>
      </c>
      <c r="O2927" s="411"/>
      <c r="P2927" s="485">
        <f t="shared" ca="1" si="1358"/>
        <v>1.5699652777777116</v>
      </c>
      <c r="Q2927" s="484">
        <f t="shared" ca="1" si="1359"/>
        <v>1.5701041666666005</v>
      </c>
      <c r="R2927" s="486">
        <v>0.10999999940395355</v>
      </c>
      <c r="S2927" s="486"/>
      <c r="T2927">
        <v>25</v>
      </c>
      <c r="U2927" s="469" t="str">
        <f t="shared" si="1360"/>
        <v>C794-R15</v>
      </c>
      <c r="V2927">
        <v>794</v>
      </c>
      <c r="W2927" s="470" t="s">
        <v>493</v>
      </c>
      <c r="X2927" s="470" t="s">
        <v>494</v>
      </c>
      <c r="Y2927">
        <v>15</v>
      </c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2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5.87</v>
      </c>
      <c r="H2928" s="407">
        <f t="shared" si="1388"/>
        <v>1.2</v>
      </c>
      <c r="I2928" s="407">
        <f t="shared" si="1353"/>
        <v>7.57</v>
      </c>
      <c r="J2928" s="407">
        <f t="shared" si="1354"/>
        <v>7.6799999994039538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8.07</v>
      </c>
      <c r="N2928" s="410">
        <f t="shared" si="1357"/>
        <v>8.1799999994039538</v>
      </c>
      <c r="O2928" s="411"/>
      <c r="P2928" s="485">
        <f t="shared" ca="1" si="1358"/>
        <v>1.5703703703703042</v>
      </c>
      <c r="Q2928" s="484">
        <f t="shared" ca="1" si="1359"/>
        <v>1.5705324074073412</v>
      </c>
      <c r="R2928" s="486">
        <v>0.10999999940395355</v>
      </c>
      <c r="S2928" s="486"/>
      <c r="T2928">
        <v>25</v>
      </c>
      <c r="U2928" s="469" t="str">
        <f t="shared" si="1360"/>
        <v>C795-R15</v>
      </c>
      <c r="V2928">
        <v>795</v>
      </c>
      <c r="W2928" s="470" t="s">
        <v>493</v>
      </c>
      <c r="X2928" s="470" t="s">
        <v>494</v>
      </c>
      <c r="Y2928">
        <v>15</v>
      </c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2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5.87</v>
      </c>
      <c r="H2929" s="407">
        <f t="shared" si="1389"/>
        <v>1.2</v>
      </c>
      <c r="I2929" s="407">
        <f t="shared" si="1353"/>
        <v>7.57</v>
      </c>
      <c r="J2929" s="407">
        <f t="shared" si="1354"/>
        <v>7.6799999994039538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8.07</v>
      </c>
      <c r="N2929" s="410">
        <f t="shared" si="1357"/>
        <v>8.1799999994039538</v>
      </c>
      <c r="O2929" s="411"/>
      <c r="P2929" s="485">
        <f t="shared" ca="1" si="1358"/>
        <v>1.5708101851851191</v>
      </c>
      <c r="Q2929" s="484">
        <f t="shared" ca="1" si="1359"/>
        <v>1.570960648148082</v>
      </c>
      <c r="R2929" s="486">
        <v>0.10999999940395355</v>
      </c>
      <c r="S2929" s="486"/>
      <c r="T2929">
        <v>25</v>
      </c>
      <c r="U2929" s="469" t="str">
        <f t="shared" si="1360"/>
        <v>C796-R15</v>
      </c>
      <c r="V2929">
        <v>796</v>
      </c>
      <c r="W2929" s="470" t="s">
        <v>493</v>
      </c>
      <c r="X2929" s="470" t="s">
        <v>494</v>
      </c>
      <c r="Y2929">
        <v>15</v>
      </c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2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5.87</v>
      </c>
      <c r="H2930" s="407">
        <f t="shared" si="1390"/>
        <v>1.2</v>
      </c>
      <c r="I2930" s="407">
        <f t="shared" si="1353"/>
        <v>7.57</v>
      </c>
      <c r="J2930" s="407">
        <f t="shared" si="1354"/>
        <v>7.6799999994039538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8.07</v>
      </c>
      <c r="N2930" s="410">
        <f t="shared" si="1357"/>
        <v>8.1799999994039538</v>
      </c>
      <c r="O2930" s="411"/>
      <c r="P2930" s="485">
        <f t="shared" ca="1" si="1358"/>
        <v>1.5712152777777115</v>
      </c>
      <c r="Q2930" s="484">
        <f t="shared" ca="1" si="1359"/>
        <v>1.5713773148147485</v>
      </c>
      <c r="R2930" s="486">
        <v>0.10999999940395355</v>
      </c>
      <c r="S2930" s="486"/>
      <c r="T2930">
        <v>25</v>
      </c>
      <c r="U2930" s="469" t="str">
        <f t="shared" si="1360"/>
        <v>C797-R15</v>
      </c>
      <c r="V2930">
        <v>797</v>
      </c>
      <c r="W2930" s="470" t="s">
        <v>493</v>
      </c>
      <c r="X2930" s="470" t="s">
        <v>494</v>
      </c>
      <c r="Y2930">
        <v>15</v>
      </c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2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5.87</v>
      </c>
      <c r="H2931" s="407">
        <f t="shared" si="1391"/>
        <v>1.2</v>
      </c>
      <c r="I2931" s="407">
        <f t="shared" si="1353"/>
        <v>7.57</v>
      </c>
      <c r="J2931" s="407">
        <f t="shared" si="1354"/>
        <v>7.6799999994039538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8.07</v>
      </c>
      <c r="N2931" s="410">
        <f t="shared" si="1357"/>
        <v>8.1799999994039538</v>
      </c>
      <c r="O2931" s="411"/>
      <c r="P2931" s="485">
        <f t="shared" ca="1" si="1358"/>
        <v>1.57160879629623</v>
      </c>
      <c r="Q2931" s="484">
        <f t="shared" ca="1" si="1359"/>
        <v>1.5717592592591929</v>
      </c>
      <c r="R2931" s="486">
        <v>0.10999999940395355</v>
      </c>
      <c r="S2931" s="486"/>
      <c r="T2931">
        <v>25</v>
      </c>
      <c r="U2931" s="469" t="str">
        <f t="shared" si="1360"/>
        <v>C798-R15</v>
      </c>
      <c r="V2931">
        <v>798</v>
      </c>
      <c r="W2931" s="470" t="s">
        <v>493</v>
      </c>
      <c r="X2931" s="470" t="s">
        <v>494</v>
      </c>
      <c r="Y2931">
        <v>15</v>
      </c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2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5.87</v>
      </c>
      <c r="H2932" s="407">
        <f t="shared" si="1392"/>
        <v>1.2</v>
      </c>
      <c r="I2932" s="407">
        <f t="shared" si="1353"/>
        <v>7.57</v>
      </c>
      <c r="J2932" s="407">
        <f t="shared" si="1354"/>
        <v>7.6799999994039538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8.07</v>
      </c>
      <c r="N2932" s="410">
        <f t="shared" si="1357"/>
        <v>8.1799999994039538</v>
      </c>
      <c r="O2932" s="411"/>
      <c r="P2932" s="485">
        <f t="shared" ca="1" si="1358"/>
        <v>1.5720254629628967</v>
      </c>
      <c r="Q2932" s="484">
        <f t="shared" ca="1" si="1359"/>
        <v>1.5721759259258596</v>
      </c>
      <c r="R2932" s="486">
        <v>0.10999999940395355</v>
      </c>
      <c r="S2932" s="486"/>
      <c r="T2932">
        <v>25</v>
      </c>
      <c r="U2932" s="469" t="str">
        <f t="shared" si="1360"/>
        <v>C799-R15</v>
      </c>
      <c r="V2932">
        <v>799</v>
      </c>
      <c r="W2932" s="470" t="s">
        <v>493</v>
      </c>
      <c r="X2932" s="470" t="s">
        <v>494</v>
      </c>
      <c r="Y2932">
        <v>15</v>
      </c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2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5.87</v>
      </c>
      <c r="H2933" s="407">
        <f t="shared" si="1393"/>
        <v>1.2</v>
      </c>
      <c r="I2933" s="407">
        <f t="shared" si="1353"/>
        <v>7.57</v>
      </c>
      <c r="J2933" s="407">
        <f t="shared" si="1354"/>
        <v>7.6799999994039538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8.07</v>
      </c>
      <c r="N2933" s="410">
        <f t="shared" si="1357"/>
        <v>8.1799999994039538</v>
      </c>
      <c r="O2933" s="411"/>
      <c r="P2933" s="485">
        <f t="shared" ca="1" si="1358"/>
        <v>1.5724305555554892</v>
      </c>
      <c r="Q2933" s="484">
        <f t="shared" ca="1" si="1359"/>
        <v>1.5725694444443781</v>
      </c>
      <c r="R2933" s="486">
        <v>0.10999999940395355</v>
      </c>
      <c r="S2933" s="486"/>
      <c r="T2933">
        <v>25</v>
      </c>
      <c r="U2933" s="469" t="str">
        <f t="shared" si="1360"/>
        <v>C800-R15</v>
      </c>
      <c r="V2933">
        <v>800</v>
      </c>
      <c r="W2933" s="470" t="s">
        <v>493</v>
      </c>
      <c r="X2933" s="470" t="s">
        <v>494</v>
      </c>
      <c r="Y2933">
        <v>15</v>
      </c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2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5.87</v>
      </c>
      <c r="H2934" s="407">
        <f t="shared" si="1394"/>
        <v>1.2</v>
      </c>
      <c r="I2934" s="407">
        <f t="shared" si="1353"/>
        <v>7.57</v>
      </c>
      <c r="J2934" s="407">
        <f t="shared" si="1354"/>
        <v>7.6799999994039538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8.07</v>
      </c>
      <c r="N2934" s="410">
        <f t="shared" si="1357"/>
        <v>8.1799999994039538</v>
      </c>
      <c r="O2934" s="411"/>
      <c r="P2934" s="485">
        <f t="shared" ca="1" si="1358"/>
        <v>1.5728356481480819</v>
      </c>
      <c r="Q2934" s="484">
        <f t="shared" ca="1" si="1359"/>
        <v>1.5729861111110448</v>
      </c>
      <c r="R2934" s="486">
        <v>0.10999999940395355</v>
      </c>
      <c r="S2934" s="486"/>
      <c r="T2934">
        <v>25</v>
      </c>
      <c r="U2934" s="469" t="str">
        <f t="shared" si="1360"/>
        <v>C801-R15</v>
      </c>
      <c r="V2934">
        <v>801</v>
      </c>
      <c r="W2934" s="470" t="s">
        <v>493</v>
      </c>
      <c r="X2934" s="470" t="s">
        <v>494</v>
      </c>
      <c r="Y2934">
        <v>15</v>
      </c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2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5.87</v>
      </c>
      <c r="H2935" s="407">
        <f t="shared" si="1395"/>
        <v>1.2</v>
      </c>
      <c r="I2935" s="407">
        <f t="shared" si="1353"/>
        <v>7.57</v>
      </c>
      <c r="J2935" s="407">
        <f t="shared" si="1354"/>
        <v>7.6799999994039538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8.07</v>
      </c>
      <c r="N2935" s="410">
        <f t="shared" si="1357"/>
        <v>8.1799999994039538</v>
      </c>
      <c r="O2935" s="411"/>
      <c r="P2935" s="485">
        <f t="shared" ca="1" si="1358"/>
        <v>1.5732175925925262</v>
      </c>
      <c r="Q2935" s="484">
        <f t="shared" ca="1" si="1359"/>
        <v>1.5733796296295632</v>
      </c>
      <c r="R2935" s="486">
        <v>0.10999999940395355</v>
      </c>
      <c r="S2935" s="486"/>
      <c r="T2935">
        <v>25</v>
      </c>
      <c r="U2935" s="469" t="str">
        <f t="shared" si="1360"/>
        <v>C802-R15</v>
      </c>
      <c r="V2935">
        <v>802</v>
      </c>
      <c r="W2935" s="470" t="s">
        <v>493</v>
      </c>
      <c r="X2935" s="470" t="s">
        <v>494</v>
      </c>
      <c r="Y2935">
        <v>15</v>
      </c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2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5.87</v>
      </c>
      <c r="H2936" s="407">
        <f t="shared" si="1396"/>
        <v>1.2</v>
      </c>
      <c r="I2936" s="407">
        <f t="shared" si="1353"/>
        <v>7.57</v>
      </c>
      <c r="J2936" s="407">
        <f t="shared" si="1354"/>
        <v>7.6799999994039538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8.07</v>
      </c>
      <c r="N2936" s="410">
        <f t="shared" si="1357"/>
        <v>8.1799999994039538</v>
      </c>
      <c r="O2936" s="411"/>
      <c r="P2936" s="485">
        <f t="shared" ca="1" si="1358"/>
        <v>1.5736574074073411</v>
      </c>
      <c r="Q2936" s="484">
        <f t="shared" ca="1" si="1359"/>
        <v>1.573807870370304</v>
      </c>
      <c r="R2936" s="486">
        <v>0.10999999940395355</v>
      </c>
      <c r="S2936" s="486"/>
      <c r="T2936">
        <v>25</v>
      </c>
      <c r="U2936" s="469" t="str">
        <f t="shared" si="1360"/>
        <v>C803-R15</v>
      </c>
      <c r="V2936">
        <v>803</v>
      </c>
      <c r="W2936" s="470" t="s">
        <v>493</v>
      </c>
      <c r="X2936" s="470" t="s">
        <v>494</v>
      </c>
      <c r="Y2936">
        <v>15</v>
      </c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2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5.87</v>
      </c>
      <c r="H2937" s="407">
        <f t="shared" si="1397"/>
        <v>1.2</v>
      </c>
      <c r="I2937" s="407">
        <f t="shared" si="1353"/>
        <v>7.57</v>
      </c>
      <c r="J2937" s="407">
        <f t="shared" si="1354"/>
        <v>7.6799999994039538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8.07</v>
      </c>
      <c r="N2937" s="410">
        <f t="shared" si="1357"/>
        <v>8.1799999994039538</v>
      </c>
      <c r="O2937" s="411"/>
      <c r="P2937" s="485">
        <f t="shared" ca="1" si="1358"/>
        <v>1.5740856481480818</v>
      </c>
      <c r="Q2937" s="484">
        <f t="shared" ca="1" si="1359"/>
        <v>1.5742592592591929</v>
      </c>
      <c r="R2937" s="486">
        <v>0.10999999940395355</v>
      </c>
      <c r="S2937" s="486"/>
      <c r="T2937">
        <v>25</v>
      </c>
      <c r="U2937" s="469" t="str">
        <f t="shared" si="1360"/>
        <v>C804-R15</v>
      </c>
      <c r="V2937">
        <v>804</v>
      </c>
      <c r="W2937" s="470" t="s">
        <v>493</v>
      </c>
      <c r="X2937" s="470" t="s">
        <v>494</v>
      </c>
      <c r="Y2937">
        <v>15</v>
      </c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2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5.87</v>
      </c>
      <c r="H2938" s="407">
        <f t="shared" si="1398"/>
        <v>1.2</v>
      </c>
      <c r="I2938" s="407">
        <f t="shared" si="1353"/>
        <v>7.57</v>
      </c>
      <c r="J2938" s="407">
        <f t="shared" si="1354"/>
        <v>7.6799999994039538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8.07</v>
      </c>
      <c r="N2938" s="410">
        <f t="shared" si="1357"/>
        <v>8.1799999994039538</v>
      </c>
      <c r="O2938" s="411"/>
      <c r="P2938" s="485">
        <f t="shared" ca="1" si="1358"/>
        <v>1.5745370370369707</v>
      </c>
      <c r="Q2938" s="484">
        <f t="shared" ca="1" si="1359"/>
        <v>1.5747106481480817</v>
      </c>
      <c r="R2938" s="486">
        <v>0.10999999940395355</v>
      </c>
      <c r="S2938" s="486"/>
      <c r="T2938">
        <v>25</v>
      </c>
      <c r="U2938" s="469" t="str">
        <f t="shared" si="1360"/>
        <v>C805-R15</v>
      </c>
      <c r="V2938">
        <v>805</v>
      </c>
      <c r="W2938" s="470" t="s">
        <v>493</v>
      </c>
      <c r="X2938" s="470" t="s">
        <v>494</v>
      </c>
      <c r="Y2938">
        <v>15</v>
      </c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2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5.87</v>
      </c>
      <c r="H2939" s="407">
        <f t="shared" si="1399"/>
        <v>1.2</v>
      </c>
      <c r="I2939" s="407">
        <f t="shared" si="1353"/>
        <v>7.57</v>
      </c>
      <c r="J2939" s="407">
        <f t="shared" si="1354"/>
        <v>7.6799999994039538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8.07</v>
      </c>
      <c r="N2939" s="410">
        <f t="shared" si="1357"/>
        <v>8.1799999994039538</v>
      </c>
      <c r="O2939" s="411"/>
      <c r="P2939" s="485">
        <f t="shared" ca="1" si="1358"/>
        <v>1.5749884259258595</v>
      </c>
      <c r="Q2939" s="484">
        <f t="shared" ca="1" si="1359"/>
        <v>1.5751388888888225</v>
      </c>
      <c r="R2939" s="486">
        <v>0.10999999940395355</v>
      </c>
      <c r="S2939" s="486"/>
      <c r="T2939">
        <v>25</v>
      </c>
      <c r="U2939" s="469" t="str">
        <f t="shared" si="1360"/>
        <v>C806-R15</v>
      </c>
      <c r="V2939">
        <v>806</v>
      </c>
      <c r="W2939" s="470" t="s">
        <v>493</v>
      </c>
      <c r="X2939" s="470" t="s">
        <v>494</v>
      </c>
      <c r="Y2939">
        <v>15</v>
      </c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2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5.87</v>
      </c>
      <c r="H2940" s="407">
        <f t="shared" si="1400"/>
        <v>1.2</v>
      </c>
      <c r="I2940" s="407">
        <f t="shared" si="1353"/>
        <v>7.57</v>
      </c>
      <c r="J2940" s="407">
        <f t="shared" si="1354"/>
        <v>7.6799999994039538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8.07</v>
      </c>
      <c r="N2940" s="410">
        <f t="shared" si="1357"/>
        <v>8.1799999994039538</v>
      </c>
      <c r="O2940" s="411"/>
      <c r="P2940" s="485">
        <f t="shared" ca="1" si="1358"/>
        <v>1.575381944444378</v>
      </c>
      <c r="Q2940" s="484">
        <f t="shared" ca="1" si="1359"/>
        <v>1.575555555555489</v>
      </c>
      <c r="R2940" s="486">
        <v>0.10999999940395355</v>
      </c>
      <c r="S2940" s="486"/>
      <c r="T2940">
        <v>25</v>
      </c>
      <c r="U2940" s="469" t="str">
        <f t="shared" si="1360"/>
        <v>C807-R15</v>
      </c>
      <c r="V2940">
        <v>807</v>
      </c>
      <c r="W2940" s="470" t="s">
        <v>493</v>
      </c>
      <c r="X2940" s="470" t="s">
        <v>494</v>
      </c>
      <c r="Y2940">
        <v>15</v>
      </c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2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5.87</v>
      </c>
      <c r="H2941" s="407">
        <f t="shared" si="1401"/>
        <v>1.2</v>
      </c>
      <c r="I2941" s="407">
        <f t="shared" si="1353"/>
        <v>7.57</v>
      </c>
      <c r="J2941" s="407">
        <f t="shared" si="1354"/>
        <v>7.6799999994039538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8.07</v>
      </c>
      <c r="N2941" s="410">
        <f t="shared" si="1357"/>
        <v>8.1799999994039538</v>
      </c>
      <c r="O2941" s="411"/>
      <c r="P2941" s="485">
        <f t="shared" ca="1" si="1358"/>
        <v>1.5758449074073408</v>
      </c>
      <c r="Q2941" s="484">
        <f t="shared" ca="1" si="1359"/>
        <v>1.5759953703703038</v>
      </c>
      <c r="R2941" s="486">
        <v>0.10999999940395355</v>
      </c>
      <c r="S2941" s="486"/>
      <c r="T2941">
        <v>25</v>
      </c>
      <c r="U2941" s="469" t="str">
        <f t="shared" si="1360"/>
        <v>C808-R15</v>
      </c>
      <c r="V2941">
        <v>808</v>
      </c>
      <c r="W2941" s="470" t="s">
        <v>493</v>
      </c>
      <c r="X2941" s="470" t="s">
        <v>494</v>
      </c>
      <c r="Y2941">
        <v>15</v>
      </c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2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5.87</v>
      </c>
      <c r="H2942" s="407">
        <f t="shared" si="1402"/>
        <v>1.2</v>
      </c>
      <c r="I2942" s="407">
        <f t="shared" si="1353"/>
        <v>7.57</v>
      </c>
      <c r="J2942" s="407">
        <f t="shared" si="1354"/>
        <v>7.6799999994039538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8.07</v>
      </c>
      <c r="N2942" s="410">
        <f t="shared" si="1357"/>
        <v>8.1799999994039538</v>
      </c>
      <c r="O2942" s="411"/>
      <c r="P2942" s="485">
        <f t="shared" ca="1" si="1358"/>
        <v>1.5762615740740076</v>
      </c>
      <c r="Q2942" s="484">
        <f t="shared" ca="1" si="1359"/>
        <v>1.5764120370369705</v>
      </c>
      <c r="R2942" s="486">
        <v>0.10999999940395355</v>
      </c>
      <c r="S2942" s="486"/>
      <c r="T2942">
        <v>25</v>
      </c>
      <c r="U2942" s="469" t="str">
        <f t="shared" si="1360"/>
        <v>C809-R15</v>
      </c>
      <c r="V2942">
        <v>809</v>
      </c>
      <c r="W2942" s="470" t="s">
        <v>493</v>
      </c>
      <c r="X2942" s="470" t="s">
        <v>494</v>
      </c>
      <c r="Y2942">
        <v>15</v>
      </c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2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5.87</v>
      </c>
      <c r="H2943" s="407">
        <f t="shared" si="1403"/>
        <v>1.2</v>
      </c>
      <c r="I2943" s="407">
        <f t="shared" si="1353"/>
        <v>7.57</v>
      </c>
      <c r="J2943" s="407">
        <f t="shared" si="1354"/>
        <v>7.6799999994039538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8.07</v>
      </c>
      <c r="N2943" s="410">
        <f t="shared" si="1357"/>
        <v>8.1799999994039538</v>
      </c>
      <c r="O2943" s="411"/>
      <c r="P2943" s="485">
        <f t="shared" ca="1" si="1358"/>
        <v>1.576655092592526</v>
      </c>
      <c r="Q2943" s="484">
        <f t="shared" ca="1" si="1359"/>
        <v>1.576817129629563</v>
      </c>
      <c r="R2943" s="486">
        <v>0.10999999940395355</v>
      </c>
      <c r="S2943" s="486"/>
      <c r="T2943">
        <v>25</v>
      </c>
      <c r="U2943" s="469" t="str">
        <f t="shared" si="1360"/>
        <v>C810-R15</v>
      </c>
      <c r="V2943">
        <v>810</v>
      </c>
      <c r="W2943" s="470" t="s">
        <v>493</v>
      </c>
      <c r="X2943" s="470" t="s">
        <v>494</v>
      </c>
      <c r="Y2943">
        <v>15</v>
      </c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2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5.87</v>
      </c>
      <c r="H2944" s="407">
        <f t="shared" si="1404"/>
        <v>1.2</v>
      </c>
      <c r="I2944" s="407">
        <f t="shared" si="1353"/>
        <v>7.57</v>
      </c>
      <c r="J2944" s="407">
        <f t="shared" si="1354"/>
        <v>7.6799999994039538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8.07</v>
      </c>
      <c r="N2944" s="410">
        <f t="shared" si="1357"/>
        <v>8.1799999994039538</v>
      </c>
      <c r="O2944" s="411"/>
      <c r="P2944" s="485">
        <f t="shared" ca="1" si="1358"/>
        <v>1.5770717592591925</v>
      </c>
      <c r="Q2944" s="484">
        <f t="shared" ca="1" si="1359"/>
        <v>1.5772453703703035</v>
      </c>
      <c r="R2944" s="486">
        <v>0.10999999940395355</v>
      </c>
      <c r="S2944" s="486"/>
      <c r="T2944">
        <v>25</v>
      </c>
      <c r="U2944" s="469" t="str">
        <f t="shared" si="1360"/>
        <v>C811-R15</v>
      </c>
      <c r="V2944">
        <v>811</v>
      </c>
      <c r="W2944" s="470" t="s">
        <v>493</v>
      </c>
      <c r="X2944" s="470" t="s">
        <v>494</v>
      </c>
      <c r="Y2944">
        <v>15</v>
      </c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2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5.87</v>
      </c>
      <c r="H2945" s="407">
        <f t="shared" si="1405"/>
        <v>1.2</v>
      </c>
      <c r="I2945" s="407">
        <f t="shared" si="1353"/>
        <v>7.57</v>
      </c>
      <c r="J2945" s="407">
        <f t="shared" si="1354"/>
        <v>7.6799999994039538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8.07</v>
      </c>
      <c r="N2945" s="410">
        <f t="shared" si="1357"/>
        <v>8.1799999994039538</v>
      </c>
      <c r="O2945" s="411"/>
      <c r="P2945" s="485">
        <f t="shared" ca="1" si="1358"/>
        <v>1.5775231481480814</v>
      </c>
      <c r="Q2945" s="484">
        <f t="shared" ca="1" si="1359"/>
        <v>1.5776736111110443</v>
      </c>
      <c r="R2945" s="486">
        <v>0.10999999940395355</v>
      </c>
      <c r="S2945" s="486"/>
      <c r="T2945">
        <v>25</v>
      </c>
      <c r="U2945" s="469" t="str">
        <f t="shared" si="1360"/>
        <v>C812-R15</v>
      </c>
      <c r="V2945">
        <v>812</v>
      </c>
      <c r="W2945" s="470" t="s">
        <v>493</v>
      </c>
      <c r="X2945" s="470" t="s">
        <v>494</v>
      </c>
      <c r="Y2945">
        <v>15</v>
      </c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2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5.87</v>
      </c>
      <c r="H2946" s="407">
        <f t="shared" si="1406"/>
        <v>1.2</v>
      </c>
      <c r="I2946" s="407">
        <f t="shared" si="1353"/>
        <v>7.57</v>
      </c>
      <c r="J2946" s="407">
        <f t="shared" si="1354"/>
        <v>7.6799999994039538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8.07</v>
      </c>
      <c r="N2946" s="410">
        <f t="shared" si="1357"/>
        <v>8.1799999994039538</v>
      </c>
      <c r="O2946" s="411"/>
      <c r="P2946" s="485">
        <f t="shared" ca="1" si="1358"/>
        <v>1.5779629629628962</v>
      </c>
      <c r="Q2946" s="484">
        <f t="shared" ca="1" si="1359"/>
        <v>1.5781249999999332</v>
      </c>
      <c r="R2946" s="486">
        <v>0.10999999940395355</v>
      </c>
      <c r="S2946" s="486"/>
      <c r="T2946">
        <v>25</v>
      </c>
      <c r="U2946" s="469" t="str">
        <f t="shared" si="1360"/>
        <v>C813-R15</v>
      </c>
      <c r="V2946">
        <v>813</v>
      </c>
      <c r="W2946" s="470" t="s">
        <v>493</v>
      </c>
      <c r="X2946" s="470" t="s">
        <v>494</v>
      </c>
      <c r="Y2946">
        <v>15</v>
      </c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2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5.87</v>
      </c>
      <c r="H2947" s="407">
        <f t="shared" si="1407"/>
        <v>1.2</v>
      </c>
      <c r="I2947" s="407">
        <f t="shared" si="1353"/>
        <v>7.57</v>
      </c>
      <c r="J2947" s="407">
        <f t="shared" si="1354"/>
        <v>7.6799999994039538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8.07</v>
      </c>
      <c r="N2947" s="410">
        <f t="shared" si="1357"/>
        <v>8.1799999994039538</v>
      </c>
      <c r="O2947" s="411"/>
      <c r="P2947" s="485">
        <f t="shared" ca="1" si="1358"/>
        <v>1.578402777777711</v>
      </c>
      <c r="Q2947" s="484">
        <f t="shared" ca="1" si="1359"/>
        <v>1.578576388888822</v>
      </c>
      <c r="R2947" s="486">
        <v>0.10999999940395355</v>
      </c>
      <c r="S2947" s="486"/>
      <c r="T2947">
        <v>25</v>
      </c>
      <c r="U2947" s="469" t="str">
        <f t="shared" si="1360"/>
        <v>C814-R15</v>
      </c>
      <c r="V2947">
        <v>814</v>
      </c>
      <c r="W2947" s="470" t="s">
        <v>493</v>
      </c>
      <c r="X2947" s="470" t="s">
        <v>494</v>
      </c>
      <c r="Y2947">
        <v>15</v>
      </c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2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5.87</v>
      </c>
      <c r="H2948" s="407">
        <f t="shared" si="1408"/>
        <v>1.2</v>
      </c>
      <c r="I2948" s="407">
        <f t="shared" si="1353"/>
        <v>7.57</v>
      </c>
      <c r="J2948" s="407">
        <f t="shared" si="1354"/>
        <v>7.6799999994039538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8.07</v>
      </c>
      <c r="N2948" s="410">
        <f t="shared" si="1357"/>
        <v>8.1799999994039538</v>
      </c>
      <c r="O2948" s="411"/>
      <c r="P2948" s="485">
        <f t="shared" ca="1" si="1358"/>
        <v>1.5788425925925258</v>
      </c>
      <c r="Q2948" s="484">
        <f t="shared" ca="1" si="1359"/>
        <v>1.5790046296295628</v>
      </c>
      <c r="R2948" s="486">
        <v>0.10999999940395355</v>
      </c>
      <c r="S2948" s="486"/>
      <c r="T2948">
        <v>25</v>
      </c>
      <c r="U2948" s="469" t="str">
        <f t="shared" si="1360"/>
        <v>C815-R15</v>
      </c>
      <c r="V2948">
        <v>815</v>
      </c>
      <c r="W2948" s="470" t="s">
        <v>493</v>
      </c>
      <c r="X2948" s="470" t="s">
        <v>494</v>
      </c>
      <c r="Y2948">
        <v>15</v>
      </c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2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5.87</v>
      </c>
      <c r="H2949" s="407">
        <f t="shared" si="1409"/>
        <v>1.2</v>
      </c>
      <c r="I2949" s="407">
        <f t="shared" si="1353"/>
        <v>7.57</v>
      </c>
      <c r="J2949" s="407">
        <f t="shared" si="1354"/>
        <v>7.6799999994039538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8.07</v>
      </c>
      <c r="N2949" s="410">
        <f t="shared" si="1357"/>
        <v>8.1799999994039538</v>
      </c>
      <c r="O2949" s="411"/>
      <c r="P2949" s="485">
        <f t="shared" ca="1" si="1358"/>
        <v>1.5792824074073406</v>
      </c>
      <c r="Q2949" s="484">
        <f t="shared" ca="1" si="1359"/>
        <v>1.5794444444443776</v>
      </c>
      <c r="R2949" s="486">
        <v>0.10999999940395355</v>
      </c>
      <c r="S2949" s="486"/>
      <c r="T2949">
        <v>25</v>
      </c>
      <c r="U2949" s="469" t="str">
        <f t="shared" si="1360"/>
        <v>C816-R15</v>
      </c>
      <c r="V2949">
        <v>816</v>
      </c>
      <c r="W2949" s="470" t="s">
        <v>493</v>
      </c>
      <c r="X2949" s="470" t="s">
        <v>494</v>
      </c>
      <c r="Y2949">
        <v>15</v>
      </c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2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5.87</v>
      </c>
      <c r="H2950" s="407">
        <f t="shared" si="1410"/>
        <v>1.2</v>
      </c>
      <c r="I2950" s="407">
        <f t="shared" si="1353"/>
        <v>7.57</v>
      </c>
      <c r="J2950" s="407">
        <f t="shared" si="1354"/>
        <v>7.6799999994039538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8.07</v>
      </c>
      <c r="N2950" s="410">
        <f t="shared" si="1357"/>
        <v>8.1799999994039538</v>
      </c>
      <c r="O2950" s="411"/>
      <c r="P2950" s="485">
        <f t="shared" ca="1" si="1358"/>
        <v>1.5797222222221554</v>
      </c>
      <c r="Q2950" s="484">
        <f t="shared" ca="1" si="1359"/>
        <v>1.5798842592591924</v>
      </c>
      <c r="R2950" s="486">
        <v>0.10999999940395355</v>
      </c>
      <c r="S2950" s="486"/>
      <c r="T2950">
        <v>25</v>
      </c>
      <c r="U2950" s="469" t="str">
        <f t="shared" si="1360"/>
        <v>C817-R15</v>
      </c>
      <c r="V2950">
        <v>817</v>
      </c>
      <c r="W2950" s="470" t="s">
        <v>493</v>
      </c>
      <c r="X2950" s="470" t="s">
        <v>494</v>
      </c>
      <c r="Y2950">
        <v>15</v>
      </c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2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5.87</v>
      </c>
      <c r="H2951" s="407">
        <f t="shared" si="1411"/>
        <v>1.2</v>
      </c>
      <c r="I2951" s="407">
        <f t="shared" si="1353"/>
        <v>7.57</v>
      </c>
      <c r="J2951" s="407">
        <f t="shared" si="1354"/>
        <v>7.6799999994039538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8.07</v>
      </c>
      <c r="N2951" s="410">
        <f t="shared" si="1357"/>
        <v>8.1799999994039538</v>
      </c>
      <c r="O2951" s="411"/>
      <c r="P2951" s="485">
        <f t="shared" ca="1" si="1358"/>
        <v>1.5801157407406738</v>
      </c>
      <c r="Q2951" s="484">
        <f t="shared" ca="1" si="1359"/>
        <v>1.5802662037036368</v>
      </c>
      <c r="R2951" s="486">
        <v>0.10999999940395355</v>
      </c>
      <c r="S2951" s="486"/>
      <c r="T2951">
        <v>25</v>
      </c>
      <c r="U2951" s="469" t="str">
        <f t="shared" si="1360"/>
        <v>C818-R15</v>
      </c>
      <c r="V2951">
        <v>818</v>
      </c>
      <c r="W2951" s="470" t="s">
        <v>493</v>
      </c>
      <c r="X2951" s="470" t="s">
        <v>494</v>
      </c>
      <c r="Y2951">
        <v>15</v>
      </c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2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5.87</v>
      </c>
      <c r="H2952" s="407">
        <f t="shared" si="1412"/>
        <v>1.2</v>
      </c>
      <c r="I2952" s="407">
        <f t="shared" si="1353"/>
        <v>7.57</v>
      </c>
      <c r="J2952" s="407">
        <f t="shared" si="1354"/>
        <v>7.6799999994039538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8.07</v>
      </c>
      <c r="N2952" s="410">
        <f t="shared" si="1357"/>
        <v>8.1799999994039538</v>
      </c>
      <c r="O2952" s="411"/>
      <c r="P2952" s="485">
        <f t="shared" ca="1" si="1358"/>
        <v>1.5805555555554887</v>
      </c>
      <c r="Q2952" s="484">
        <f t="shared" ca="1" si="1359"/>
        <v>1.5807291666665997</v>
      </c>
      <c r="R2952" s="486">
        <v>0.10999999940395355</v>
      </c>
      <c r="S2952" s="486"/>
      <c r="T2952">
        <v>25</v>
      </c>
      <c r="U2952" s="469" t="str">
        <f t="shared" si="1360"/>
        <v>C819-R15</v>
      </c>
      <c r="V2952">
        <v>819</v>
      </c>
      <c r="W2952" s="470" t="s">
        <v>493</v>
      </c>
      <c r="X2952" s="470" t="s">
        <v>494</v>
      </c>
      <c r="Y2952">
        <v>15</v>
      </c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2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5.87</v>
      </c>
      <c r="H2953" s="407">
        <f t="shared" si="1413"/>
        <v>1.2</v>
      </c>
      <c r="I2953" s="407">
        <f t="shared" si="1353"/>
        <v>7.57</v>
      </c>
      <c r="J2953" s="407">
        <f t="shared" si="1354"/>
        <v>7.6799999994039538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8.07</v>
      </c>
      <c r="N2953" s="410">
        <f t="shared" si="1357"/>
        <v>8.1799999994039538</v>
      </c>
      <c r="O2953" s="411"/>
      <c r="P2953" s="485">
        <f t="shared" ca="1" si="1358"/>
        <v>1.5809953703703035</v>
      </c>
      <c r="Q2953" s="484">
        <f t="shared" ca="1" si="1359"/>
        <v>1.5811342592591924</v>
      </c>
      <c r="R2953" s="486">
        <v>0.10999999940395355</v>
      </c>
      <c r="S2953" s="486"/>
      <c r="T2953">
        <v>25</v>
      </c>
      <c r="U2953" s="469" t="str">
        <f t="shared" si="1360"/>
        <v>C820-R15</v>
      </c>
      <c r="V2953">
        <v>820</v>
      </c>
      <c r="W2953" s="470" t="s">
        <v>493</v>
      </c>
      <c r="X2953" s="470" t="s">
        <v>494</v>
      </c>
      <c r="Y2953">
        <v>15</v>
      </c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2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5.87</v>
      </c>
      <c r="H2954" s="407">
        <f t="shared" si="1414"/>
        <v>1.2</v>
      </c>
      <c r="I2954" s="407">
        <f t="shared" si="1353"/>
        <v>7.57</v>
      </c>
      <c r="J2954" s="407">
        <f t="shared" si="1354"/>
        <v>7.6799999994039538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8.07</v>
      </c>
      <c r="N2954" s="410">
        <f t="shared" si="1357"/>
        <v>8.1799999994039538</v>
      </c>
      <c r="O2954" s="411"/>
      <c r="P2954" s="485">
        <f t="shared" ca="1" si="1358"/>
        <v>1.5814120370369702</v>
      </c>
      <c r="Q2954" s="484">
        <f t="shared" ca="1" si="1359"/>
        <v>1.5815740740740072</v>
      </c>
      <c r="R2954" s="486">
        <v>0.10999999940395355</v>
      </c>
      <c r="S2954" s="486"/>
      <c r="T2954">
        <v>25</v>
      </c>
      <c r="U2954" s="469" t="str">
        <f t="shared" si="1360"/>
        <v>C821-R15</v>
      </c>
      <c r="V2954">
        <v>821</v>
      </c>
      <c r="W2954" s="470" t="s">
        <v>493</v>
      </c>
      <c r="X2954" s="470" t="s">
        <v>494</v>
      </c>
      <c r="Y2954">
        <v>15</v>
      </c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2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5.87</v>
      </c>
      <c r="H2955" s="407">
        <f t="shared" si="1415"/>
        <v>1.2</v>
      </c>
      <c r="I2955" s="407">
        <f t="shared" si="1353"/>
        <v>7.57</v>
      </c>
      <c r="J2955" s="407">
        <f t="shared" si="1354"/>
        <v>7.6799999994039538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8.07</v>
      </c>
      <c r="N2955" s="410">
        <f t="shared" si="1357"/>
        <v>8.1799999994039538</v>
      </c>
      <c r="O2955" s="411"/>
      <c r="P2955" s="485">
        <f t="shared" ca="1" si="1358"/>
        <v>1.581851851851785</v>
      </c>
      <c r="Q2955" s="484">
        <f t="shared" ca="1" si="1359"/>
        <v>1.582013888888822</v>
      </c>
      <c r="R2955" s="486">
        <v>0.10999999940395355</v>
      </c>
      <c r="S2955" s="486"/>
      <c r="T2955">
        <v>25</v>
      </c>
      <c r="U2955" s="469" t="str">
        <f t="shared" si="1360"/>
        <v>C822-R15</v>
      </c>
      <c r="V2955">
        <v>822</v>
      </c>
      <c r="W2955" s="470" t="s">
        <v>493</v>
      </c>
      <c r="X2955" s="470" t="s">
        <v>494</v>
      </c>
      <c r="Y2955">
        <v>15</v>
      </c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2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5.87</v>
      </c>
      <c r="H2956" s="407">
        <f t="shared" si="1416"/>
        <v>1.2</v>
      </c>
      <c r="I2956" s="407">
        <f t="shared" si="1353"/>
        <v>7.57</v>
      </c>
      <c r="J2956" s="407">
        <f t="shared" si="1354"/>
        <v>7.6799999994039538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8.07</v>
      </c>
      <c r="N2956" s="410">
        <f t="shared" si="1357"/>
        <v>8.1799999994039538</v>
      </c>
      <c r="O2956" s="411"/>
      <c r="P2956" s="485">
        <f t="shared" ca="1" si="1358"/>
        <v>1.5823032407406739</v>
      </c>
      <c r="Q2956" s="484">
        <f t="shared" ca="1" si="1359"/>
        <v>1.5824652777777108</v>
      </c>
      <c r="R2956" s="486">
        <v>0.10999999940395355</v>
      </c>
      <c r="S2956" s="486"/>
      <c r="T2956">
        <v>25</v>
      </c>
      <c r="U2956" s="469" t="str">
        <f t="shared" si="1360"/>
        <v>C823-R15</v>
      </c>
      <c r="V2956">
        <v>823</v>
      </c>
      <c r="W2956" s="470" t="s">
        <v>493</v>
      </c>
      <c r="X2956" s="470" t="s">
        <v>494</v>
      </c>
      <c r="Y2956">
        <v>15</v>
      </c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2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5.87</v>
      </c>
      <c r="H2957" s="407">
        <f t="shared" si="1417"/>
        <v>1.2</v>
      </c>
      <c r="I2957" s="407">
        <f t="shared" si="1353"/>
        <v>7.57</v>
      </c>
      <c r="J2957" s="407">
        <f t="shared" si="1354"/>
        <v>7.6799999994039538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8.07</v>
      </c>
      <c r="N2957" s="410">
        <f t="shared" si="1357"/>
        <v>8.1799999994039538</v>
      </c>
      <c r="O2957" s="411"/>
      <c r="P2957" s="485">
        <f t="shared" ca="1" si="1358"/>
        <v>1.5827314814814146</v>
      </c>
      <c r="Q2957" s="484">
        <f t="shared" ca="1" si="1359"/>
        <v>1.5828935185184516</v>
      </c>
      <c r="R2957" s="486">
        <v>0.10999999940395355</v>
      </c>
      <c r="S2957" s="486"/>
      <c r="T2957">
        <v>25</v>
      </c>
      <c r="U2957" s="469" t="str">
        <f t="shared" si="1360"/>
        <v>C824-R15</v>
      </c>
      <c r="V2957">
        <v>824</v>
      </c>
      <c r="W2957" s="470" t="s">
        <v>493</v>
      </c>
      <c r="X2957" s="470" t="s">
        <v>494</v>
      </c>
      <c r="Y2957">
        <v>15</v>
      </c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2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5.87</v>
      </c>
      <c r="H2958" s="407">
        <f t="shared" si="1418"/>
        <v>1.2</v>
      </c>
      <c r="I2958" s="407">
        <f t="shared" si="1353"/>
        <v>7.57</v>
      </c>
      <c r="J2958" s="407">
        <f t="shared" si="1354"/>
        <v>7.6799999994039538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8.07</v>
      </c>
      <c r="N2958" s="410">
        <f t="shared" si="1357"/>
        <v>8.1799999994039538</v>
      </c>
      <c r="O2958" s="411"/>
      <c r="P2958" s="485">
        <f t="shared" ca="1" si="1358"/>
        <v>1.5831828703703035</v>
      </c>
      <c r="Q2958" s="484">
        <f t="shared" ca="1" si="1359"/>
        <v>1.5833333333332664</v>
      </c>
      <c r="R2958" s="486">
        <v>0.10999999940395355</v>
      </c>
      <c r="S2958" s="486"/>
      <c r="T2958">
        <v>25</v>
      </c>
      <c r="U2958" s="469" t="str">
        <f t="shared" si="1360"/>
        <v>C825-R15</v>
      </c>
      <c r="V2958">
        <v>825</v>
      </c>
      <c r="W2958" s="470" t="s">
        <v>493</v>
      </c>
      <c r="X2958" s="470" t="s">
        <v>494</v>
      </c>
      <c r="Y2958">
        <v>15</v>
      </c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2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5.87</v>
      </c>
      <c r="H2959" s="407">
        <f t="shared" si="1419"/>
        <v>1.2</v>
      </c>
      <c r="I2959" s="407">
        <f t="shared" si="1353"/>
        <v>7.57</v>
      </c>
      <c r="J2959" s="407">
        <f t="shared" si="1354"/>
        <v>7.6799999994039538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8.07</v>
      </c>
      <c r="N2959" s="410">
        <f t="shared" si="1357"/>
        <v>8.1799999994039538</v>
      </c>
      <c r="O2959" s="411"/>
      <c r="P2959" s="485">
        <f t="shared" ca="1" si="1358"/>
        <v>1.5835763888888219</v>
      </c>
      <c r="Q2959" s="484">
        <f t="shared" ca="1" si="1359"/>
        <v>1.5837152777777108</v>
      </c>
      <c r="R2959" s="486">
        <v>0.10999999940395355</v>
      </c>
      <c r="S2959" s="486"/>
      <c r="T2959">
        <v>25</v>
      </c>
      <c r="U2959" s="469" t="str">
        <f t="shared" si="1360"/>
        <v>C826-R15</v>
      </c>
      <c r="V2959">
        <v>826</v>
      </c>
      <c r="W2959" s="470" t="s">
        <v>493</v>
      </c>
      <c r="X2959" s="470" t="s">
        <v>494</v>
      </c>
      <c r="Y2959">
        <v>15</v>
      </c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2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5.87</v>
      </c>
      <c r="H2960" s="407">
        <f t="shared" si="1420"/>
        <v>1.2</v>
      </c>
      <c r="I2960" s="407">
        <f t="shared" si="1353"/>
        <v>7.57</v>
      </c>
      <c r="J2960" s="407">
        <f t="shared" si="1354"/>
        <v>7.6799999994039538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8.07</v>
      </c>
      <c r="N2960" s="410">
        <f t="shared" si="1357"/>
        <v>8.1799999994039538</v>
      </c>
      <c r="O2960" s="411"/>
      <c r="P2960" s="485">
        <f t="shared" ca="1" si="1358"/>
        <v>1.5840046296295627</v>
      </c>
      <c r="Q2960" s="484">
        <f t="shared" ca="1" si="1359"/>
        <v>1.5841782407406737</v>
      </c>
      <c r="R2960" s="486">
        <v>0.10999999940395355</v>
      </c>
      <c r="S2960" s="486"/>
      <c r="T2960">
        <v>25</v>
      </c>
      <c r="U2960" s="469" t="str">
        <f t="shared" si="1360"/>
        <v>C827-R15</v>
      </c>
      <c r="V2960">
        <v>827</v>
      </c>
      <c r="W2960" s="470" t="s">
        <v>493</v>
      </c>
      <c r="X2960" s="470" t="s">
        <v>494</v>
      </c>
      <c r="Y2960">
        <v>15</v>
      </c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2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5.87</v>
      </c>
      <c r="H2961" s="407">
        <f t="shared" si="1421"/>
        <v>1.2</v>
      </c>
      <c r="I2961" s="407">
        <f t="shared" si="1353"/>
        <v>7.57</v>
      </c>
      <c r="J2961" s="407">
        <f t="shared" si="1354"/>
        <v>7.6799999994039538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8.07</v>
      </c>
      <c r="N2961" s="410">
        <f t="shared" si="1357"/>
        <v>8.1799999994039538</v>
      </c>
      <c r="O2961" s="411"/>
      <c r="P2961" s="485">
        <f t="shared" ca="1" si="1358"/>
        <v>1.5844097222221551</v>
      </c>
      <c r="Q2961" s="484">
        <f t="shared" ca="1" si="1359"/>
        <v>1.5845833333332662</v>
      </c>
      <c r="R2961" s="486">
        <v>0.10999999940395355</v>
      </c>
      <c r="S2961" s="486"/>
      <c r="T2961">
        <v>25</v>
      </c>
      <c r="U2961" s="469" t="str">
        <f t="shared" si="1360"/>
        <v>C828-R15</v>
      </c>
      <c r="V2961">
        <v>828</v>
      </c>
      <c r="W2961" s="470" t="s">
        <v>493</v>
      </c>
      <c r="X2961" s="470" t="s">
        <v>494</v>
      </c>
      <c r="Y2961">
        <v>15</v>
      </c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2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5.87</v>
      </c>
      <c r="H2962" s="407">
        <f t="shared" si="1422"/>
        <v>1.2</v>
      </c>
      <c r="I2962" s="407">
        <f t="shared" si="1353"/>
        <v>7.57</v>
      </c>
      <c r="J2962" s="407">
        <f t="shared" si="1354"/>
        <v>7.6799999994039538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8.07</v>
      </c>
      <c r="N2962" s="410">
        <f t="shared" si="1357"/>
        <v>8.1799999994039538</v>
      </c>
      <c r="O2962" s="411"/>
      <c r="P2962" s="485">
        <f t="shared" ca="1" si="1358"/>
        <v>1.5848148148147476</v>
      </c>
      <c r="Q2962" s="484">
        <f t="shared" ca="1" si="1359"/>
        <v>1.5849537037036365</v>
      </c>
      <c r="R2962" s="486">
        <v>0.10999999940395355</v>
      </c>
      <c r="S2962" s="486"/>
      <c r="T2962">
        <v>25</v>
      </c>
      <c r="U2962" s="469" t="str">
        <f t="shared" si="1360"/>
        <v>C829-R15</v>
      </c>
      <c r="V2962">
        <v>829</v>
      </c>
      <c r="W2962" s="470" t="s">
        <v>493</v>
      </c>
      <c r="X2962" s="470" t="s">
        <v>494</v>
      </c>
      <c r="Y2962">
        <v>15</v>
      </c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2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5.87</v>
      </c>
      <c r="H2963" s="407">
        <f t="shared" si="1423"/>
        <v>1.2</v>
      </c>
      <c r="I2963" s="407">
        <f t="shared" si="1353"/>
        <v>7.57</v>
      </c>
      <c r="J2963" s="407">
        <f t="shared" si="1354"/>
        <v>7.6799999994039538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8.07</v>
      </c>
      <c r="N2963" s="410">
        <f t="shared" si="1357"/>
        <v>8.1799999994039538</v>
      </c>
      <c r="O2963" s="411"/>
      <c r="P2963" s="485">
        <f t="shared" ca="1" si="1358"/>
        <v>1.5852314814814144</v>
      </c>
      <c r="Q2963" s="484">
        <f t="shared" ca="1" si="1359"/>
        <v>1.5853819444443773</v>
      </c>
      <c r="R2963" s="486">
        <v>0.10999999940395355</v>
      </c>
      <c r="S2963" s="486"/>
      <c r="T2963">
        <v>25</v>
      </c>
      <c r="U2963" s="469" t="str">
        <f t="shared" si="1360"/>
        <v>C830-R15</v>
      </c>
      <c r="V2963">
        <v>830</v>
      </c>
      <c r="W2963" s="470" t="s">
        <v>493</v>
      </c>
      <c r="X2963" s="470" t="s">
        <v>494</v>
      </c>
      <c r="Y2963">
        <v>15</v>
      </c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2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5.87</v>
      </c>
      <c r="H2964" s="407">
        <f t="shared" si="1424"/>
        <v>1.2</v>
      </c>
      <c r="I2964" s="407">
        <f t="shared" si="1353"/>
        <v>7.57</v>
      </c>
      <c r="J2964" s="407">
        <f t="shared" si="1354"/>
        <v>7.6799999994039538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8.07</v>
      </c>
      <c r="N2964" s="410">
        <f t="shared" si="1357"/>
        <v>8.1799999994039538</v>
      </c>
      <c r="O2964" s="411"/>
      <c r="P2964" s="485">
        <f t="shared" ca="1" si="1358"/>
        <v>1.5856597222221551</v>
      </c>
      <c r="Q2964" s="484">
        <f t="shared" ca="1" si="1359"/>
        <v>1.5858217592591921</v>
      </c>
      <c r="R2964" s="486">
        <v>0.10999999940395355</v>
      </c>
      <c r="S2964" s="486"/>
      <c r="T2964">
        <v>25</v>
      </c>
      <c r="U2964" s="469" t="str">
        <f t="shared" si="1360"/>
        <v>C831-R15</v>
      </c>
      <c r="V2964">
        <v>831</v>
      </c>
      <c r="W2964" s="470" t="s">
        <v>493</v>
      </c>
      <c r="X2964" s="470" t="s">
        <v>494</v>
      </c>
      <c r="Y2964">
        <v>15</v>
      </c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2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5.87</v>
      </c>
      <c r="H2965" s="407">
        <f t="shared" si="1425"/>
        <v>1.2</v>
      </c>
      <c r="I2965" s="407">
        <f t="shared" si="1353"/>
        <v>7.57</v>
      </c>
      <c r="J2965" s="407">
        <f t="shared" si="1354"/>
        <v>7.6799999994039538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8.07</v>
      </c>
      <c r="N2965" s="410">
        <f t="shared" si="1357"/>
        <v>8.1799999994039538</v>
      </c>
      <c r="O2965" s="411"/>
      <c r="P2965" s="485">
        <f t="shared" ca="1" si="1358"/>
        <v>1.5860648148147476</v>
      </c>
      <c r="Q2965" s="484">
        <f t="shared" ca="1" si="1359"/>
        <v>1.5862384259258586</v>
      </c>
      <c r="R2965" s="486">
        <v>0.10999999940395355</v>
      </c>
      <c r="S2965" s="486"/>
      <c r="T2965">
        <v>25</v>
      </c>
      <c r="U2965" s="469" t="str">
        <f t="shared" si="1360"/>
        <v>C832-R15</v>
      </c>
      <c r="V2965">
        <v>832</v>
      </c>
      <c r="W2965" s="470" t="s">
        <v>493</v>
      </c>
      <c r="X2965" s="470" t="s">
        <v>494</v>
      </c>
      <c r="Y2965">
        <v>15</v>
      </c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2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5.87</v>
      </c>
      <c r="H2966" s="407">
        <f t="shared" si="1426"/>
        <v>1.2</v>
      </c>
      <c r="I2966" s="407">
        <f t="shared" ref="I2966:I3029" si="1427">F2966+G2966</f>
        <v>7.57</v>
      </c>
      <c r="J2966" s="407">
        <f t="shared" ref="J2966:J3029" si="1428">I2966+R2966</f>
        <v>7.6799999994039538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8.07</v>
      </c>
      <c r="N2966" s="410">
        <f t="shared" ref="N2966:N3029" si="1431">J2966+L2966</f>
        <v>8.1799999994039538</v>
      </c>
      <c r="O2966" s="411"/>
      <c r="P2966" s="485">
        <f t="shared" ref="P2966:P3029" ca="1" si="1432">Q2965+TIME(0,0,RANDBETWEEN(20,25))</f>
        <v>1.5865162037036364</v>
      </c>
      <c r="Q2966" s="484">
        <f t="shared" ref="Q2966:Q3029" ca="1" si="1433">P2966+TIME(0,0,RANDBETWEEN(12,15))</f>
        <v>1.5866782407406734</v>
      </c>
      <c r="R2966" s="486">
        <v>0.10999999940395355</v>
      </c>
      <c r="S2966" s="486"/>
      <c r="T2966">
        <v>25</v>
      </c>
      <c r="U2966" s="469" t="str">
        <f t="shared" ref="U2966:U3029" si="1434">W2966&amp;V2966&amp;"-"&amp;X2966&amp;Y2966</f>
        <v>C833-R15</v>
      </c>
      <c r="V2966">
        <v>833</v>
      </c>
      <c r="W2966" s="470" t="s">
        <v>493</v>
      </c>
      <c r="X2966" s="470" t="s">
        <v>494</v>
      </c>
      <c r="Y2966">
        <v>15</v>
      </c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2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5.87</v>
      </c>
      <c r="H2967" s="407">
        <f t="shared" si="1435"/>
        <v>1.2</v>
      </c>
      <c r="I2967" s="407">
        <f t="shared" si="1427"/>
        <v>7.57</v>
      </c>
      <c r="J2967" s="407">
        <f t="shared" si="1428"/>
        <v>7.6799999994039538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8.07</v>
      </c>
      <c r="N2967" s="410">
        <f t="shared" si="1431"/>
        <v>8.1799999994039538</v>
      </c>
      <c r="O2967" s="411"/>
      <c r="P2967" s="485">
        <f t="shared" ca="1" si="1432"/>
        <v>1.5869097222221549</v>
      </c>
      <c r="Q2967" s="484">
        <f t="shared" ca="1" si="1433"/>
        <v>1.5870717592591919</v>
      </c>
      <c r="R2967" s="486">
        <v>0.10999999940395355</v>
      </c>
      <c r="S2967" s="486"/>
      <c r="T2967">
        <v>25</v>
      </c>
      <c r="U2967" s="469" t="str">
        <f t="shared" si="1434"/>
        <v>C834-R15</v>
      </c>
      <c r="V2967">
        <v>834</v>
      </c>
      <c r="W2967" s="470" t="s">
        <v>493</v>
      </c>
      <c r="X2967" s="470" t="s">
        <v>494</v>
      </c>
      <c r="Y2967">
        <v>15</v>
      </c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2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5.87</v>
      </c>
      <c r="H2968" s="407">
        <f t="shared" si="1436"/>
        <v>1.2</v>
      </c>
      <c r="I2968" s="407">
        <f t="shared" si="1427"/>
        <v>7.57</v>
      </c>
      <c r="J2968" s="407">
        <f t="shared" si="1428"/>
        <v>7.6799999994039538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8.07</v>
      </c>
      <c r="N2968" s="410">
        <f t="shared" si="1431"/>
        <v>8.1799999994039538</v>
      </c>
      <c r="O2968" s="411"/>
      <c r="P2968" s="485">
        <f t="shared" ca="1" si="1432"/>
        <v>1.5873032407406733</v>
      </c>
      <c r="Q2968" s="484">
        <f t="shared" ca="1" si="1433"/>
        <v>1.5874421296295622</v>
      </c>
      <c r="R2968" s="486">
        <v>0.10999999940395355</v>
      </c>
      <c r="S2968" s="486"/>
      <c r="T2968">
        <v>25</v>
      </c>
      <c r="U2968" s="469" t="str">
        <f t="shared" si="1434"/>
        <v>C835-R15</v>
      </c>
      <c r="V2968">
        <v>835</v>
      </c>
      <c r="W2968" s="470" t="s">
        <v>493</v>
      </c>
      <c r="X2968" s="470" t="s">
        <v>494</v>
      </c>
      <c r="Y2968">
        <v>15</v>
      </c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2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5.87</v>
      </c>
      <c r="H2969" s="407">
        <f t="shared" si="1437"/>
        <v>1.2</v>
      </c>
      <c r="I2969" s="407">
        <f t="shared" si="1427"/>
        <v>7.57</v>
      </c>
      <c r="J2969" s="407">
        <f t="shared" si="1428"/>
        <v>7.6799999994039538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8.07</v>
      </c>
      <c r="N2969" s="410">
        <f t="shared" si="1431"/>
        <v>8.1799999994039538</v>
      </c>
      <c r="O2969" s="411"/>
      <c r="P2969" s="485">
        <f t="shared" ca="1" si="1432"/>
        <v>1.58771990740734</v>
      </c>
      <c r="Q2969" s="484">
        <f t="shared" ca="1" si="1433"/>
        <v>1.5878587962962289</v>
      </c>
      <c r="R2969" s="486">
        <v>0.10999999940395355</v>
      </c>
      <c r="S2969" s="486"/>
      <c r="T2969">
        <v>25</v>
      </c>
      <c r="U2969" s="469" t="str">
        <f t="shared" si="1434"/>
        <v>C836-R15</v>
      </c>
      <c r="V2969">
        <v>836</v>
      </c>
      <c r="W2969" s="470" t="s">
        <v>493</v>
      </c>
      <c r="X2969" s="470" t="s">
        <v>494</v>
      </c>
      <c r="Y2969">
        <v>15</v>
      </c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2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5.87</v>
      </c>
      <c r="H2970" s="407">
        <f t="shared" si="1438"/>
        <v>1.2</v>
      </c>
      <c r="I2970" s="407">
        <f t="shared" si="1427"/>
        <v>7.57</v>
      </c>
      <c r="J2970" s="407">
        <f t="shared" si="1428"/>
        <v>7.6799999994039538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8.07</v>
      </c>
      <c r="N2970" s="410">
        <f t="shared" si="1431"/>
        <v>8.1799999994039538</v>
      </c>
      <c r="O2970" s="411"/>
      <c r="P2970" s="485">
        <f t="shared" ca="1" si="1432"/>
        <v>1.5881249999999327</v>
      </c>
      <c r="Q2970" s="484">
        <f t="shared" ca="1" si="1433"/>
        <v>1.5882870370369697</v>
      </c>
      <c r="R2970" s="486">
        <v>0.10999999940395355</v>
      </c>
      <c r="S2970" s="486"/>
      <c r="T2970">
        <v>25</v>
      </c>
      <c r="U2970" s="469" t="str">
        <f t="shared" si="1434"/>
        <v>C837-R15</v>
      </c>
      <c r="V2970">
        <v>837</v>
      </c>
      <c r="W2970" s="470" t="s">
        <v>493</v>
      </c>
      <c r="X2970" s="470" t="s">
        <v>494</v>
      </c>
      <c r="Y2970">
        <v>15</v>
      </c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2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5.87</v>
      </c>
      <c r="H2971" s="407">
        <f t="shared" si="1439"/>
        <v>1.2</v>
      </c>
      <c r="I2971" s="407">
        <f t="shared" si="1427"/>
        <v>7.57</v>
      </c>
      <c r="J2971" s="407">
        <f t="shared" si="1428"/>
        <v>7.6799999994039538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8.07</v>
      </c>
      <c r="N2971" s="410">
        <f t="shared" si="1431"/>
        <v>8.1799999994039538</v>
      </c>
      <c r="O2971" s="411"/>
      <c r="P2971" s="485">
        <f t="shared" ca="1" si="1432"/>
        <v>1.5885648148147475</v>
      </c>
      <c r="Q2971" s="484">
        <f t="shared" ca="1" si="1433"/>
        <v>1.5887152777777105</v>
      </c>
      <c r="R2971" s="486">
        <v>0.10999999940395355</v>
      </c>
      <c r="S2971" s="486"/>
      <c r="T2971">
        <v>25</v>
      </c>
      <c r="U2971" s="469" t="str">
        <f t="shared" si="1434"/>
        <v>C838-R15</v>
      </c>
      <c r="V2971">
        <v>838</v>
      </c>
      <c r="W2971" s="470" t="s">
        <v>493</v>
      </c>
      <c r="X2971" s="470" t="s">
        <v>494</v>
      </c>
      <c r="Y2971">
        <v>15</v>
      </c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2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5.87</v>
      </c>
      <c r="H2972" s="407">
        <f t="shared" si="1440"/>
        <v>1.2</v>
      </c>
      <c r="I2972" s="407">
        <f t="shared" si="1427"/>
        <v>7.57</v>
      </c>
      <c r="J2972" s="407">
        <f t="shared" si="1428"/>
        <v>7.6799999994039538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8.07</v>
      </c>
      <c r="N2972" s="410">
        <f t="shared" si="1431"/>
        <v>8.1799999994039538</v>
      </c>
      <c r="O2972" s="411"/>
      <c r="P2972" s="485">
        <f t="shared" ca="1" si="1432"/>
        <v>1.5889467592591919</v>
      </c>
      <c r="Q2972" s="484">
        <f t="shared" ca="1" si="1433"/>
        <v>1.5890972222221549</v>
      </c>
      <c r="R2972" s="486">
        <v>0.10999999940395355</v>
      </c>
      <c r="S2972" s="486"/>
      <c r="T2972">
        <v>25</v>
      </c>
      <c r="U2972" s="469" t="str">
        <f t="shared" si="1434"/>
        <v>C839-R15</v>
      </c>
      <c r="V2972">
        <v>839</v>
      </c>
      <c r="W2972" s="470" t="s">
        <v>493</v>
      </c>
      <c r="X2972" s="470" t="s">
        <v>494</v>
      </c>
      <c r="Y2972">
        <v>15</v>
      </c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2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5.87</v>
      </c>
      <c r="H2973" s="407">
        <f t="shared" si="1441"/>
        <v>1.2</v>
      </c>
      <c r="I2973" s="407">
        <f t="shared" si="1427"/>
        <v>7.57</v>
      </c>
      <c r="J2973" s="407">
        <f t="shared" si="1428"/>
        <v>7.6799999994039538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8.07</v>
      </c>
      <c r="N2973" s="410">
        <f t="shared" si="1431"/>
        <v>8.1799999994039538</v>
      </c>
      <c r="O2973" s="411"/>
      <c r="P2973" s="485">
        <f t="shared" ca="1" si="1432"/>
        <v>1.5893402777777104</v>
      </c>
      <c r="Q2973" s="484">
        <f t="shared" ca="1" si="1433"/>
        <v>1.5895138888888214</v>
      </c>
      <c r="R2973" s="486">
        <v>0.10999999940395355</v>
      </c>
      <c r="S2973" s="486"/>
      <c r="T2973">
        <v>25</v>
      </c>
      <c r="U2973" s="469" t="str">
        <f t="shared" si="1434"/>
        <v>C840-R15</v>
      </c>
      <c r="V2973">
        <v>840</v>
      </c>
      <c r="W2973" s="470" t="s">
        <v>493</v>
      </c>
      <c r="X2973" s="470" t="s">
        <v>494</v>
      </c>
      <c r="Y2973">
        <v>15</v>
      </c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2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5.87</v>
      </c>
      <c r="H2974" s="407">
        <f t="shared" si="1442"/>
        <v>1.2</v>
      </c>
      <c r="I2974" s="407">
        <f t="shared" si="1427"/>
        <v>7.57</v>
      </c>
      <c r="J2974" s="407">
        <f t="shared" si="1428"/>
        <v>7.6799999994039538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8.07</v>
      </c>
      <c r="N2974" s="410">
        <f t="shared" si="1431"/>
        <v>8.1799999994039538</v>
      </c>
      <c r="O2974" s="411"/>
      <c r="P2974" s="485">
        <f t="shared" ca="1" si="1432"/>
        <v>1.5897916666665992</v>
      </c>
      <c r="Q2974" s="484">
        <f t="shared" ca="1" si="1433"/>
        <v>1.5899305555554881</v>
      </c>
      <c r="R2974" s="486">
        <v>0.10999999940395355</v>
      </c>
      <c r="S2974" s="486"/>
      <c r="T2974">
        <v>25</v>
      </c>
      <c r="U2974" s="469" t="str">
        <f t="shared" si="1434"/>
        <v>C841-R15</v>
      </c>
      <c r="V2974">
        <v>841</v>
      </c>
      <c r="W2974" s="470" t="s">
        <v>493</v>
      </c>
      <c r="X2974" s="470" t="s">
        <v>494</v>
      </c>
      <c r="Y2974">
        <v>15</v>
      </c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2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5.87</v>
      </c>
      <c r="H2975" s="407">
        <f t="shared" si="1443"/>
        <v>1.2</v>
      </c>
      <c r="I2975" s="407">
        <f t="shared" si="1427"/>
        <v>7.57</v>
      </c>
      <c r="J2975" s="407">
        <f t="shared" si="1428"/>
        <v>7.6799999994039538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8.07</v>
      </c>
      <c r="N2975" s="410">
        <f t="shared" si="1431"/>
        <v>8.1799999994039538</v>
      </c>
      <c r="O2975" s="411"/>
      <c r="P2975" s="485">
        <f t="shared" ca="1" si="1432"/>
        <v>1.59021990740734</v>
      </c>
      <c r="Q2975" s="484">
        <f t="shared" ca="1" si="1433"/>
        <v>1.590393518518451</v>
      </c>
      <c r="R2975" s="486">
        <v>0.10999999940395355</v>
      </c>
      <c r="S2975" s="486"/>
      <c r="T2975">
        <v>25</v>
      </c>
      <c r="U2975" s="469" t="str">
        <f t="shared" si="1434"/>
        <v>C842-R15</v>
      </c>
      <c r="V2975">
        <v>842</v>
      </c>
      <c r="W2975" s="470" t="s">
        <v>493</v>
      </c>
      <c r="X2975" s="470" t="s">
        <v>494</v>
      </c>
      <c r="Y2975">
        <v>15</v>
      </c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2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5.87</v>
      </c>
      <c r="H2976" s="407">
        <f t="shared" si="1444"/>
        <v>1.2</v>
      </c>
      <c r="I2976" s="407">
        <f t="shared" si="1427"/>
        <v>7.57</v>
      </c>
      <c r="J2976" s="407">
        <f t="shared" si="1428"/>
        <v>7.6799999994039538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8.07</v>
      </c>
      <c r="N2976" s="410">
        <f t="shared" si="1431"/>
        <v>8.1799999994039538</v>
      </c>
      <c r="O2976" s="411"/>
      <c r="P2976" s="485">
        <f t="shared" ca="1" si="1432"/>
        <v>1.5906365740740065</v>
      </c>
      <c r="Q2976" s="484">
        <f t="shared" ca="1" si="1433"/>
        <v>1.5907754629628954</v>
      </c>
      <c r="R2976" s="486">
        <v>0.10999999940395355</v>
      </c>
      <c r="S2976" s="486"/>
      <c r="T2976">
        <v>25</v>
      </c>
      <c r="U2976" s="469" t="str">
        <f t="shared" si="1434"/>
        <v>C843-R15</v>
      </c>
      <c r="V2976">
        <v>843</v>
      </c>
      <c r="W2976" s="470" t="s">
        <v>493</v>
      </c>
      <c r="X2976" s="470" t="s">
        <v>494</v>
      </c>
      <c r="Y2976">
        <v>15</v>
      </c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2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5.87</v>
      </c>
      <c r="H2977" s="407">
        <f t="shared" si="1445"/>
        <v>1.2</v>
      </c>
      <c r="I2977" s="407">
        <f t="shared" si="1427"/>
        <v>7.57</v>
      </c>
      <c r="J2977" s="407">
        <f t="shared" si="1428"/>
        <v>7.6799999994039538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8.07</v>
      </c>
      <c r="N2977" s="410">
        <f t="shared" si="1431"/>
        <v>8.1799999994039538</v>
      </c>
      <c r="O2977" s="411"/>
      <c r="P2977" s="485">
        <f t="shared" ca="1" si="1432"/>
        <v>1.5910185185184509</v>
      </c>
      <c r="Q2977" s="484">
        <f t="shared" ca="1" si="1433"/>
        <v>1.5911574074073398</v>
      </c>
      <c r="R2977" s="486">
        <v>0.10999999940395355</v>
      </c>
      <c r="S2977" s="486"/>
      <c r="T2977">
        <v>25</v>
      </c>
      <c r="U2977" s="469" t="str">
        <f t="shared" si="1434"/>
        <v>C844-R15</v>
      </c>
      <c r="V2977">
        <v>844</v>
      </c>
      <c r="W2977" s="470" t="s">
        <v>493</v>
      </c>
      <c r="X2977" s="470" t="s">
        <v>494</v>
      </c>
      <c r="Y2977">
        <v>15</v>
      </c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2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5.87</v>
      </c>
      <c r="H2978" s="407">
        <f t="shared" si="1447"/>
        <v>1.2</v>
      </c>
      <c r="I2978" s="407">
        <f t="shared" si="1427"/>
        <v>7.57</v>
      </c>
      <c r="J2978" s="407">
        <f t="shared" si="1428"/>
        <v>7.6799999994039538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8.07</v>
      </c>
      <c r="N2978" s="410">
        <f t="shared" si="1431"/>
        <v>8.1799999994039538</v>
      </c>
      <c r="O2978" s="411"/>
      <c r="P2978" s="485">
        <f t="shared" ca="1" si="1432"/>
        <v>1.5913888888888212</v>
      </c>
      <c r="Q2978" s="484">
        <f t="shared" ca="1" si="1433"/>
        <v>1.5915624999999323</v>
      </c>
      <c r="R2978" s="486">
        <v>0.10999999940395355</v>
      </c>
      <c r="S2978" s="486"/>
      <c r="T2978">
        <v>25</v>
      </c>
      <c r="U2978" s="469" t="str">
        <f t="shared" si="1434"/>
        <v>C845-R15</v>
      </c>
      <c r="V2978">
        <v>845</v>
      </c>
      <c r="W2978" s="470" t="s">
        <v>493</v>
      </c>
      <c r="X2978" s="470" t="s">
        <v>494</v>
      </c>
      <c r="Y2978">
        <v>15</v>
      </c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2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5.87</v>
      </c>
      <c r="H2979" s="407">
        <f t="shared" si="1449"/>
        <v>1.2</v>
      </c>
      <c r="I2979" s="407">
        <f t="shared" si="1427"/>
        <v>7.57</v>
      </c>
      <c r="J2979" s="407">
        <f t="shared" si="1428"/>
        <v>7.6799999994039538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8.07</v>
      </c>
      <c r="N2979" s="410">
        <f t="shared" si="1431"/>
        <v>8.1799999994039538</v>
      </c>
      <c r="O2979" s="411"/>
      <c r="P2979" s="485">
        <f t="shared" ca="1" si="1432"/>
        <v>1.5917939814814137</v>
      </c>
      <c r="Q2979" s="484">
        <f t="shared" ca="1" si="1433"/>
        <v>1.5919675925925247</v>
      </c>
      <c r="R2979" s="486">
        <v>0.10999999940395355</v>
      </c>
      <c r="S2979" s="486"/>
      <c r="T2979">
        <v>25</v>
      </c>
      <c r="U2979" s="469" t="str">
        <f t="shared" si="1434"/>
        <v>C846-R15</v>
      </c>
      <c r="V2979">
        <v>846</v>
      </c>
      <c r="W2979" s="470" t="s">
        <v>493</v>
      </c>
      <c r="X2979" s="470" t="s">
        <v>494</v>
      </c>
      <c r="Y2979">
        <v>15</v>
      </c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2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5.87</v>
      </c>
      <c r="H2980" s="407">
        <f t="shared" si="1450"/>
        <v>1.2</v>
      </c>
      <c r="I2980" s="407">
        <f t="shared" si="1427"/>
        <v>7.57</v>
      </c>
      <c r="J2980" s="407">
        <f t="shared" si="1428"/>
        <v>7.6799999994039538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8.07</v>
      </c>
      <c r="N2980" s="410">
        <f t="shared" si="1431"/>
        <v>8.1799999994039538</v>
      </c>
      <c r="O2980" s="411"/>
      <c r="P2980" s="485">
        <f t="shared" ca="1" si="1432"/>
        <v>1.5922337962962285</v>
      </c>
      <c r="Q2980" s="484">
        <f t="shared" ca="1" si="1433"/>
        <v>1.5923726851851174</v>
      </c>
      <c r="R2980" s="486">
        <v>0.10999999940395355</v>
      </c>
      <c r="S2980" s="486"/>
      <c r="T2980">
        <v>25</v>
      </c>
      <c r="U2980" s="469" t="str">
        <f t="shared" si="1434"/>
        <v>C847-R15</v>
      </c>
      <c r="V2980">
        <v>847</v>
      </c>
      <c r="W2980" s="470" t="s">
        <v>493</v>
      </c>
      <c r="X2980" s="470" t="s">
        <v>494</v>
      </c>
      <c r="Y2980">
        <v>15</v>
      </c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2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5.87</v>
      </c>
      <c r="H2981" s="407">
        <f t="shared" si="1451"/>
        <v>1.2</v>
      </c>
      <c r="I2981" s="407">
        <f t="shared" si="1427"/>
        <v>7.57</v>
      </c>
      <c r="J2981" s="407">
        <f t="shared" si="1428"/>
        <v>7.6799999994039538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8.07</v>
      </c>
      <c r="N2981" s="410">
        <f t="shared" si="1431"/>
        <v>8.1799999994039538</v>
      </c>
      <c r="O2981" s="411"/>
      <c r="P2981" s="485">
        <f t="shared" ca="1" si="1432"/>
        <v>1.5926157407406729</v>
      </c>
      <c r="Q2981" s="484">
        <f t="shared" ca="1" si="1433"/>
        <v>1.5927777777777099</v>
      </c>
      <c r="R2981" s="486">
        <v>0.10999999940395355</v>
      </c>
      <c r="S2981" s="486"/>
      <c r="T2981">
        <v>25</v>
      </c>
      <c r="U2981" s="469" t="str">
        <f t="shared" si="1434"/>
        <v>C848-R15</v>
      </c>
      <c r="V2981">
        <v>848</v>
      </c>
      <c r="W2981" s="470" t="s">
        <v>493</v>
      </c>
      <c r="X2981" s="470" t="s">
        <v>494</v>
      </c>
      <c r="Y2981">
        <v>15</v>
      </c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2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5.87</v>
      </c>
      <c r="H2982" s="407">
        <f t="shared" si="1452"/>
        <v>1.2</v>
      </c>
      <c r="I2982" s="407">
        <f t="shared" si="1427"/>
        <v>7.57</v>
      </c>
      <c r="J2982" s="407">
        <f t="shared" si="1428"/>
        <v>7.6799999994039538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8.07</v>
      </c>
      <c r="N2982" s="410">
        <f t="shared" si="1431"/>
        <v>8.1799999994039538</v>
      </c>
      <c r="O2982" s="411"/>
      <c r="P2982" s="485">
        <f t="shared" ca="1" si="1432"/>
        <v>1.5930439814814137</v>
      </c>
      <c r="Q2982" s="484">
        <f t="shared" ca="1" si="1433"/>
        <v>1.5931828703703026</v>
      </c>
      <c r="R2982" s="486">
        <v>0.10999999940395355</v>
      </c>
      <c r="S2982" s="486"/>
      <c r="T2982">
        <v>25</v>
      </c>
      <c r="U2982" s="469" t="str">
        <f t="shared" si="1434"/>
        <v>C849-R15</v>
      </c>
      <c r="V2982">
        <v>849</v>
      </c>
      <c r="W2982" s="470" t="s">
        <v>493</v>
      </c>
      <c r="X2982" s="470" t="s">
        <v>494</v>
      </c>
      <c r="Y2982">
        <v>15</v>
      </c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2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5.87</v>
      </c>
      <c r="H2983" s="407">
        <f t="shared" si="1453"/>
        <v>1.2</v>
      </c>
      <c r="I2983" s="407">
        <f t="shared" si="1427"/>
        <v>7.57</v>
      </c>
      <c r="J2983" s="407">
        <f t="shared" si="1428"/>
        <v>7.6799999994039538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8.07</v>
      </c>
      <c r="N2983" s="410">
        <f t="shared" si="1431"/>
        <v>8.1799999994039538</v>
      </c>
      <c r="O2983" s="411"/>
      <c r="P2983" s="485">
        <f t="shared" ca="1" si="1432"/>
        <v>1.5934490740740064</v>
      </c>
      <c r="Q2983" s="484">
        <f t="shared" ca="1" si="1433"/>
        <v>1.5935995370369693</v>
      </c>
      <c r="R2983" s="486">
        <v>0.10999999940395355</v>
      </c>
      <c r="S2983" s="486"/>
      <c r="T2983">
        <v>25</v>
      </c>
      <c r="U2983" s="469" t="str">
        <f t="shared" si="1434"/>
        <v>C850-R15</v>
      </c>
      <c r="V2983">
        <v>850</v>
      </c>
      <c r="W2983" s="470" t="s">
        <v>493</v>
      </c>
      <c r="X2983" s="470" t="s">
        <v>494</v>
      </c>
      <c r="Y2983">
        <v>15</v>
      </c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2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5.87</v>
      </c>
      <c r="H2984" s="407">
        <f t="shared" si="1454"/>
        <v>1.2</v>
      </c>
      <c r="I2984" s="407">
        <f t="shared" si="1427"/>
        <v>7.57</v>
      </c>
      <c r="J2984" s="407">
        <f t="shared" si="1428"/>
        <v>7.6799999994039538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8.07</v>
      </c>
      <c r="N2984" s="410">
        <f t="shared" si="1431"/>
        <v>8.1799999994039538</v>
      </c>
      <c r="O2984" s="411"/>
      <c r="P2984" s="485">
        <f t="shared" ca="1" si="1432"/>
        <v>1.5938657407406731</v>
      </c>
      <c r="Q2984" s="484">
        <f t="shared" ca="1" si="1433"/>
        <v>1.594004629629562</v>
      </c>
      <c r="R2984" s="486">
        <v>0.10999999940395355</v>
      </c>
      <c r="S2984" s="486"/>
      <c r="T2984">
        <v>25</v>
      </c>
      <c r="U2984" s="469" t="str">
        <f t="shared" si="1434"/>
        <v>C851-R15</v>
      </c>
      <c r="V2984">
        <v>851</v>
      </c>
      <c r="W2984" s="470" t="s">
        <v>493</v>
      </c>
      <c r="X2984" s="470" t="s">
        <v>494</v>
      </c>
      <c r="Y2984">
        <v>15</v>
      </c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2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5.87</v>
      </c>
      <c r="H2985" s="407">
        <f t="shared" si="1455"/>
        <v>1.2</v>
      </c>
      <c r="I2985" s="407">
        <f t="shared" si="1427"/>
        <v>7.57</v>
      </c>
      <c r="J2985" s="407">
        <f t="shared" si="1428"/>
        <v>7.6799999994039538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8.07</v>
      </c>
      <c r="N2985" s="410">
        <f t="shared" si="1431"/>
        <v>8.1799999994039538</v>
      </c>
      <c r="O2985" s="411"/>
      <c r="P2985" s="485">
        <f t="shared" ca="1" si="1432"/>
        <v>1.5942824074073398</v>
      </c>
      <c r="Q2985" s="484">
        <f t="shared" ca="1" si="1433"/>
        <v>1.5944328703703028</v>
      </c>
      <c r="R2985" s="486">
        <v>0.10999999940395355</v>
      </c>
      <c r="S2985" s="486"/>
      <c r="T2985">
        <v>25</v>
      </c>
      <c r="U2985" s="469" t="str">
        <f t="shared" si="1434"/>
        <v>C852-R15</v>
      </c>
      <c r="V2985">
        <v>852</v>
      </c>
      <c r="W2985" s="470" t="s">
        <v>493</v>
      </c>
      <c r="X2985" s="470" t="s">
        <v>494</v>
      </c>
      <c r="Y2985">
        <v>15</v>
      </c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2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5.87</v>
      </c>
      <c r="H2986" s="407">
        <f t="shared" si="1456"/>
        <v>1.2</v>
      </c>
      <c r="I2986" s="407">
        <f t="shared" si="1427"/>
        <v>7.57</v>
      </c>
      <c r="J2986" s="407">
        <f t="shared" si="1428"/>
        <v>7.6799999994039538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8.07</v>
      </c>
      <c r="N2986" s="410">
        <f t="shared" si="1431"/>
        <v>8.1799999994039538</v>
      </c>
      <c r="O2986" s="411"/>
      <c r="P2986" s="485">
        <f t="shared" ca="1" si="1432"/>
        <v>1.5947106481480806</v>
      </c>
      <c r="Q2986" s="484">
        <f t="shared" ca="1" si="1433"/>
        <v>1.5948842592591916</v>
      </c>
      <c r="R2986" s="486">
        <v>0.10999999940395355</v>
      </c>
      <c r="S2986" s="486"/>
      <c r="T2986">
        <v>25</v>
      </c>
      <c r="U2986" s="469" t="str">
        <f t="shared" si="1434"/>
        <v>C853-R15</v>
      </c>
      <c r="V2986">
        <v>853</v>
      </c>
      <c r="W2986" s="470" t="s">
        <v>493</v>
      </c>
      <c r="X2986" s="470" t="s">
        <v>494</v>
      </c>
      <c r="Y2986">
        <v>15</v>
      </c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2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5.87</v>
      </c>
      <c r="H2987" s="407">
        <f t="shared" si="1457"/>
        <v>1.2</v>
      </c>
      <c r="I2987" s="407">
        <f t="shared" si="1427"/>
        <v>7.57</v>
      </c>
      <c r="J2987" s="407">
        <f t="shared" si="1428"/>
        <v>7.6799999994039538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8.07</v>
      </c>
      <c r="N2987" s="410">
        <f t="shared" si="1431"/>
        <v>8.1799999994039538</v>
      </c>
      <c r="O2987" s="411"/>
      <c r="P2987" s="485">
        <f t="shared" ca="1" si="1432"/>
        <v>1.5951273148147471</v>
      </c>
      <c r="Q2987" s="484">
        <f t="shared" ca="1" si="1433"/>
        <v>1.595266203703636</v>
      </c>
      <c r="R2987" s="486">
        <v>0.10999999940395355</v>
      </c>
      <c r="S2987" s="486"/>
      <c r="T2987">
        <v>25</v>
      </c>
      <c r="U2987" s="469" t="str">
        <f t="shared" si="1434"/>
        <v>C854-R15</v>
      </c>
      <c r="V2987">
        <v>854</v>
      </c>
      <c r="W2987" s="470" t="s">
        <v>493</v>
      </c>
      <c r="X2987" s="470" t="s">
        <v>494</v>
      </c>
      <c r="Y2987">
        <v>15</v>
      </c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2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5.87</v>
      </c>
      <c r="H2988" s="407">
        <f t="shared" si="1458"/>
        <v>1.2</v>
      </c>
      <c r="I2988" s="407">
        <f t="shared" si="1427"/>
        <v>7.57</v>
      </c>
      <c r="J2988" s="407">
        <f t="shared" si="1428"/>
        <v>7.6799999994039538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8.07</v>
      </c>
      <c r="N2988" s="410">
        <f t="shared" si="1431"/>
        <v>8.1799999994039538</v>
      </c>
      <c r="O2988" s="411"/>
      <c r="P2988" s="485">
        <f t="shared" ca="1" si="1432"/>
        <v>1.5955439814814139</v>
      </c>
      <c r="Q2988" s="484">
        <f t="shared" ca="1" si="1433"/>
        <v>1.5957060185184508</v>
      </c>
      <c r="R2988" s="486">
        <v>0.10999999940395355</v>
      </c>
      <c r="S2988" s="486"/>
      <c r="T2988">
        <v>25</v>
      </c>
      <c r="U2988" s="469" t="str">
        <f t="shared" si="1434"/>
        <v>C855-R15</v>
      </c>
      <c r="V2988">
        <v>855</v>
      </c>
      <c r="W2988" s="470" t="s">
        <v>493</v>
      </c>
      <c r="X2988" s="470" t="s">
        <v>494</v>
      </c>
      <c r="Y2988">
        <v>15</v>
      </c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2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5.87</v>
      </c>
      <c r="H2989" s="407">
        <f t="shared" si="1459"/>
        <v>1.2</v>
      </c>
      <c r="I2989" s="407">
        <f t="shared" si="1427"/>
        <v>7.57</v>
      </c>
      <c r="J2989" s="407">
        <f t="shared" si="1428"/>
        <v>7.6799999994039538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8.07</v>
      </c>
      <c r="N2989" s="410">
        <f t="shared" si="1431"/>
        <v>8.1799999994039538</v>
      </c>
      <c r="O2989" s="411"/>
      <c r="P2989" s="485">
        <f t="shared" ca="1" si="1432"/>
        <v>1.5959490740740063</v>
      </c>
      <c r="Q2989" s="484">
        <f t="shared" ca="1" si="1433"/>
        <v>1.5960879629628952</v>
      </c>
      <c r="R2989" s="486">
        <v>0.10999999940395355</v>
      </c>
      <c r="S2989" s="486"/>
      <c r="T2989">
        <v>25</v>
      </c>
      <c r="U2989" s="469" t="str">
        <f t="shared" si="1434"/>
        <v>C856-R15</v>
      </c>
      <c r="V2989">
        <v>856</v>
      </c>
      <c r="W2989" s="470" t="s">
        <v>493</v>
      </c>
      <c r="X2989" s="470" t="s">
        <v>494</v>
      </c>
      <c r="Y2989">
        <v>15</v>
      </c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2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5.87</v>
      </c>
      <c r="H2990" s="407">
        <f t="shared" si="1460"/>
        <v>1.2</v>
      </c>
      <c r="I2990" s="407">
        <f t="shared" si="1427"/>
        <v>7.57</v>
      </c>
      <c r="J2990" s="407">
        <f t="shared" si="1428"/>
        <v>7.6799999994039538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8.07</v>
      </c>
      <c r="N2990" s="410">
        <f t="shared" si="1431"/>
        <v>8.1799999994039538</v>
      </c>
      <c r="O2990" s="411"/>
      <c r="P2990" s="485">
        <f t="shared" ca="1" si="1432"/>
        <v>1.596354166666599</v>
      </c>
      <c r="Q2990" s="484">
        <f t="shared" ca="1" si="1433"/>
        <v>1.596516203703636</v>
      </c>
      <c r="R2990" s="486">
        <v>0.10999999940395355</v>
      </c>
      <c r="S2990" s="486"/>
      <c r="T2990">
        <v>25</v>
      </c>
      <c r="U2990" s="469" t="str">
        <f t="shared" si="1434"/>
        <v>C857-R15</v>
      </c>
      <c r="V2990">
        <v>857</v>
      </c>
      <c r="W2990" s="470" t="s">
        <v>493</v>
      </c>
      <c r="X2990" s="470" t="s">
        <v>494</v>
      </c>
      <c r="Y2990">
        <v>15</v>
      </c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2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5.87</v>
      </c>
      <c r="H2991" s="407">
        <f t="shared" si="1461"/>
        <v>1.2</v>
      </c>
      <c r="I2991" s="407">
        <f t="shared" si="1427"/>
        <v>7.57</v>
      </c>
      <c r="J2991" s="407">
        <f t="shared" si="1428"/>
        <v>7.6799999994039538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8.07</v>
      </c>
      <c r="N2991" s="410">
        <f t="shared" si="1431"/>
        <v>8.1799999994039538</v>
      </c>
      <c r="O2991" s="411"/>
      <c r="P2991" s="485">
        <f t="shared" ca="1" si="1432"/>
        <v>1.5967592592591915</v>
      </c>
      <c r="Q2991" s="484">
        <f t="shared" ca="1" si="1433"/>
        <v>1.5969212962962285</v>
      </c>
      <c r="R2991" s="486">
        <v>0.10999999940395355</v>
      </c>
      <c r="S2991" s="486"/>
      <c r="T2991">
        <v>25</v>
      </c>
      <c r="U2991" s="469" t="str">
        <f t="shared" si="1434"/>
        <v>C858-R15</v>
      </c>
      <c r="V2991">
        <v>858</v>
      </c>
      <c r="W2991" s="470" t="s">
        <v>493</v>
      </c>
      <c r="X2991" s="470" t="s">
        <v>494</v>
      </c>
      <c r="Y2991">
        <v>15</v>
      </c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2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5.87</v>
      </c>
      <c r="H2992" s="407">
        <f t="shared" si="1462"/>
        <v>1.2</v>
      </c>
      <c r="I2992" s="407">
        <f t="shared" si="1427"/>
        <v>7.57</v>
      </c>
      <c r="J2992" s="407">
        <f t="shared" si="1428"/>
        <v>7.6799999994039538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8.07</v>
      </c>
      <c r="N2992" s="410">
        <f t="shared" si="1431"/>
        <v>8.1799999994039538</v>
      </c>
      <c r="O2992" s="411"/>
      <c r="P2992" s="485">
        <f t="shared" ca="1" si="1432"/>
        <v>1.5971527777777099</v>
      </c>
      <c r="Q2992" s="484">
        <f t="shared" ca="1" si="1433"/>
        <v>1.5973032407406729</v>
      </c>
      <c r="R2992" s="486">
        <v>0.10999999940395355</v>
      </c>
      <c r="S2992" s="486"/>
      <c r="T2992">
        <v>25</v>
      </c>
      <c r="U2992" s="469" t="str">
        <f t="shared" si="1434"/>
        <v>C859-R15</v>
      </c>
      <c r="V2992">
        <v>859</v>
      </c>
      <c r="W2992" s="470" t="s">
        <v>493</v>
      </c>
      <c r="X2992" s="470" t="s">
        <v>494</v>
      </c>
      <c r="Y2992">
        <v>15</v>
      </c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2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5.87</v>
      </c>
      <c r="H2993" s="407">
        <f t="shared" si="1463"/>
        <v>1.2</v>
      </c>
      <c r="I2993" s="407">
        <f t="shared" si="1427"/>
        <v>7.57</v>
      </c>
      <c r="J2993" s="407">
        <f t="shared" si="1428"/>
        <v>7.6799999994039538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8.07</v>
      </c>
      <c r="N2993" s="410">
        <f t="shared" si="1431"/>
        <v>8.1799999994039538</v>
      </c>
      <c r="O2993" s="411"/>
      <c r="P2993" s="485">
        <f t="shared" ca="1" si="1432"/>
        <v>1.5975925925925247</v>
      </c>
      <c r="Q2993" s="484">
        <f t="shared" ca="1" si="1433"/>
        <v>1.5977662037036358</v>
      </c>
      <c r="R2993" s="486">
        <v>0.10999999940395355</v>
      </c>
      <c r="S2993" s="486"/>
      <c r="T2993">
        <v>25</v>
      </c>
      <c r="U2993" s="469" t="str">
        <f t="shared" si="1434"/>
        <v>C860-R15</v>
      </c>
      <c r="V2993">
        <v>860</v>
      </c>
      <c r="W2993" s="470" t="s">
        <v>493</v>
      </c>
      <c r="X2993" s="470" t="s">
        <v>494</v>
      </c>
      <c r="Y2993">
        <v>15</v>
      </c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2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5.87</v>
      </c>
      <c r="H2994" s="407">
        <f t="shared" si="1464"/>
        <v>1.2</v>
      </c>
      <c r="I2994" s="407">
        <f t="shared" si="1427"/>
        <v>7.57</v>
      </c>
      <c r="J2994" s="407">
        <f t="shared" si="1428"/>
        <v>7.6799999994039538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8.07</v>
      </c>
      <c r="N2994" s="410">
        <f t="shared" si="1431"/>
        <v>8.1799999994039538</v>
      </c>
      <c r="O2994" s="411"/>
      <c r="P2994" s="485">
        <f t="shared" ca="1" si="1432"/>
        <v>1.5979976851851172</v>
      </c>
      <c r="Q2994" s="484">
        <f t="shared" ca="1" si="1433"/>
        <v>1.5981597222221542</v>
      </c>
      <c r="R2994" s="486">
        <v>0.10999999940395355</v>
      </c>
      <c r="S2994" s="486"/>
      <c r="T2994">
        <v>25</v>
      </c>
      <c r="U2994" s="469" t="str">
        <f t="shared" si="1434"/>
        <v>C861-R15</v>
      </c>
      <c r="V2994">
        <v>861</v>
      </c>
      <c r="W2994" s="470" t="s">
        <v>493</v>
      </c>
      <c r="X2994" s="470" t="s">
        <v>494</v>
      </c>
      <c r="Y2994">
        <v>15</v>
      </c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2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5.87</v>
      </c>
      <c r="H2995" s="407">
        <f t="shared" si="1465"/>
        <v>1.2</v>
      </c>
      <c r="I2995" s="407">
        <f t="shared" si="1427"/>
        <v>7.57</v>
      </c>
      <c r="J2995" s="407">
        <f t="shared" si="1428"/>
        <v>7.6799999994039538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8.07</v>
      </c>
      <c r="N2995" s="410">
        <f t="shared" si="1431"/>
        <v>8.1799999994039538</v>
      </c>
      <c r="O2995" s="411"/>
      <c r="P2995" s="485">
        <f t="shared" ca="1" si="1432"/>
        <v>1.598425925925858</v>
      </c>
      <c r="Q2995" s="484">
        <f t="shared" ca="1" si="1433"/>
        <v>1.598587962962895</v>
      </c>
      <c r="R2995" s="486">
        <v>0.10999999940395355</v>
      </c>
      <c r="S2995" s="486"/>
      <c r="T2995">
        <v>25</v>
      </c>
      <c r="U2995" s="469" t="str">
        <f t="shared" si="1434"/>
        <v>C862-R15</v>
      </c>
      <c r="V2995">
        <v>862</v>
      </c>
      <c r="W2995" s="470" t="s">
        <v>493</v>
      </c>
      <c r="X2995" s="470" t="s">
        <v>494</v>
      </c>
      <c r="Y2995">
        <v>15</v>
      </c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2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5.87</v>
      </c>
      <c r="H2996" s="407">
        <f t="shared" si="1466"/>
        <v>1.2</v>
      </c>
      <c r="I2996" s="407">
        <f t="shared" si="1427"/>
        <v>7.57</v>
      </c>
      <c r="J2996" s="407">
        <f t="shared" si="1428"/>
        <v>7.6799999994039538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8.07</v>
      </c>
      <c r="N2996" s="410">
        <f t="shared" si="1431"/>
        <v>8.1799999994039538</v>
      </c>
      <c r="O2996" s="411"/>
      <c r="P2996" s="485">
        <f t="shared" ca="1" si="1432"/>
        <v>1.5988657407406728</v>
      </c>
      <c r="Q2996" s="484">
        <f t="shared" ca="1" si="1433"/>
        <v>1.5990393518517838</v>
      </c>
      <c r="R2996" s="486">
        <v>0.10999999940395355</v>
      </c>
      <c r="S2996" s="486"/>
      <c r="T2996">
        <v>25</v>
      </c>
      <c r="U2996" s="469" t="str">
        <f t="shared" si="1434"/>
        <v>C863-R15</v>
      </c>
      <c r="V2996">
        <v>863</v>
      </c>
      <c r="W2996" s="470" t="s">
        <v>493</v>
      </c>
      <c r="X2996" s="470" t="s">
        <v>494</v>
      </c>
      <c r="Y2996">
        <v>15</v>
      </c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2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5.87</v>
      </c>
      <c r="H2997" s="407">
        <f t="shared" si="1467"/>
        <v>1.2</v>
      </c>
      <c r="I2997" s="407">
        <f t="shared" si="1427"/>
        <v>7.57</v>
      </c>
      <c r="J2997" s="407">
        <f t="shared" si="1428"/>
        <v>7.6799999994039538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8.07</v>
      </c>
      <c r="N2997" s="410">
        <f t="shared" si="1431"/>
        <v>8.1799999994039538</v>
      </c>
      <c r="O2997" s="411"/>
      <c r="P2997" s="485">
        <f t="shared" ca="1" si="1432"/>
        <v>1.5992708333332653</v>
      </c>
      <c r="Q2997" s="484">
        <f t="shared" ca="1" si="1433"/>
        <v>1.5994212962962282</v>
      </c>
      <c r="R2997" s="486">
        <v>0.10999999940395355</v>
      </c>
      <c r="S2997" s="486"/>
      <c r="T2997">
        <v>25</v>
      </c>
      <c r="U2997" s="469" t="str">
        <f t="shared" si="1434"/>
        <v>C864-R15</v>
      </c>
      <c r="V2997">
        <v>864</v>
      </c>
      <c r="W2997" s="470" t="s">
        <v>493</v>
      </c>
      <c r="X2997" s="470" t="s">
        <v>494</v>
      </c>
      <c r="Y2997">
        <v>15</v>
      </c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2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5.87</v>
      </c>
      <c r="H2998" s="407">
        <f t="shared" si="1468"/>
        <v>1.2</v>
      </c>
      <c r="I2998" s="407">
        <f t="shared" si="1427"/>
        <v>7.57</v>
      </c>
      <c r="J2998" s="407">
        <f t="shared" si="1428"/>
        <v>7.6799999994039538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8.07</v>
      </c>
      <c r="N2998" s="410">
        <f t="shared" si="1431"/>
        <v>8.1799999994039538</v>
      </c>
      <c r="O2998" s="411"/>
      <c r="P2998" s="485">
        <f t="shared" ca="1" si="1432"/>
        <v>1.5996643518517837</v>
      </c>
      <c r="Q2998" s="484">
        <f t="shared" ca="1" si="1433"/>
        <v>1.5998263888888207</v>
      </c>
      <c r="R2998" s="486">
        <v>0.10999999940395355</v>
      </c>
      <c r="S2998" s="486"/>
      <c r="T2998">
        <v>25</v>
      </c>
      <c r="U2998" s="469" t="str">
        <f t="shared" si="1434"/>
        <v>C865-R15</v>
      </c>
      <c r="V2998">
        <v>865</v>
      </c>
      <c r="W2998" s="470" t="s">
        <v>493</v>
      </c>
      <c r="X2998" s="470" t="s">
        <v>494</v>
      </c>
      <c r="Y2998">
        <v>15</v>
      </c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2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5.87</v>
      </c>
      <c r="H2999" s="407">
        <f t="shared" si="1469"/>
        <v>1.2</v>
      </c>
      <c r="I2999" s="407">
        <f t="shared" si="1427"/>
        <v>7.57</v>
      </c>
      <c r="J2999" s="407">
        <f t="shared" si="1428"/>
        <v>7.6799999994039538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8.07</v>
      </c>
      <c r="N2999" s="410">
        <f t="shared" si="1431"/>
        <v>8.1799999994039538</v>
      </c>
      <c r="O2999" s="411"/>
      <c r="P2999" s="485">
        <f t="shared" ca="1" si="1432"/>
        <v>1.6000578703703021</v>
      </c>
      <c r="Q2999" s="484">
        <f t="shared" ca="1" si="1433"/>
        <v>1.600196759259191</v>
      </c>
      <c r="R2999" s="486">
        <v>0.10999999940395355</v>
      </c>
      <c r="S2999" s="486"/>
      <c r="T2999">
        <v>25</v>
      </c>
      <c r="U2999" s="469" t="str">
        <f t="shared" si="1434"/>
        <v>C866-R15</v>
      </c>
      <c r="V2999">
        <v>866</v>
      </c>
      <c r="W2999" s="470" t="s">
        <v>493</v>
      </c>
      <c r="X2999" s="470" t="s">
        <v>494</v>
      </c>
      <c r="Y2999">
        <v>15</v>
      </c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2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5.87</v>
      </c>
      <c r="H3000" s="407">
        <f t="shared" si="1470"/>
        <v>1.2</v>
      </c>
      <c r="I3000" s="407">
        <f t="shared" si="1427"/>
        <v>7.57</v>
      </c>
      <c r="J3000" s="407">
        <f t="shared" si="1428"/>
        <v>7.6799999994039538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8.07</v>
      </c>
      <c r="N3000" s="410">
        <f t="shared" si="1431"/>
        <v>8.1799999994039538</v>
      </c>
      <c r="O3000" s="411"/>
      <c r="P3000" s="485">
        <f t="shared" ca="1" si="1432"/>
        <v>1.6004398148147465</v>
      </c>
      <c r="Q3000" s="484">
        <f t="shared" ca="1" si="1433"/>
        <v>1.6006134259258575</v>
      </c>
      <c r="R3000" s="486">
        <v>0.10999999940395355</v>
      </c>
      <c r="S3000" s="486"/>
      <c r="T3000">
        <v>25</v>
      </c>
      <c r="U3000" s="469" t="str">
        <f t="shared" si="1434"/>
        <v>C867-R15</v>
      </c>
      <c r="V3000">
        <v>867</v>
      </c>
      <c r="W3000" s="470" t="s">
        <v>493</v>
      </c>
      <c r="X3000" s="470" t="s">
        <v>494</v>
      </c>
      <c r="Y3000">
        <v>15</v>
      </c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2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5.87</v>
      </c>
      <c r="H3001" s="407">
        <f t="shared" si="1471"/>
        <v>1.2</v>
      </c>
      <c r="I3001" s="407">
        <f t="shared" si="1427"/>
        <v>7.57</v>
      </c>
      <c r="J3001" s="407">
        <f t="shared" si="1428"/>
        <v>7.6799999994039538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8.07</v>
      </c>
      <c r="N3001" s="410">
        <f t="shared" si="1431"/>
        <v>8.1799999994039538</v>
      </c>
      <c r="O3001" s="411"/>
      <c r="P3001" s="485">
        <f t="shared" ca="1" si="1432"/>
        <v>1.600856481481413</v>
      </c>
      <c r="Q3001" s="484">
        <f t="shared" ca="1" si="1433"/>
        <v>1.601030092592524</v>
      </c>
      <c r="R3001" s="486">
        <v>0.10999999940395355</v>
      </c>
      <c r="S3001" s="486"/>
      <c r="T3001">
        <v>25</v>
      </c>
      <c r="U3001" s="469" t="str">
        <f t="shared" si="1434"/>
        <v>C868-R15</v>
      </c>
      <c r="V3001">
        <v>868</v>
      </c>
      <c r="W3001" s="470" t="s">
        <v>493</v>
      </c>
      <c r="X3001" s="470" t="s">
        <v>494</v>
      </c>
      <c r="Y3001">
        <v>15</v>
      </c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2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5.87</v>
      </c>
      <c r="H3002" s="407">
        <f t="shared" si="1472"/>
        <v>1.2</v>
      </c>
      <c r="I3002" s="407">
        <f t="shared" si="1427"/>
        <v>7.57</v>
      </c>
      <c r="J3002" s="407">
        <f t="shared" si="1428"/>
        <v>7.6799999994039538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8.07</v>
      </c>
      <c r="N3002" s="410">
        <f t="shared" si="1431"/>
        <v>8.1799999994039538</v>
      </c>
      <c r="O3002" s="411"/>
      <c r="P3002" s="485">
        <f t="shared" ca="1" si="1432"/>
        <v>1.6012615740740055</v>
      </c>
      <c r="Q3002" s="484">
        <f t="shared" ca="1" si="1433"/>
        <v>1.6014004629628944</v>
      </c>
      <c r="R3002" s="486">
        <v>0.10999999940395355</v>
      </c>
      <c r="S3002" s="486"/>
      <c r="T3002">
        <v>25</v>
      </c>
      <c r="U3002" s="469" t="str">
        <f t="shared" si="1434"/>
        <v>C869-R15</v>
      </c>
      <c r="V3002">
        <v>869</v>
      </c>
      <c r="W3002" s="470" t="s">
        <v>493</v>
      </c>
      <c r="X3002" s="470" t="s">
        <v>494</v>
      </c>
      <c r="Y3002">
        <v>15</v>
      </c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2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5.87</v>
      </c>
      <c r="H3003" s="407">
        <f t="shared" si="1473"/>
        <v>1.2</v>
      </c>
      <c r="I3003" s="407">
        <f t="shared" si="1427"/>
        <v>7.57</v>
      </c>
      <c r="J3003" s="407">
        <f t="shared" si="1428"/>
        <v>7.6799999994039538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8.07</v>
      </c>
      <c r="N3003" s="410">
        <f t="shared" si="1431"/>
        <v>8.1799999994039538</v>
      </c>
      <c r="O3003" s="411"/>
      <c r="P3003" s="485">
        <f t="shared" ca="1" si="1432"/>
        <v>1.6016898148147463</v>
      </c>
      <c r="Q3003" s="484">
        <f t="shared" ca="1" si="1433"/>
        <v>1.6018518518517832</v>
      </c>
      <c r="R3003" s="486">
        <v>0.10999999940395355</v>
      </c>
      <c r="S3003" s="486"/>
      <c r="T3003">
        <v>25</v>
      </c>
      <c r="U3003" s="469" t="str">
        <f t="shared" si="1434"/>
        <v>C870-R15</v>
      </c>
      <c r="V3003">
        <v>870</v>
      </c>
      <c r="W3003" s="470" t="s">
        <v>493</v>
      </c>
      <c r="X3003" s="470" t="s">
        <v>494</v>
      </c>
      <c r="Y3003">
        <v>15</v>
      </c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2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5.87</v>
      </c>
      <c r="H3004" s="407">
        <f t="shared" si="1474"/>
        <v>1.2</v>
      </c>
      <c r="I3004" s="407">
        <f t="shared" si="1427"/>
        <v>7.57</v>
      </c>
      <c r="J3004" s="407">
        <f t="shared" si="1428"/>
        <v>7.6799999994039538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8.07</v>
      </c>
      <c r="N3004" s="410">
        <f t="shared" si="1431"/>
        <v>8.1799999994039538</v>
      </c>
      <c r="O3004" s="411"/>
      <c r="P3004" s="485">
        <f t="shared" ca="1" si="1432"/>
        <v>1.6020833333332647</v>
      </c>
      <c r="Q3004" s="484">
        <f t="shared" ca="1" si="1433"/>
        <v>1.6022569444443757</v>
      </c>
      <c r="R3004" s="486">
        <v>0.10999999940395355</v>
      </c>
      <c r="S3004" s="486"/>
      <c r="T3004">
        <v>25</v>
      </c>
      <c r="U3004" s="469" t="str">
        <f t="shared" si="1434"/>
        <v>C871-R15</v>
      </c>
      <c r="V3004">
        <v>871</v>
      </c>
      <c r="W3004" s="470" t="s">
        <v>493</v>
      </c>
      <c r="X3004" s="470" t="s">
        <v>494</v>
      </c>
      <c r="Y3004">
        <v>15</v>
      </c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2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5.87</v>
      </c>
      <c r="H3005" s="407">
        <f t="shared" si="1475"/>
        <v>1.2</v>
      </c>
      <c r="I3005" s="407">
        <f t="shared" si="1427"/>
        <v>7.57</v>
      </c>
      <c r="J3005" s="407">
        <f t="shared" si="1428"/>
        <v>7.6799999994039538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8.07</v>
      </c>
      <c r="N3005" s="410">
        <f t="shared" si="1431"/>
        <v>8.1799999994039538</v>
      </c>
      <c r="O3005" s="411"/>
      <c r="P3005" s="485">
        <f t="shared" ca="1" si="1432"/>
        <v>1.6025462962962276</v>
      </c>
      <c r="Q3005" s="484">
        <f t="shared" ca="1" si="1433"/>
        <v>1.6027199074073386</v>
      </c>
      <c r="R3005" s="486">
        <v>0.10999999940395355</v>
      </c>
      <c r="S3005" s="486"/>
      <c r="T3005">
        <v>25</v>
      </c>
      <c r="U3005" s="469" t="str">
        <f t="shared" si="1434"/>
        <v>C872-R15</v>
      </c>
      <c r="V3005">
        <v>872</v>
      </c>
      <c r="W3005" s="470" t="s">
        <v>493</v>
      </c>
      <c r="X3005" s="470" t="s">
        <v>494</v>
      </c>
      <c r="Y3005">
        <v>15</v>
      </c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2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5.87</v>
      </c>
      <c r="H3006" s="407">
        <f t="shared" si="1476"/>
        <v>1.2</v>
      </c>
      <c r="I3006" s="407">
        <f t="shared" si="1427"/>
        <v>7.57</v>
      </c>
      <c r="J3006" s="407">
        <f t="shared" si="1428"/>
        <v>7.6799999994039538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8.07</v>
      </c>
      <c r="N3006" s="410">
        <f t="shared" si="1431"/>
        <v>8.1799999994039538</v>
      </c>
      <c r="O3006" s="411"/>
      <c r="P3006" s="485">
        <f t="shared" ca="1" si="1432"/>
        <v>1.6029629629628941</v>
      </c>
      <c r="Q3006" s="484">
        <f t="shared" ca="1" si="1433"/>
        <v>1.6031365740740051</v>
      </c>
      <c r="R3006" s="486">
        <v>0.10999999940395355</v>
      </c>
      <c r="S3006" s="486"/>
      <c r="T3006">
        <v>25</v>
      </c>
      <c r="U3006" s="469" t="str">
        <f t="shared" si="1434"/>
        <v>C873-R15</v>
      </c>
      <c r="V3006">
        <v>873</v>
      </c>
      <c r="W3006" s="470" t="s">
        <v>493</v>
      </c>
      <c r="X3006" s="470" t="s">
        <v>494</v>
      </c>
      <c r="Y3006">
        <v>15</v>
      </c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2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5.87</v>
      </c>
      <c r="H3007" s="407">
        <f t="shared" si="1477"/>
        <v>1.2</v>
      </c>
      <c r="I3007" s="407">
        <f t="shared" si="1427"/>
        <v>7.57</v>
      </c>
      <c r="J3007" s="407">
        <f t="shared" si="1428"/>
        <v>7.6799999994039538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8.07</v>
      </c>
      <c r="N3007" s="410">
        <f t="shared" si="1431"/>
        <v>8.1799999994039538</v>
      </c>
      <c r="O3007" s="411"/>
      <c r="P3007" s="485">
        <f t="shared" ca="1" si="1432"/>
        <v>1.6033912037036346</v>
      </c>
      <c r="Q3007" s="484">
        <f t="shared" ca="1" si="1433"/>
        <v>1.6035648148147457</v>
      </c>
      <c r="R3007" s="486">
        <v>0.10999999940395355</v>
      </c>
      <c r="S3007" s="486"/>
      <c r="T3007">
        <v>25</v>
      </c>
      <c r="U3007" s="469" t="str">
        <f t="shared" si="1434"/>
        <v>C874-R15</v>
      </c>
      <c r="V3007">
        <v>874</v>
      </c>
      <c r="W3007" s="470" t="s">
        <v>493</v>
      </c>
      <c r="X3007" s="470" t="s">
        <v>494</v>
      </c>
      <c r="Y3007">
        <v>15</v>
      </c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2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5.87</v>
      </c>
      <c r="H3008" s="407">
        <f t="shared" si="1478"/>
        <v>1.2</v>
      </c>
      <c r="I3008" s="407">
        <f t="shared" si="1427"/>
        <v>7.57</v>
      </c>
      <c r="J3008" s="407">
        <f t="shared" si="1428"/>
        <v>7.6799999994039538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8.07</v>
      </c>
      <c r="N3008" s="410">
        <f t="shared" si="1431"/>
        <v>8.1799999994039538</v>
      </c>
      <c r="O3008" s="411"/>
      <c r="P3008" s="485">
        <f t="shared" ca="1" si="1432"/>
        <v>1.6038310185184494</v>
      </c>
      <c r="Q3008" s="484">
        <f t="shared" ca="1" si="1433"/>
        <v>1.6040046296295605</v>
      </c>
      <c r="R3008" s="486">
        <v>0.10999999940395355</v>
      </c>
      <c r="S3008" s="486"/>
      <c r="T3008">
        <v>25</v>
      </c>
      <c r="U3008" s="469" t="str">
        <f t="shared" si="1434"/>
        <v>C875-R15</v>
      </c>
      <c r="V3008">
        <v>875</v>
      </c>
      <c r="W3008" s="470" t="s">
        <v>493</v>
      </c>
      <c r="X3008" s="470" t="s">
        <v>494</v>
      </c>
      <c r="Y3008">
        <v>15</v>
      </c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2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5.87</v>
      </c>
      <c r="H3009" s="407">
        <f t="shared" si="1479"/>
        <v>1.2</v>
      </c>
      <c r="I3009" s="407">
        <f t="shared" si="1427"/>
        <v>7.57</v>
      </c>
      <c r="J3009" s="407">
        <f t="shared" si="1428"/>
        <v>7.6799999994039538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8.07</v>
      </c>
      <c r="N3009" s="410">
        <f t="shared" si="1431"/>
        <v>8.1799999994039538</v>
      </c>
      <c r="O3009" s="411"/>
      <c r="P3009" s="485">
        <f t="shared" ca="1" si="1432"/>
        <v>1.6042361111110419</v>
      </c>
      <c r="Q3009" s="484">
        <f t="shared" ca="1" si="1433"/>
        <v>1.6043749999999308</v>
      </c>
      <c r="R3009" s="486">
        <v>0.10999999940395355</v>
      </c>
      <c r="S3009" s="486"/>
      <c r="T3009">
        <v>25</v>
      </c>
      <c r="U3009" s="469" t="str">
        <f t="shared" si="1434"/>
        <v>C876-R15</v>
      </c>
      <c r="V3009">
        <v>876</v>
      </c>
      <c r="W3009" s="470" t="s">
        <v>493</v>
      </c>
      <c r="X3009" s="470" t="s">
        <v>494</v>
      </c>
      <c r="Y3009">
        <v>15</v>
      </c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2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5.87</v>
      </c>
      <c r="H3010" s="407">
        <f t="shared" si="1480"/>
        <v>1.2</v>
      </c>
      <c r="I3010" s="407">
        <f t="shared" si="1427"/>
        <v>7.57</v>
      </c>
      <c r="J3010" s="407">
        <f t="shared" si="1428"/>
        <v>7.6799999994039538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8.07</v>
      </c>
      <c r="N3010" s="410">
        <f t="shared" si="1431"/>
        <v>8.1799999994039538</v>
      </c>
      <c r="O3010" s="411"/>
      <c r="P3010" s="485">
        <f t="shared" ca="1" si="1432"/>
        <v>1.6046643518517827</v>
      </c>
      <c r="Q3010" s="484">
        <f t="shared" ca="1" si="1433"/>
        <v>1.6048148148147456</v>
      </c>
      <c r="R3010" s="486">
        <v>0.10999999940395355</v>
      </c>
      <c r="S3010" s="486"/>
      <c r="T3010">
        <v>25</v>
      </c>
      <c r="U3010" s="469" t="str">
        <f t="shared" si="1434"/>
        <v>C877-R15</v>
      </c>
      <c r="V3010">
        <v>877</v>
      </c>
      <c r="W3010" s="470" t="s">
        <v>493</v>
      </c>
      <c r="X3010" s="470" t="s">
        <v>494</v>
      </c>
      <c r="Y3010">
        <v>15</v>
      </c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2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5.87</v>
      </c>
      <c r="H3011" s="407">
        <f t="shared" si="1481"/>
        <v>1.2</v>
      </c>
      <c r="I3011" s="407">
        <f t="shared" si="1427"/>
        <v>7.57</v>
      </c>
      <c r="J3011" s="407">
        <f t="shared" si="1428"/>
        <v>7.6799999994039538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8.07</v>
      </c>
      <c r="N3011" s="410">
        <f t="shared" si="1431"/>
        <v>8.1799999994039538</v>
      </c>
      <c r="O3011" s="411"/>
      <c r="P3011" s="485">
        <f t="shared" ca="1" si="1432"/>
        <v>1.6050925925925235</v>
      </c>
      <c r="Q3011" s="484">
        <f t="shared" ca="1" si="1433"/>
        <v>1.6052662037036345</v>
      </c>
      <c r="R3011" s="486">
        <v>0.10999999940395355</v>
      </c>
      <c r="S3011" s="486"/>
      <c r="T3011">
        <v>25</v>
      </c>
      <c r="U3011" s="469" t="str">
        <f t="shared" si="1434"/>
        <v>C878-R15</v>
      </c>
      <c r="V3011">
        <v>878</v>
      </c>
      <c r="W3011" s="470" t="s">
        <v>493</v>
      </c>
      <c r="X3011" s="470" t="s">
        <v>494</v>
      </c>
      <c r="Y3011">
        <v>15</v>
      </c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2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5.87</v>
      </c>
      <c r="H3012" s="407">
        <f t="shared" si="1482"/>
        <v>1.2</v>
      </c>
      <c r="I3012" s="407">
        <f t="shared" si="1427"/>
        <v>7.57</v>
      </c>
      <c r="J3012" s="407">
        <f t="shared" si="1428"/>
        <v>7.6799999994039538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8.07</v>
      </c>
      <c r="N3012" s="410">
        <f t="shared" si="1431"/>
        <v>8.1799999994039538</v>
      </c>
      <c r="O3012" s="411"/>
      <c r="P3012" s="485">
        <f t="shared" ca="1" si="1432"/>
        <v>1.60550925925919</v>
      </c>
      <c r="Q3012" s="484">
        <f t="shared" ca="1" si="1433"/>
        <v>1.6056597222221529</v>
      </c>
      <c r="R3012" s="486">
        <v>0.10999999940395355</v>
      </c>
      <c r="S3012" s="486"/>
      <c r="T3012">
        <v>25</v>
      </c>
      <c r="U3012" s="469" t="str">
        <f t="shared" si="1434"/>
        <v>C879-R15</v>
      </c>
      <c r="V3012">
        <v>879</v>
      </c>
      <c r="W3012" s="470" t="s">
        <v>493</v>
      </c>
      <c r="X3012" s="470" t="s">
        <v>494</v>
      </c>
      <c r="Y3012">
        <v>15</v>
      </c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2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5.87</v>
      </c>
      <c r="H3013" s="407">
        <f t="shared" si="1483"/>
        <v>1.2</v>
      </c>
      <c r="I3013" s="407">
        <f t="shared" si="1427"/>
        <v>7.57</v>
      </c>
      <c r="J3013" s="407">
        <f t="shared" si="1428"/>
        <v>7.6799999994039538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8.07</v>
      </c>
      <c r="N3013" s="410">
        <f t="shared" si="1431"/>
        <v>8.1799999994039538</v>
      </c>
      <c r="O3013" s="411"/>
      <c r="P3013" s="485">
        <f t="shared" ca="1" si="1432"/>
        <v>1.6059027777777084</v>
      </c>
      <c r="Q3013" s="484">
        <f t="shared" ca="1" si="1433"/>
        <v>1.6060532407406714</v>
      </c>
      <c r="R3013" s="486">
        <v>0.10999999940395355</v>
      </c>
      <c r="S3013" s="486"/>
      <c r="T3013">
        <v>25</v>
      </c>
      <c r="U3013" s="469" t="str">
        <f t="shared" si="1434"/>
        <v>C880-R15</v>
      </c>
      <c r="V3013">
        <v>880</v>
      </c>
      <c r="W3013" s="470" t="s">
        <v>493</v>
      </c>
      <c r="X3013" s="470" t="s">
        <v>494</v>
      </c>
      <c r="Y3013">
        <v>15</v>
      </c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2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5.87</v>
      </c>
      <c r="H3014" s="407">
        <f t="shared" si="1484"/>
        <v>1.2</v>
      </c>
      <c r="I3014" s="407">
        <f t="shared" si="1427"/>
        <v>7.57</v>
      </c>
      <c r="J3014" s="407">
        <f t="shared" si="1428"/>
        <v>7.6799999994039538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8.07</v>
      </c>
      <c r="N3014" s="410">
        <f t="shared" si="1431"/>
        <v>8.1799999994039538</v>
      </c>
      <c r="O3014" s="411"/>
      <c r="P3014" s="485">
        <f t="shared" ca="1" si="1432"/>
        <v>1.6063310185184492</v>
      </c>
      <c r="Q3014" s="484">
        <f t="shared" ca="1" si="1433"/>
        <v>1.6065046296295602</v>
      </c>
      <c r="R3014" s="486">
        <v>0.10999999940395355</v>
      </c>
      <c r="S3014" s="486"/>
      <c r="T3014">
        <v>25</v>
      </c>
      <c r="U3014" s="469" t="str">
        <f t="shared" si="1434"/>
        <v>C881-R15</v>
      </c>
      <c r="V3014">
        <v>881</v>
      </c>
      <c r="W3014" s="470" t="s">
        <v>493</v>
      </c>
      <c r="X3014" s="470" t="s">
        <v>494</v>
      </c>
      <c r="Y3014">
        <v>15</v>
      </c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2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5.87</v>
      </c>
      <c r="H3015" s="407">
        <f t="shared" si="1485"/>
        <v>1.2</v>
      </c>
      <c r="I3015" s="407">
        <f t="shared" si="1427"/>
        <v>7.57</v>
      </c>
      <c r="J3015" s="407">
        <f t="shared" si="1428"/>
        <v>7.6799999994039538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8.07</v>
      </c>
      <c r="N3015" s="410">
        <f t="shared" si="1431"/>
        <v>8.1799999994039538</v>
      </c>
      <c r="O3015" s="411"/>
      <c r="P3015" s="485">
        <f t="shared" ca="1" si="1432"/>
        <v>1.6067592592591897</v>
      </c>
      <c r="Q3015" s="484">
        <f t="shared" ca="1" si="1433"/>
        <v>1.6069328703703007</v>
      </c>
      <c r="R3015" s="486">
        <v>0.10999999940395355</v>
      </c>
      <c r="S3015" s="486"/>
      <c r="T3015">
        <v>25</v>
      </c>
      <c r="U3015" s="469" t="str">
        <f t="shared" si="1434"/>
        <v>C882-R15</v>
      </c>
      <c r="V3015">
        <v>882</v>
      </c>
      <c r="W3015" s="470" t="s">
        <v>493</v>
      </c>
      <c r="X3015" s="470" t="s">
        <v>494</v>
      </c>
      <c r="Y3015">
        <v>15</v>
      </c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2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5.87</v>
      </c>
      <c r="H3016" s="407">
        <f t="shared" si="1486"/>
        <v>1.2</v>
      </c>
      <c r="I3016" s="407">
        <f t="shared" si="1427"/>
        <v>7.57</v>
      </c>
      <c r="J3016" s="407">
        <f t="shared" si="1428"/>
        <v>7.6799999994039538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8.07</v>
      </c>
      <c r="N3016" s="410">
        <f t="shared" si="1431"/>
        <v>8.1799999994039538</v>
      </c>
      <c r="O3016" s="411"/>
      <c r="P3016" s="485">
        <f t="shared" ca="1" si="1432"/>
        <v>1.6072106481480786</v>
      </c>
      <c r="Q3016" s="484">
        <f t="shared" ca="1" si="1433"/>
        <v>1.6073611111110415</v>
      </c>
      <c r="R3016" s="486">
        <v>0.10999999940395355</v>
      </c>
      <c r="S3016" s="486"/>
      <c r="T3016">
        <v>25</v>
      </c>
      <c r="U3016" s="469" t="str">
        <f t="shared" si="1434"/>
        <v>C883-R15</v>
      </c>
      <c r="V3016">
        <v>883</v>
      </c>
      <c r="W3016" s="470" t="s">
        <v>493</v>
      </c>
      <c r="X3016" s="470" t="s">
        <v>494</v>
      </c>
      <c r="Y3016">
        <v>15</v>
      </c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2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5.87</v>
      </c>
      <c r="H3017" s="407">
        <f t="shared" si="1487"/>
        <v>1.2</v>
      </c>
      <c r="I3017" s="407">
        <f t="shared" si="1427"/>
        <v>7.57</v>
      </c>
      <c r="J3017" s="407">
        <f t="shared" si="1428"/>
        <v>7.6799999994039538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8.07</v>
      </c>
      <c r="N3017" s="410">
        <f t="shared" si="1431"/>
        <v>8.1799999994039538</v>
      </c>
      <c r="O3017" s="411"/>
      <c r="P3017" s="485">
        <f t="shared" ca="1" si="1432"/>
        <v>1.607615740740671</v>
      </c>
      <c r="Q3017" s="484">
        <f t="shared" ca="1" si="1433"/>
        <v>1.60775462962956</v>
      </c>
      <c r="R3017" s="486">
        <v>0.10999999940395355</v>
      </c>
      <c r="S3017" s="486"/>
      <c r="T3017">
        <v>25</v>
      </c>
      <c r="U3017" s="469" t="str">
        <f t="shared" si="1434"/>
        <v>C884-R15</v>
      </c>
      <c r="V3017">
        <v>884</v>
      </c>
      <c r="W3017" s="470" t="s">
        <v>493</v>
      </c>
      <c r="X3017" s="470" t="s">
        <v>494</v>
      </c>
      <c r="Y3017">
        <v>15</v>
      </c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2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5.87</v>
      </c>
      <c r="H3018" s="407">
        <f t="shared" si="1488"/>
        <v>1.2</v>
      </c>
      <c r="I3018" s="407">
        <f t="shared" si="1427"/>
        <v>7.57</v>
      </c>
      <c r="J3018" s="407">
        <f t="shared" si="1428"/>
        <v>7.6799999994039538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8.07</v>
      </c>
      <c r="N3018" s="410">
        <f t="shared" si="1431"/>
        <v>8.1799999994039538</v>
      </c>
      <c r="O3018" s="411"/>
      <c r="P3018" s="485">
        <f t="shared" ca="1" si="1432"/>
        <v>1.6079861111110414</v>
      </c>
      <c r="Q3018" s="484">
        <f t="shared" ca="1" si="1433"/>
        <v>1.6081365740740043</v>
      </c>
      <c r="R3018" s="486">
        <v>0.10999999940395355</v>
      </c>
      <c r="S3018" s="486"/>
      <c r="T3018">
        <v>25</v>
      </c>
      <c r="U3018" s="469" t="str">
        <f t="shared" si="1434"/>
        <v>C885-R15</v>
      </c>
      <c r="V3018">
        <v>885</v>
      </c>
      <c r="W3018" s="470" t="s">
        <v>493</v>
      </c>
      <c r="X3018" s="470" t="s">
        <v>494</v>
      </c>
      <c r="Y3018">
        <v>15</v>
      </c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2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5.87</v>
      </c>
      <c r="H3019" s="407">
        <f t="shared" si="1489"/>
        <v>1.2</v>
      </c>
      <c r="I3019" s="407">
        <f t="shared" si="1427"/>
        <v>7.57</v>
      </c>
      <c r="J3019" s="407">
        <f t="shared" si="1428"/>
        <v>7.6799999994039538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8.07</v>
      </c>
      <c r="N3019" s="410">
        <f t="shared" si="1431"/>
        <v>8.1799999994039538</v>
      </c>
      <c r="O3019" s="411"/>
      <c r="P3019" s="485">
        <f t="shared" ca="1" si="1432"/>
        <v>1.6083912037036339</v>
      </c>
      <c r="Q3019" s="484">
        <f t="shared" ca="1" si="1433"/>
        <v>1.6085416666665968</v>
      </c>
      <c r="R3019" s="486">
        <v>0.10999999940395355</v>
      </c>
      <c r="S3019" s="486"/>
      <c r="T3019">
        <v>25</v>
      </c>
      <c r="U3019" s="469" t="str">
        <f t="shared" si="1434"/>
        <v>C886-R15</v>
      </c>
      <c r="V3019">
        <v>886</v>
      </c>
      <c r="W3019" s="470" t="s">
        <v>493</v>
      </c>
      <c r="X3019" s="470" t="s">
        <v>494</v>
      </c>
      <c r="Y3019">
        <v>15</v>
      </c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2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5.87</v>
      </c>
      <c r="H3020" s="407">
        <f t="shared" si="1490"/>
        <v>1.2</v>
      </c>
      <c r="I3020" s="407">
        <f t="shared" si="1427"/>
        <v>7.57</v>
      </c>
      <c r="J3020" s="407">
        <f t="shared" si="1428"/>
        <v>7.6799999994039538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8.07</v>
      </c>
      <c r="N3020" s="410">
        <f t="shared" si="1431"/>
        <v>8.1799999994039538</v>
      </c>
      <c r="O3020" s="411"/>
      <c r="P3020" s="485">
        <f t="shared" ca="1" si="1432"/>
        <v>1.6088310185184487</v>
      </c>
      <c r="Q3020" s="484">
        <f t="shared" ca="1" si="1433"/>
        <v>1.6089699074073376</v>
      </c>
      <c r="R3020" s="486">
        <v>0.10999999940395355</v>
      </c>
      <c r="S3020" s="486"/>
      <c r="T3020">
        <v>25</v>
      </c>
      <c r="U3020" s="469" t="str">
        <f t="shared" si="1434"/>
        <v>C887-R15</v>
      </c>
      <c r="V3020">
        <v>887</v>
      </c>
      <c r="W3020" s="470" t="s">
        <v>493</v>
      </c>
      <c r="X3020" s="470" t="s">
        <v>494</v>
      </c>
      <c r="Y3020">
        <v>15</v>
      </c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2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5.87</v>
      </c>
      <c r="H3021" s="407">
        <f t="shared" si="1491"/>
        <v>1.2</v>
      </c>
      <c r="I3021" s="407">
        <f t="shared" si="1427"/>
        <v>7.57</v>
      </c>
      <c r="J3021" s="407">
        <f t="shared" si="1428"/>
        <v>7.6799999994039538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8.07</v>
      </c>
      <c r="N3021" s="410">
        <f t="shared" si="1431"/>
        <v>8.1799999994039538</v>
      </c>
      <c r="O3021" s="411"/>
      <c r="P3021" s="485">
        <f t="shared" ca="1" si="1432"/>
        <v>1.6092361111110414</v>
      </c>
      <c r="Q3021" s="484">
        <f t="shared" ca="1" si="1433"/>
        <v>1.6093981481480784</v>
      </c>
      <c r="R3021" s="486">
        <v>0.10999999940395355</v>
      </c>
      <c r="S3021" s="486"/>
      <c r="T3021">
        <v>25</v>
      </c>
      <c r="U3021" s="469" t="str">
        <f t="shared" si="1434"/>
        <v>C888-R15</v>
      </c>
      <c r="V3021">
        <v>888</v>
      </c>
      <c r="W3021" s="470" t="s">
        <v>493</v>
      </c>
      <c r="X3021" s="470" t="s">
        <v>494</v>
      </c>
      <c r="Y3021">
        <v>15</v>
      </c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2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5.87</v>
      </c>
      <c r="H3022" s="407">
        <f t="shared" si="1492"/>
        <v>1.2</v>
      </c>
      <c r="I3022" s="407">
        <f t="shared" si="1427"/>
        <v>7.57</v>
      </c>
      <c r="J3022" s="407">
        <f t="shared" si="1428"/>
        <v>7.6799999994039538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8.07</v>
      </c>
      <c r="N3022" s="410">
        <f t="shared" si="1431"/>
        <v>8.1799999994039538</v>
      </c>
      <c r="O3022" s="411"/>
      <c r="P3022" s="485">
        <f t="shared" ca="1" si="1432"/>
        <v>1.6096759259258562</v>
      </c>
      <c r="Q3022" s="484">
        <f t="shared" ca="1" si="1433"/>
        <v>1.6098379629628932</v>
      </c>
      <c r="R3022" s="486">
        <v>0.10999999940395355</v>
      </c>
      <c r="S3022" s="486"/>
      <c r="T3022">
        <v>25</v>
      </c>
      <c r="U3022" s="469" t="str">
        <f t="shared" si="1434"/>
        <v>C889-R15</v>
      </c>
      <c r="V3022">
        <v>889</v>
      </c>
      <c r="W3022" s="470" t="s">
        <v>493</v>
      </c>
      <c r="X3022" s="470" t="s">
        <v>494</v>
      </c>
      <c r="Y3022">
        <v>15</v>
      </c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2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5.87</v>
      </c>
      <c r="H3023" s="407">
        <f t="shared" si="1493"/>
        <v>1.2</v>
      </c>
      <c r="I3023" s="407">
        <f t="shared" si="1427"/>
        <v>7.57</v>
      </c>
      <c r="J3023" s="407">
        <f t="shared" si="1428"/>
        <v>7.6799999994039538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8.07</v>
      </c>
      <c r="N3023" s="410">
        <f t="shared" si="1431"/>
        <v>8.1799999994039538</v>
      </c>
      <c r="O3023" s="411"/>
      <c r="P3023" s="485">
        <f t="shared" ca="1" si="1432"/>
        <v>1.6100925925925227</v>
      </c>
      <c r="Q3023" s="484">
        <f t="shared" ca="1" si="1433"/>
        <v>1.6102546296295597</v>
      </c>
      <c r="R3023" s="486">
        <v>0.10999999940395355</v>
      </c>
      <c r="S3023" s="486"/>
      <c r="T3023">
        <v>25</v>
      </c>
      <c r="U3023" s="469" t="str">
        <f t="shared" si="1434"/>
        <v>C890-R15</v>
      </c>
      <c r="V3023">
        <v>890</v>
      </c>
      <c r="W3023" s="470" t="s">
        <v>493</v>
      </c>
      <c r="X3023" s="470" t="s">
        <v>494</v>
      </c>
      <c r="Y3023">
        <v>15</v>
      </c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2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5.87</v>
      </c>
      <c r="H3024" s="407">
        <f t="shared" si="1494"/>
        <v>1.2</v>
      </c>
      <c r="I3024" s="407">
        <f t="shared" si="1427"/>
        <v>7.57</v>
      </c>
      <c r="J3024" s="407">
        <f t="shared" si="1428"/>
        <v>7.6799999994039538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8.07</v>
      </c>
      <c r="N3024" s="410">
        <f t="shared" si="1431"/>
        <v>8.1799999994039538</v>
      </c>
      <c r="O3024" s="411"/>
      <c r="P3024" s="485">
        <f t="shared" ca="1" si="1432"/>
        <v>1.6105092592591892</v>
      </c>
      <c r="Q3024" s="484">
        <f t="shared" ca="1" si="1433"/>
        <v>1.6106597222221521</v>
      </c>
      <c r="R3024" s="486">
        <v>0.10999999940395355</v>
      </c>
      <c r="S3024" s="486"/>
      <c r="T3024">
        <v>25</v>
      </c>
      <c r="U3024" s="469" t="str">
        <f t="shared" si="1434"/>
        <v>C891-R15</v>
      </c>
      <c r="V3024">
        <v>891</v>
      </c>
      <c r="W3024" s="470" t="s">
        <v>493</v>
      </c>
      <c r="X3024" s="470" t="s">
        <v>494</v>
      </c>
      <c r="Y3024">
        <v>15</v>
      </c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2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5.87</v>
      </c>
      <c r="H3025" s="407">
        <f t="shared" si="1495"/>
        <v>1.2</v>
      </c>
      <c r="I3025" s="407">
        <f t="shared" si="1427"/>
        <v>7.57</v>
      </c>
      <c r="J3025" s="407">
        <f t="shared" si="1428"/>
        <v>7.6799999994039538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8.07</v>
      </c>
      <c r="N3025" s="410">
        <f t="shared" si="1431"/>
        <v>8.1799999994039538</v>
      </c>
      <c r="O3025" s="411"/>
      <c r="P3025" s="485">
        <f t="shared" ca="1" si="1432"/>
        <v>1.6108912037036336</v>
      </c>
      <c r="Q3025" s="484">
        <f t="shared" ca="1" si="1433"/>
        <v>1.6110300925925225</v>
      </c>
      <c r="R3025" s="486">
        <v>0.10999999940395355</v>
      </c>
      <c r="S3025" s="486"/>
      <c r="T3025">
        <v>25</v>
      </c>
      <c r="U3025" s="469" t="str">
        <f t="shared" si="1434"/>
        <v>C892-R15</v>
      </c>
      <c r="V3025">
        <v>892</v>
      </c>
      <c r="W3025" s="470" t="s">
        <v>493</v>
      </c>
      <c r="X3025" s="470" t="s">
        <v>494</v>
      </c>
      <c r="Y3025">
        <v>15</v>
      </c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2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5.87</v>
      </c>
      <c r="H3026" s="407">
        <f t="shared" si="1496"/>
        <v>1.2</v>
      </c>
      <c r="I3026" s="407">
        <f t="shared" si="1427"/>
        <v>7.57</v>
      </c>
      <c r="J3026" s="407">
        <f t="shared" si="1428"/>
        <v>7.6799999994039538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8.07</v>
      </c>
      <c r="N3026" s="410">
        <f t="shared" si="1431"/>
        <v>8.1799999994039538</v>
      </c>
      <c r="O3026" s="411"/>
      <c r="P3026" s="485">
        <f t="shared" ca="1" si="1432"/>
        <v>1.611273148148078</v>
      </c>
      <c r="Q3026" s="484">
        <f t="shared" ca="1" si="1433"/>
        <v>1.611435185185115</v>
      </c>
      <c r="R3026" s="486">
        <v>0.10999999940395355</v>
      </c>
      <c r="S3026" s="486"/>
      <c r="T3026">
        <v>25</v>
      </c>
      <c r="U3026" s="469" t="str">
        <f t="shared" si="1434"/>
        <v>C893-R15</v>
      </c>
      <c r="V3026">
        <v>893</v>
      </c>
      <c r="W3026" s="470" t="s">
        <v>493</v>
      </c>
      <c r="X3026" s="470" t="s">
        <v>494</v>
      </c>
      <c r="Y3026">
        <v>15</v>
      </c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2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5.87</v>
      </c>
      <c r="H3027" s="407">
        <f t="shared" si="1497"/>
        <v>1.2</v>
      </c>
      <c r="I3027" s="407">
        <f t="shared" si="1427"/>
        <v>7.57</v>
      </c>
      <c r="J3027" s="407">
        <f t="shared" si="1428"/>
        <v>7.6799999994039538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8.07</v>
      </c>
      <c r="N3027" s="410">
        <f t="shared" si="1431"/>
        <v>8.1799999994039538</v>
      </c>
      <c r="O3027" s="411"/>
      <c r="P3027" s="485">
        <f t="shared" ca="1" si="1432"/>
        <v>1.6117013888888188</v>
      </c>
      <c r="Q3027" s="484">
        <f t="shared" ca="1" si="1433"/>
        <v>1.6118749999999298</v>
      </c>
      <c r="R3027" s="486">
        <v>0.10999999940395355</v>
      </c>
      <c r="S3027" s="486"/>
      <c r="T3027">
        <v>25</v>
      </c>
      <c r="U3027" s="469" t="str">
        <f t="shared" si="1434"/>
        <v>C894-R15</v>
      </c>
      <c r="V3027">
        <v>894</v>
      </c>
      <c r="W3027" s="470" t="s">
        <v>493</v>
      </c>
      <c r="X3027" s="470" t="s">
        <v>494</v>
      </c>
      <c r="Y3027">
        <v>15</v>
      </c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2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5.87</v>
      </c>
      <c r="H3028" s="407">
        <f t="shared" si="1498"/>
        <v>1.2</v>
      </c>
      <c r="I3028" s="407">
        <f t="shared" si="1427"/>
        <v>7.57</v>
      </c>
      <c r="J3028" s="407">
        <f t="shared" si="1428"/>
        <v>7.6799999994039538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8.07</v>
      </c>
      <c r="N3028" s="410">
        <f t="shared" si="1431"/>
        <v>8.1799999994039538</v>
      </c>
      <c r="O3028" s="411"/>
      <c r="P3028" s="485">
        <f t="shared" ca="1" si="1432"/>
        <v>1.6121643518517816</v>
      </c>
      <c r="Q3028" s="484">
        <f t="shared" ca="1" si="1433"/>
        <v>1.6123148148147446</v>
      </c>
      <c r="R3028" s="486">
        <v>0.10999999940395355</v>
      </c>
      <c r="S3028" s="486"/>
      <c r="T3028">
        <v>25</v>
      </c>
      <c r="U3028" s="469" t="str">
        <f t="shared" si="1434"/>
        <v>C895-R15</v>
      </c>
      <c r="V3028">
        <v>895</v>
      </c>
      <c r="W3028" s="470" t="s">
        <v>493</v>
      </c>
      <c r="X3028" s="470" t="s">
        <v>494</v>
      </c>
      <c r="Y3028">
        <v>15</v>
      </c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2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5.87</v>
      </c>
      <c r="H3029" s="407">
        <f t="shared" si="1499"/>
        <v>1.2</v>
      </c>
      <c r="I3029" s="407">
        <f t="shared" si="1427"/>
        <v>7.57</v>
      </c>
      <c r="J3029" s="407">
        <f t="shared" si="1428"/>
        <v>7.6799999994039538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8.07</v>
      </c>
      <c r="N3029" s="410">
        <f t="shared" si="1431"/>
        <v>8.1799999994039538</v>
      </c>
      <c r="O3029" s="411"/>
      <c r="P3029" s="485">
        <f t="shared" ca="1" si="1432"/>
        <v>1.6126041666665965</v>
      </c>
      <c r="Q3029" s="484">
        <f t="shared" ca="1" si="1433"/>
        <v>1.6127777777777075</v>
      </c>
      <c r="R3029" s="486">
        <v>0.10999999940395355</v>
      </c>
      <c r="S3029" s="486"/>
      <c r="T3029">
        <v>25</v>
      </c>
      <c r="U3029" s="469" t="str">
        <f t="shared" si="1434"/>
        <v>C896-R15</v>
      </c>
      <c r="V3029">
        <v>896</v>
      </c>
      <c r="W3029" s="470" t="s">
        <v>493</v>
      </c>
      <c r="X3029" s="470" t="s">
        <v>494</v>
      </c>
      <c r="Y3029">
        <v>15</v>
      </c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2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5.87</v>
      </c>
      <c r="H3030" s="407">
        <f t="shared" si="1500"/>
        <v>1.2</v>
      </c>
      <c r="I3030" s="407">
        <f t="shared" ref="I3030:I3093" si="1501">F3030+G3030</f>
        <v>7.57</v>
      </c>
      <c r="J3030" s="407">
        <f t="shared" ref="J3030:J3093" si="1502">I3030+R3030</f>
        <v>7.6799999994039538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8.07</v>
      </c>
      <c r="N3030" s="410">
        <f t="shared" ref="N3030:N3093" si="1505">J3030+L3030</f>
        <v>8.1799999994039538</v>
      </c>
      <c r="O3030" s="411"/>
      <c r="P3030" s="485">
        <f t="shared" ref="P3030:P3093" ca="1" si="1506">Q3029+TIME(0,0,RANDBETWEEN(20,25))</f>
        <v>1.613020833333263</v>
      </c>
      <c r="Q3030" s="484">
        <f t="shared" ref="Q3030:Q3093" ca="1" si="1507">P3030+TIME(0,0,RANDBETWEEN(12,15))</f>
        <v>1.6131828703702999</v>
      </c>
      <c r="R3030" s="486">
        <v>0.10999999940395355</v>
      </c>
      <c r="S3030" s="486"/>
      <c r="T3030">
        <v>25</v>
      </c>
      <c r="U3030" s="469" t="str">
        <f t="shared" ref="U3030:U3093" si="1508">W3030&amp;V3030&amp;"-"&amp;X3030&amp;Y3030</f>
        <v>C897-R15</v>
      </c>
      <c r="V3030">
        <v>897</v>
      </c>
      <c r="W3030" s="470" t="s">
        <v>493</v>
      </c>
      <c r="X3030" s="470" t="s">
        <v>494</v>
      </c>
      <c r="Y3030">
        <v>15</v>
      </c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2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5.87</v>
      </c>
      <c r="H3031" s="407">
        <f t="shared" si="1509"/>
        <v>1.2</v>
      </c>
      <c r="I3031" s="407">
        <f t="shared" si="1501"/>
        <v>7.57</v>
      </c>
      <c r="J3031" s="407">
        <f t="shared" si="1502"/>
        <v>7.6799999994039538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8.07</v>
      </c>
      <c r="N3031" s="410">
        <f t="shared" si="1505"/>
        <v>8.1799999994039538</v>
      </c>
      <c r="O3031" s="411"/>
      <c r="P3031" s="485">
        <f t="shared" ca="1" si="1506"/>
        <v>1.6134259259258554</v>
      </c>
      <c r="Q3031" s="484">
        <f t="shared" ca="1" si="1507"/>
        <v>1.6135648148147443</v>
      </c>
      <c r="R3031" s="486">
        <v>0.10999999940395355</v>
      </c>
      <c r="S3031" s="486"/>
      <c r="T3031">
        <v>25</v>
      </c>
      <c r="U3031" s="469" t="str">
        <f t="shared" si="1508"/>
        <v>C898-R15</v>
      </c>
      <c r="V3031">
        <v>898</v>
      </c>
      <c r="W3031" s="470" t="s">
        <v>493</v>
      </c>
      <c r="X3031" s="470" t="s">
        <v>494</v>
      </c>
      <c r="Y3031">
        <v>15</v>
      </c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2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5.87</v>
      </c>
      <c r="H3032" s="407">
        <f t="shared" si="1510"/>
        <v>1.2</v>
      </c>
      <c r="I3032" s="407">
        <f t="shared" si="1501"/>
        <v>7.57</v>
      </c>
      <c r="J3032" s="407">
        <f t="shared" si="1502"/>
        <v>7.6799999994039538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8.07</v>
      </c>
      <c r="N3032" s="410">
        <f t="shared" si="1505"/>
        <v>8.1799999994039538</v>
      </c>
      <c r="O3032" s="411"/>
      <c r="P3032" s="485">
        <f t="shared" ca="1" si="1506"/>
        <v>1.6138078703702998</v>
      </c>
      <c r="Q3032" s="484">
        <f t="shared" ca="1" si="1507"/>
        <v>1.6139467592591887</v>
      </c>
      <c r="R3032" s="486">
        <v>0.10999999940395355</v>
      </c>
      <c r="S3032" s="486"/>
      <c r="T3032">
        <v>25</v>
      </c>
      <c r="U3032" s="469" t="str">
        <f t="shared" si="1508"/>
        <v>C899-R15</v>
      </c>
      <c r="V3032">
        <v>899</v>
      </c>
      <c r="W3032" s="470" t="s">
        <v>493</v>
      </c>
      <c r="X3032" s="470" t="s">
        <v>494</v>
      </c>
      <c r="Y3032">
        <v>15</v>
      </c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2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5.87</v>
      </c>
      <c r="H3033" s="407">
        <f t="shared" si="1511"/>
        <v>1.2</v>
      </c>
      <c r="I3033" s="407">
        <f t="shared" si="1501"/>
        <v>7.57</v>
      </c>
      <c r="J3033" s="407">
        <f t="shared" si="1502"/>
        <v>7.6799999994039538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8.07</v>
      </c>
      <c r="N3033" s="410">
        <f t="shared" si="1505"/>
        <v>8.1799999994039538</v>
      </c>
      <c r="O3033" s="411"/>
      <c r="P3033" s="485">
        <f t="shared" ca="1" si="1506"/>
        <v>1.6141782407406702</v>
      </c>
      <c r="Q3033" s="484">
        <f t="shared" ca="1" si="1507"/>
        <v>1.6143171296295591</v>
      </c>
      <c r="R3033" s="486">
        <v>0.10999999940395355</v>
      </c>
      <c r="S3033" s="486"/>
      <c r="T3033">
        <v>25</v>
      </c>
      <c r="U3033" s="469" t="str">
        <f t="shared" si="1508"/>
        <v>C900-R15</v>
      </c>
      <c r="V3033">
        <v>900</v>
      </c>
      <c r="W3033" s="470" t="s">
        <v>493</v>
      </c>
      <c r="X3033" s="470" t="s">
        <v>494</v>
      </c>
      <c r="Y3033">
        <v>15</v>
      </c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2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5.87</v>
      </c>
      <c r="H3034" s="407">
        <f t="shared" si="1512"/>
        <v>1.2</v>
      </c>
      <c r="I3034" s="407">
        <f t="shared" si="1501"/>
        <v>7.57</v>
      </c>
      <c r="J3034" s="407">
        <f t="shared" si="1502"/>
        <v>7.6799999994039538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8.07</v>
      </c>
      <c r="N3034" s="410">
        <f t="shared" si="1505"/>
        <v>8.1799999994039538</v>
      </c>
      <c r="O3034" s="411"/>
      <c r="P3034" s="485">
        <f t="shared" ca="1" si="1506"/>
        <v>1.6145949074073369</v>
      </c>
      <c r="Q3034" s="484">
        <f t="shared" ca="1" si="1507"/>
        <v>1.6147337962962258</v>
      </c>
      <c r="R3034" s="486">
        <v>0.10999999940395355</v>
      </c>
      <c r="S3034" s="486"/>
      <c r="T3034">
        <v>25</v>
      </c>
      <c r="U3034" s="469" t="str">
        <f t="shared" si="1508"/>
        <v>C901-R15</v>
      </c>
      <c r="V3034">
        <v>901</v>
      </c>
      <c r="W3034" s="470" t="s">
        <v>493</v>
      </c>
      <c r="X3034" s="470" t="s">
        <v>494</v>
      </c>
      <c r="Y3034">
        <v>15</v>
      </c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2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5.87</v>
      </c>
      <c r="H3035" s="407">
        <f t="shared" si="1513"/>
        <v>1.2</v>
      </c>
      <c r="I3035" s="407">
        <f t="shared" si="1501"/>
        <v>7.57</v>
      </c>
      <c r="J3035" s="407">
        <f t="shared" si="1502"/>
        <v>7.6799999994039538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8.07</v>
      </c>
      <c r="N3035" s="410">
        <f t="shared" si="1505"/>
        <v>8.1799999994039538</v>
      </c>
      <c r="O3035" s="411"/>
      <c r="P3035" s="485">
        <f t="shared" ca="1" si="1506"/>
        <v>1.6149652777777073</v>
      </c>
      <c r="Q3035" s="484">
        <f t="shared" ca="1" si="1507"/>
        <v>1.6151273148147443</v>
      </c>
      <c r="R3035" s="486">
        <v>0.10999999940395355</v>
      </c>
      <c r="S3035" s="486"/>
      <c r="T3035">
        <v>25</v>
      </c>
      <c r="U3035" s="469" t="str">
        <f t="shared" si="1508"/>
        <v>C902-R15</v>
      </c>
      <c r="V3035">
        <v>902</v>
      </c>
      <c r="W3035" s="470" t="s">
        <v>493</v>
      </c>
      <c r="X3035" s="470" t="s">
        <v>494</v>
      </c>
      <c r="Y3035">
        <v>15</v>
      </c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2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5.87</v>
      </c>
      <c r="H3036" s="407">
        <f t="shared" si="1514"/>
        <v>1.2</v>
      </c>
      <c r="I3036" s="407">
        <f t="shared" si="1501"/>
        <v>7.57</v>
      </c>
      <c r="J3036" s="407">
        <f t="shared" si="1502"/>
        <v>7.6799999994039538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8.07</v>
      </c>
      <c r="N3036" s="410">
        <f t="shared" si="1505"/>
        <v>8.1799999994039538</v>
      </c>
      <c r="O3036" s="411"/>
      <c r="P3036" s="485">
        <f t="shared" ca="1" si="1506"/>
        <v>1.615393518518448</v>
      </c>
      <c r="Q3036" s="484">
        <f t="shared" ca="1" si="1507"/>
        <v>1.6155324074073369</v>
      </c>
      <c r="R3036" s="486">
        <v>0.10999999940395355</v>
      </c>
      <c r="S3036" s="486"/>
      <c r="T3036">
        <v>25</v>
      </c>
      <c r="U3036" s="469" t="str">
        <f t="shared" si="1508"/>
        <v>C903-R15</v>
      </c>
      <c r="V3036">
        <v>903</v>
      </c>
      <c r="W3036" s="470" t="s">
        <v>493</v>
      </c>
      <c r="X3036" s="470" t="s">
        <v>494</v>
      </c>
      <c r="Y3036">
        <v>15</v>
      </c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2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5.87</v>
      </c>
      <c r="H3037" s="407">
        <f t="shared" si="1515"/>
        <v>1.2</v>
      </c>
      <c r="I3037" s="407">
        <f t="shared" si="1501"/>
        <v>7.57</v>
      </c>
      <c r="J3037" s="407">
        <f t="shared" si="1502"/>
        <v>7.6799999994039538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8.07</v>
      </c>
      <c r="N3037" s="410">
        <f t="shared" si="1505"/>
        <v>8.1799999994039538</v>
      </c>
      <c r="O3037" s="411"/>
      <c r="P3037" s="485">
        <f t="shared" ca="1" si="1506"/>
        <v>1.6157754629628924</v>
      </c>
      <c r="Q3037" s="484">
        <f t="shared" ca="1" si="1507"/>
        <v>1.6159374999999294</v>
      </c>
      <c r="R3037" s="486">
        <v>0.10999999940395355</v>
      </c>
      <c r="S3037" s="486"/>
      <c r="T3037">
        <v>25</v>
      </c>
      <c r="U3037" s="469" t="str">
        <f t="shared" si="1508"/>
        <v>C904-R15</v>
      </c>
      <c r="V3037">
        <v>904</v>
      </c>
      <c r="W3037" s="470" t="s">
        <v>493</v>
      </c>
      <c r="X3037" s="470" t="s">
        <v>494</v>
      </c>
      <c r="Y3037">
        <v>15</v>
      </c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2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5.87</v>
      </c>
      <c r="H3038" s="407">
        <f t="shared" si="1516"/>
        <v>1.2</v>
      </c>
      <c r="I3038" s="407">
        <f t="shared" si="1501"/>
        <v>7.57</v>
      </c>
      <c r="J3038" s="407">
        <f t="shared" si="1502"/>
        <v>7.6799999994039538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8.07</v>
      </c>
      <c r="N3038" s="410">
        <f t="shared" si="1505"/>
        <v>8.1799999994039538</v>
      </c>
      <c r="O3038" s="411"/>
      <c r="P3038" s="485">
        <f t="shared" ca="1" si="1506"/>
        <v>1.6162268518517813</v>
      </c>
      <c r="Q3038" s="484">
        <f t="shared" ca="1" si="1507"/>
        <v>1.6164004629628923</v>
      </c>
      <c r="R3038" s="486">
        <v>0.10999999940395355</v>
      </c>
      <c r="S3038" s="486"/>
      <c r="T3038">
        <v>25</v>
      </c>
      <c r="U3038" s="469" t="str">
        <f t="shared" si="1508"/>
        <v>C905-R15</v>
      </c>
      <c r="V3038">
        <v>905</v>
      </c>
      <c r="W3038" s="470" t="s">
        <v>493</v>
      </c>
      <c r="X3038" s="470" t="s">
        <v>494</v>
      </c>
      <c r="Y3038">
        <v>15</v>
      </c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2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5.87</v>
      </c>
      <c r="H3039" s="407">
        <f t="shared" si="1517"/>
        <v>1.2</v>
      </c>
      <c r="I3039" s="407">
        <f t="shared" si="1501"/>
        <v>7.57</v>
      </c>
      <c r="J3039" s="407">
        <f t="shared" si="1502"/>
        <v>7.6799999994039538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8.07</v>
      </c>
      <c r="N3039" s="410">
        <f t="shared" si="1505"/>
        <v>8.1799999994039538</v>
      </c>
      <c r="O3039" s="411"/>
      <c r="P3039" s="485">
        <f t="shared" ca="1" si="1506"/>
        <v>1.6166782407406701</v>
      </c>
      <c r="Q3039" s="484">
        <f t="shared" ca="1" si="1507"/>
        <v>1.6168518518517812</v>
      </c>
      <c r="R3039" s="486">
        <v>0.10999999940395355</v>
      </c>
      <c r="S3039" s="486"/>
      <c r="T3039">
        <v>25</v>
      </c>
      <c r="U3039" s="469" t="str">
        <f t="shared" si="1508"/>
        <v>C906-R15</v>
      </c>
      <c r="V3039">
        <v>906</v>
      </c>
      <c r="W3039" s="470" t="s">
        <v>493</v>
      </c>
      <c r="X3039" s="470" t="s">
        <v>494</v>
      </c>
      <c r="Y3039">
        <v>15</v>
      </c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2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5.87</v>
      </c>
      <c r="H3040" s="407">
        <f t="shared" si="1518"/>
        <v>1.2</v>
      </c>
      <c r="I3040" s="407">
        <f t="shared" si="1501"/>
        <v>7.57</v>
      </c>
      <c r="J3040" s="407">
        <f t="shared" si="1502"/>
        <v>7.6799999994039538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8.07</v>
      </c>
      <c r="N3040" s="410">
        <f t="shared" si="1505"/>
        <v>8.1799999994039538</v>
      </c>
      <c r="O3040" s="411"/>
      <c r="P3040" s="485">
        <f t="shared" ca="1" si="1506"/>
        <v>1.6171180555554849</v>
      </c>
      <c r="Q3040" s="484">
        <f t="shared" ca="1" si="1507"/>
        <v>1.6172569444443738</v>
      </c>
      <c r="R3040" s="486">
        <v>0.10999999940395355</v>
      </c>
      <c r="S3040" s="486"/>
      <c r="T3040">
        <v>25</v>
      </c>
      <c r="U3040" s="469" t="str">
        <f t="shared" si="1508"/>
        <v>C907-R15</v>
      </c>
      <c r="V3040">
        <v>907</v>
      </c>
      <c r="W3040" s="470" t="s">
        <v>493</v>
      </c>
      <c r="X3040" s="470" t="s">
        <v>494</v>
      </c>
      <c r="Y3040">
        <v>15</v>
      </c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2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5.87</v>
      </c>
      <c r="H3041" s="407">
        <f t="shared" si="1519"/>
        <v>1.2</v>
      </c>
      <c r="I3041" s="407">
        <f t="shared" si="1501"/>
        <v>7.57</v>
      </c>
      <c r="J3041" s="407">
        <f t="shared" si="1502"/>
        <v>7.6799999994039538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8.07</v>
      </c>
      <c r="N3041" s="410">
        <f t="shared" si="1505"/>
        <v>8.1799999994039538</v>
      </c>
      <c r="O3041" s="411"/>
      <c r="P3041" s="485">
        <f t="shared" ca="1" si="1506"/>
        <v>1.6175115740740034</v>
      </c>
      <c r="Q3041" s="484">
        <f t="shared" ca="1" si="1507"/>
        <v>1.6176851851851144</v>
      </c>
      <c r="R3041" s="486">
        <v>0.10999999940395355</v>
      </c>
      <c r="S3041" s="486"/>
      <c r="T3041">
        <v>25</v>
      </c>
      <c r="U3041" s="469" t="str">
        <f t="shared" si="1508"/>
        <v>C908-R15</v>
      </c>
      <c r="V3041">
        <v>908</v>
      </c>
      <c r="W3041" s="470" t="s">
        <v>493</v>
      </c>
      <c r="X3041" s="470" t="s">
        <v>494</v>
      </c>
      <c r="Y3041">
        <v>15</v>
      </c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2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5.87</v>
      </c>
      <c r="H3042" s="407">
        <f t="shared" si="1521"/>
        <v>1.2</v>
      </c>
      <c r="I3042" s="407">
        <f t="shared" si="1501"/>
        <v>7.57</v>
      </c>
      <c r="J3042" s="407">
        <f t="shared" si="1502"/>
        <v>7.6799999994039538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8.07</v>
      </c>
      <c r="N3042" s="410">
        <f t="shared" si="1505"/>
        <v>8.1799999994039538</v>
      </c>
      <c r="O3042" s="411"/>
      <c r="P3042" s="485">
        <f t="shared" ca="1" si="1506"/>
        <v>1.6179745370369663</v>
      </c>
      <c r="Q3042" s="484">
        <f t="shared" ca="1" si="1507"/>
        <v>1.6181134259258552</v>
      </c>
      <c r="R3042" s="486">
        <v>0.10999999940395355</v>
      </c>
      <c r="S3042" s="486"/>
      <c r="T3042">
        <v>25</v>
      </c>
      <c r="U3042" s="469" t="str">
        <f t="shared" si="1508"/>
        <v>C909-R15</v>
      </c>
      <c r="V3042">
        <v>909</v>
      </c>
      <c r="W3042" s="470" t="s">
        <v>493</v>
      </c>
      <c r="X3042" s="470" t="s">
        <v>494</v>
      </c>
      <c r="Y3042">
        <v>15</v>
      </c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2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5.87</v>
      </c>
      <c r="H3043" s="407">
        <f t="shared" si="1523"/>
        <v>1.2</v>
      </c>
      <c r="I3043" s="407">
        <f t="shared" si="1501"/>
        <v>7.57</v>
      </c>
      <c r="J3043" s="407">
        <f t="shared" si="1502"/>
        <v>7.6799999994039538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8.07</v>
      </c>
      <c r="N3043" s="410">
        <f t="shared" si="1505"/>
        <v>8.1799999994039538</v>
      </c>
      <c r="O3043" s="411"/>
      <c r="P3043" s="485">
        <f t="shared" ca="1" si="1506"/>
        <v>1.6183449074073366</v>
      </c>
      <c r="Q3043" s="484">
        <f t="shared" ca="1" si="1507"/>
        <v>1.6185185185184476</v>
      </c>
      <c r="R3043" s="486">
        <v>0.10999999940395355</v>
      </c>
      <c r="S3043" s="486"/>
      <c r="T3043">
        <v>25</v>
      </c>
      <c r="U3043" s="469" t="str">
        <f t="shared" si="1508"/>
        <v>C910-R15</v>
      </c>
      <c r="V3043">
        <v>910</v>
      </c>
      <c r="W3043" s="470" t="s">
        <v>493</v>
      </c>
      <c r="X3043" s="470" t="s">
        <v>494</v>
      </c>
      <c r="Y3043">
        <v>15</v>
      </c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2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5.87</v>
      </c>
      <c r="H3044" s="407">
        <f t="shared" si="1524"/>
        <v>1.2</v>
      </c>
      <c r="I3044" s="407">
        <f t="shared" si="1501"/>
        <v>7.57</v>
      </c>
      <c r="J3044" s="407">
        <f t="shared" si="1502"/>
        <v>7.6799999994039538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8.07</v>
      </c>
      <c r="N3044" s="410">
        <f t="shared" si="1505"/>
        <v>8.1799999994039538</v>
      </c>
      <c r="O3044" s="411"/>
      <c r="P3044" s="485">
        <f t="shared" ca="1" si="1506"/>
        <v>1.6187962962962255</v>
      </c>
      <c r="Q3044" s="484">
        <f t="shared" ca="1" si="1507"/>
        <v>1.6189467592591884</v>
      </c>
      <c r="R3044" s="486">
        <v>0.10999999940395355</v>
      </c>
      <c r="S3044" s="486"/>
      <c r="T3044">
        <v>25</v>
      </c>
      <c r="U3044" s="469" t="str">
        <f t="shared" si="1508"/>
        <v>C911-R15</v>
      </c>
      <c r="V3044">
        <v>911</v>
      </c>
      <c r="W3044" s="470" t="s">
        <v>493</v>
      </c>
      <c r="X3044" s="470" t="s">
        <v>494</v>
      </c>
      <c r="Y3044">
        <v>15</v>
      </c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2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5.87</v>
      </c>
      <c r="H3045" s="407">
        <f t="shared" si="1525"/>
        <v>1.2</v>
      </c>
      <c r="I3045" s="407">
        <f t="shared" si="1501"/>
        <v>7.57</v>
      </c>
      <c r="J3045" s="407">
        <f t="shared" si="1502"/>
        <v>7.6799999994039538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8.07</v>
      </c>
      <c r="N3045" s="410">
        <f t="shared" si="1505"/>
        <v>8.1799999994039538</v>
      </c>
      <c r="O3045" s="411"/>
      <c r="P3045" s="485">
        <f t="shared" ca="1" si="1506"/>
        <v>1.6191898148147439</v>
      </c>
      <c r="Q3045" s="484">
        <f t="shared" ca="1" si="1507"/>
        <v>1.6193518518517809</v>
      </c>
      <c r="R3045" s="486">
        <v>0.10999999940395355</v>
      </c>
      <c r="S3045" s="486"/>
      <c r="T3045">
        <v>25</v>
      </c>
      <c r="U3045" s="469" t="str">
        <f t="shared" si="1508"/>
        <v>C912-R15</v>
      </c>
      <c r="V3045">
        <v>912</v>
      </c>
      <c r="W3045" s="470" t="s">
        <v>493</v>
      </c>
      <c r="X3045" s="470" t="s">
        <v>494</v>
      </c>
      <c r="Y3045">
        <v>15</v>
      </c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2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5.87</v>
      </c>
      <c r="H3046" s="407">
        <f t="shared" si="1526"/>
        <v>1.2</v>
      </c>
      <c r="I3046" s="407">
        <f t="shared" si="1501"/>
        <v>7.57</v>
      </c>
      <c r="J3046" s="407">
        <f t="shared" si="1502"/>
        <v>7.6799999994039538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8.07</v>
      </c>
      <c r="N3046" s="410">
        <f t="shared" si="1505"/>
        <v>8.1799999994039538</v>
      </c>
      <c r="O3046" s="411"/>
      <c r="P3046" s="485">
        <f t="shared" ca="1" si="1506"/>
        <v>1.6196412037036327</v>
      </c>
      <c r="Q3046" s="484">
        <f t="shared" ca="1" si="1507"/>
        <v>1.6198148148147438</v>
      </c>
      <c r="R3046" s="486">
        <v>0.10999999940395355</v>
      </c>
      <c r="S3046" s="486"/>
      <c r="T3046">
        <v>25</v>
      </c>
      <c r="U3046" s="469" t="str">
        <f t="shared" si="1508"/>
        <v>C913-R15</v>
      </c>
      <c r="V3046">
        <v>913</v>
      </c>
      <c r="W3046" s="470" t="s">
        <v>493</v>
      </c>
      <c r="X3046" s="470" t="s">
        <v>494</v>
      </c>
      <c r="Y3046">
        <v>15</v>
      </c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2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5.87</v>
      </c>
      <c r="H3047" s="407">
        <f t="shared" si="1527"/>
        <v>1.2</v>
      </c>
      <c r="I3047" s="407">
        <f t="shared" si="1501"/>
        <v>7.57</v>
      </c>
      <c r="J3047" s="407">
        <f t="shared" si="1502"/>
        <v>7.6799999994039538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8.07</v>
      </c>
      <c r="N3047" s="410">
        <f t="shared" si="1505"/>
        <v>8.1799999994039538</v>
      </c>
      <c r="O3047" s="411"/>
      <c r="P3047" s="485">
        <f t="shared" ca="1" si="1506"/>
        <v>1.6200925925925216</v>
      </c>
      <c r="Q3047" s="484">
        <f t="shared" ca="1" si="1507"/>
        <v>1.6202314814814105</v>
      </c>
      <c r="R3047" s="486">
        <v>0.10999999940395355</v>
      </c>
      <c r="S3047" s="486"/>
      <c r="T3047">
        <v>25</v>
      </c>
      <c r="U3047" s="469" t="str">
        <f t="shared" si="1508"/>
        <v>C914-R15</v>
      </c>
      <c r="V3047">
        <v>914</v>
      </c>
      <c r="W3047" s="470" t="s">
        <v>493</v>
      </c>
      <c r="X3047" s="470" t="s">
        <v>494</v>
      </c>
      <c r="Y3047">
        <v>15</v>
      </c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2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5.87</v>
      </c>
      <c r="H3048" s="407">
        <f t="shared" si="1528"/>
        <v>1.2</v>
      </c>
      <c r="I3048" s="407">
        <f t="shared" si="1501"/>
        <v>7.57</v>
      </c>
      <c r="J3048" s="407">
        <f t="shared" si="1502"/>
        <v>7.6799999994039538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8.07</v>
      </c>
      <c r="N3048" s="410">
        <f t="shared" si="1505"/>
        <v>8.1799999994039538</v>
      </c>
      <c r="O3048" s="411"/>
      <c r="P3048" s="485">
        <f t="shared" ca="1" si="1506"/>
        <v>1.6204976851851143</v>
      </c>
      <c r="Q3048" s="484">
        <f t="shared" ca="1" si="1507"/>
        <v>1.6206712962962253</v>
      </c>
      <c r="R3048" s="486">
        <v>0.10999999940395355</v>
      </c>
      <c r="S3048" s="486"/>
      <c r="T3048">
        <v>25</v>
      </c>
      <c r="U3048" s="469" t="str">
        <f t="shared" si="1508"/>
        <v>C915-R15</v>
      </c>
      <c r="V3048">
        <v>915</v>
      </c>
      <c r="W3048" s="470" t="s">
        <v>493</v>
      </c>
      <c r="X3048" s="470" t="s">
        <v>494</v>
      </c>
      <c r="Y3048">
        <v>15</v>
      </c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2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5.87</v>
      </c>
      <c r="H3049" s="407">
        <f t="shared" si="1529"/>
        <v>1.2</v>
      </c>
      <c r="I3049" s="407">
        <f t="shared" si="1501"/>
        <v>7.57</v>
      </c>
      <c r="J3049" s="407">
        <f t="shared" si="1502"/>
        <v>7.6799999994039538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8.07</v>
      </c>
      <c r="N3049" s="410">
        <f t="shared" si="1505"/>
        <v>8.1799999994039538</v>
      </c>
      <c r="O3049" s="411"/>
      <c r="P3049" s="485">
        <f t="shared" ca="1" si="1506"/>
        <v>1.6209374999999291</v>
      </c>
      <c r="Q3049" s="484">
        <f t="shared" ca="1" si="1507"/>
        <v>1.6210995370369661</v>
      </c>
      <c r="R3049" s="486">
        <v>0.10999999940395355</v>
      </c>
      <c r="S3049" s="486"/>
      <c r="T3049">
        <v>25</v>
      </c>
      <c r="U3049" s="469" t="str">
        <f t="shared" si="1508"/>
        <v>C916-R15</v>
      </c>
      <c r="V3049">
        <v>916</v>
      </c>
      <c r="W3049" s="470" t="s">
        <v>493</v>
      </c>
      <c r="X3049" s="470" t="s">
        <v>494</v>
      </c>
      <c r="Y3049">
        <v>15</v>
      </c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2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5.87</v>
      </c>
      <c r="H3050" s="407">
        <f t="shared" si="1530"/>
        <v>1.2</v>
      </c>
      <c r="I3050" s="407">
        <f t="shared" si="1501"/>
        <v>7.57</v>
      </c>
      <c r="J3050" s="407">
        <f t="shared" si="1502"/>
        <v>7.6799999994039538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8.07</v>
      </c>
      <c r="N3050" s="410">
        <f t="shared" si="1505"/>
        <v>8.1799999994039538</v>
      </c>
      <c r="O3050" s="411"/>
      <c r="P3050" s="485">
        <f t="shared" ca="1" si="1506"/>
        <v>1.6213773148147439</v>
      </c>
      <c r="Q3050" s="484">
        <f t="shared" ca="1" si="1507"/>
        <v>1.6215277777777068</v>
      </c>
      <c r="R3050" s="486">
        <v>0.10999999940395355</v>
      </c>
      <c r="S3050" s="486"/>
      <c r="T3050">
        <v>25</v>
      </c>
      <c r="U3050" s="469" t="str">
        <f t="shared" si="1508"/>
        <v>C917-R15</v>
      </c>
      <c r="V3050">
        <v>917</v>
      </c>
      <c r="W3050" s="470" t="s">
        <v>493</v>
      </c>
      <c r="X3050" s="470" t="s">
        <v>494</v>
      </c>
      <c r="Y3050">
        <v>15</v>
      </c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2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5.87</v>
      </c>
      <c r="H3051" s="407">
        <f t="shared" si="1531"/>
        <v>1.2</v>
      </c>
      <c r="I3051" s="407">
        <f t="shared" si="1501"/>
        <v>7.57</v>
      </c>
      <c r="J3051" s="407">
        <f t="shared" si="1502"/>
        <v>7.6799999994039538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8.07</v>
      </c>
      <c r="N3051" s="410">
        <f t="shared" si="1505"/>
        <v>8.1799999994039538</v>
      </c>
      <c r="O3051" s="411"/>
      <c r="P3051" s="485">
        <f t="shared" ca="1" si="1506"/>
        <v>1.6217708333332623</v>
      </c>
      <c r="Q3051" s="484">
        <f t="shared" ca="1" si="1507"/>
        <v>1.6219328703702993</v>
      </c>
      <c r="R3051" s="486">
        <v>0.10999999940395355</v>
      </c>
      <c r="S3051" s="486"/>
      <c r="T3051">
        <v>25</v>
      </c>
      <c r="U3051" s="469" t="str">
        <f t="shared" si="1508"/>
        <v>C918-R15</v>
      </c>
      <c r="V3051">
        <v>918</v>
      </c>
      <c r="W3051" s="470" t="s">
        <v>493</v>
      </c>
      <c r="X3051" s="470" t="s">
        <v>494</v>
      </c>
      <c r="Y3051">
        <v>15</v>
      </c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2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5.87</v>
      </c>
      <c r="H3052" s="407">
        <f t="shared" si="1532"/>
        <v>1.2</v>
      </c>
      <c r="I3052" s="407">
        <f t="shared" si="1501"/>
        <v>7.57</v>
      </c>
      <c r="J3052" s="407">
        <f t="shared" si="1502"/>
        <v>7.6799999994039538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8.07</v>
      </c>
      <c r="N3052" s="410">
        <f t="shared" si="1505"/>
        <v>8.1799999994039538</v>
      </c>
      <c r="O3052" s="411"/>
      <c r="P3052" s="485">
        <f t="shared" ca="1" si="1506"/>
        <v>1.6221990740740031</v>
      </c>
      <c r="Q3052" s="484">
        <f t="shared" ca="1" si="1507"/>
        <v>1.6223611111110401</v>
      </c>
      <c r="R3052" s="486">
        <v>0.10999999940395355</v>
      </c>
      <c r="S3052" s="486"/>
      <c r="T3052">
        <v>25</v>
      </c>
      <c r="U3052" s="469" t="str">
        <f t="shared" si="1508"/>
        <v>C919-R15</v>
      </c>
      <c r="V3052">
        <v>919</v>
      </c>
      <c r="W3052" s="470" t="s">
        <v>493</v>
      </c>
      <c r="X3052" s="470" t="s">
        <v>494</v>
      </c>
      <c r="Y3052">
        <v>15</v>
      </c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2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5.87</v>
      </c>
      <c r="H3053" s="407">
        <f t="shared" si="1533"/>
        <v>1.2</v>
      </c>
      <c r="I3053" s="407">
        <f t="shared" si="1501"/>
        <v>7.57</v>
      </c>
      <c r="J3053" s="407">
        <f t="shared" si="1502"/>
        <v>7.6799999994039538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8.07</v>
      </c>
      <c r="N3053" s="410">
        <f t="shared" si="1505"/>
        <v>8.1799999994039538</v>
      </c>
      <c r="O3053" s="411"/>
      <c r="P3053" s="485">
        <f t="shared" ca="1" si="1506"/>
        <v>1.6226388888888179</v>
      </c>
      <c r="Q3053" s="484">
        <f t="shared" ca="1" si="1507"/>
        <v>1.6228009259258549</v>
      </c>
      <c r="R3053" s="486">
        <v>0.10999999940395355</v>
      </c>
      <c r="S3053" s="486"/>
      <c r="T3053">
        <v>25</v>
      </c>
      <c r="U3053" s="469" t="str">
        <f t="shared" si="1508"/>
        <v>C920-R15</v>
      </c>
      <c r="V3053">
        <v>920</v>
      </c>
      <c r="W3053" s="470" t="s">
        <v>493</v>
      </c>
      <c r="X3053" s="470" t="s">
        <v>494</v>
      </c>
      <c r="Y3053">
        <v>15</v>
      </c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2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5.87</v>
      </c>
      <c r="H3054" s="407">
        <f t="shared" si="1534"/>
        <v>1.2</v>
      </c>
      <c r="I3054" s="407">
        <f t="shared" si="1501"/>
        <v>7.57</v>
      </c>
      <c r="J3054" s="407">
        <f t="shared" si="1502"/>
        <v>7.6799999994039538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8.07</v>
      </c>
      <c r="N3054" s="410">
        <f t="shared" si="1505"/>
        <v>8.1799999994039538</v>
      </c>
      <c r="O3054" s="411"/>
      <c r="P3054" s="485">
        <f t="shared" ca="1" si="1506"/>
        <v>1.6230787037036327</v>
      </c>
      <c r="Q3054" s="484">
        <f t="shared" ca="1" si="1507"/>
        <v>1.6232175925925216</v>
      </c>
      <c r="R3054" s="486">
        <v>0.10999999940395355</v>
      </c>
      <c r="S3054" s="486"/>
      <c r="T3054">
        <v>25</v>
      </c>
      <c r="U3054" s="469" t="str">
        <f t="shared" si="1508"/>
        <v>C921-R15</v>
      </c>
      <c r="V3054">
        <v>921</v>
      </c>
      <c r="W3054" s="470" t="s">
        <v>493</v>
      </c>
      <c r="X3054" s="470" t="s">
        <v>494</v>
      </c>
      <c r="Y3054">
        <v>15</v>
      </c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2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5.87</v>
      </c>
      <c r="H3055" s="407">
        <f t="shared" si="1535"/>
        <v>1.2</v>
      </c>
      <c r="I3055" s="407">
        <f t="shared" si="1501"/>
        <v>7.57</v>
      </c>
      <c r="J3055" s="407">
        <f t="shared" si="1502"/>
        <v>7.6799999994039538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8.07</v>
      </c>
      <c r="N3055" s="410">
        <f t="shared" si="1505"/>
        <v>8.1799999994039538</v>
      </c>
      <c r="O3055" s="411"/>
      <c r="P3055" s="485">
        <f t="shared" ca="1" si="1506"/>
        <v>1.6234606481480771</v>
      </c>
      <c r="Q3055" s="484">
        <f t="shared" ca="1" si="1507"/>
        <v>1.6236226851851141</v>
      </c>
      <c r="R3055" s="486">
        <v>0.10999999940395355</v>
      </c>
      <c r="S3055" s="486"/>
      <c r="T3055">
        <v>25</v>
      </c>
      <c r="U3055" s="469" t="str">
        <f t="shared" si="1508"/>
        <v>C922-R15</v>
      </c>
      <c r="V3055">
        <v>922</v>
      </c>
      <c r="W3055" s="470" t="s">
        <v>493</v>
      </c>
      <c r="X3055" s="470" t="s">
        <v>494</v>
      </c>
      <c r="Y3055">
        <v>15</v>
      </c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2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5.87</v>
      </c>
      <c r="H3056" s="407">
        <f t="shared" si="1536"/>
        <v>1.2</v>
      </c>
      <c r="I3056" s="407">
        <f t="shared" si="1501"/>
        <v>7.57</v>
      </c>
      <c r="J3056" s="407">
        <f t="shared" si="1502"/>
        <v>7.6799999994039538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8.07</v>
      </c>
      <c r="N3056" s="410">
        <f t="shared" si="1505"/>
        <v>8.1799999994039538</v>
      </c>
      <c r="O3056" s="411"/>
      <c r="P3056" s="485">
        <f t="shared" ca="1" si="1506"/>
        <v>1.6238657407406696</v>
      </c>
      <c r="Q3056" s="484">
        <f t="shared" ca="1" si="1507"/>
        <v>1.6240046296295585</v>
      </c>
      <c r="R3056" s="486">
        <v>0.10999999940395355</v>
      </c>
      <c r="S3056" s="486"/>
      <c r="T3056">
        <v>25</v>
      </c>
      <c r="U3056" s="469" t="str">
        <f t="shared" si="1508"/>
        <v>C923-R15</v>
      </c>
      <c r="V3056">
        <v>923</v>
      </c>
      <c r="W3056" s="470" t="s">
        <v>493</v>
      </c>
      <c r="X3056" s="470" t="s">
        <v>494</v>
      </c>
      <c r="Y3056">
        <v>15</v>
      </c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2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5.87</v>
      </c>
      <c r="H3057" s="407">
        <f t="shared" si="1537"/>
        <v>1.2</v>
      </c>
      <c r="I3057" s="407">
        <f t="shared" si="1501"/>
        <v>7.57</v>
      </c>
      <c r="J3057" s="407">
        <f t="shared" si="1502"/>
        <v>7.6799999994039538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8.07</v>
      </c>
      <c r="N3057" s="410">
        <f t="shared" si="1505"/>
        <v>8.1799999994039538</v>
      </c>
      <c r="O3057" s="411"/>
      <c r="P3057" s="485">
        <f t="shared" ca="1" si="1506"/>
        <v>1.6242824074073363</v>
      </c>
      <c r="Q3057" s="484">
        <f t="shared" ca="1" si="1507"/>
        <v>1.6244560185184473</v>
      </c>
      <c r="R3057" s="486">
        <v>0.10999999940395355</v>
      </c>
      <c r="S3057" s="486"/>
      <c r="T3057">
        <v>25</v>
      </c>
      <c r="U3057" s="469" t="str">
        <f t="shared" si="1508"/>
        <v>C924-R15</v>
      </c>
      <c r="V3057">
        <v>924</v>
      </c>
      <c r="W3057" s="470" t="s">
        <v>493</v>
      </c>
      <c r="X3057" s="470" t="s">
        <v>494</v>
      </c>
      <c r="Y3057">
        <v>15</v>
      </c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2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5.87</v>
      </c>
      <c r="H3058" s="407">
        <f t="shared" si="1538"/>
        <v>1.2</v>
      </c>
      <c r="I3058" s="407">
        <f t="shared" si="1501"/>
        <v>7.57</v>
      </c>
      <c r="J3058" s="407">
        <f t="shared" si="1502"/>
        <v>7.6799999994039538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8.07</v>
      </c>
      <c r="N3058" s="410">
        <f t="shared" si="1505"/>
        <v>8.1799999994039538</v>
      </c>
      <c r="O3058" s="411"/>
      <c r="P3058" s="485">
        <f t="shared" ca="1" si="1506"/>
        <v>1.6247453703702992</v>
      </c>
      <c r="Q3058" s="484">
        <f t="shared" ca="1" si="1507"/>
        <v>1.6248958333332622</v>
      </c>
      <c r="R3058" s="486">
        <v>0.10999999940395355</v>
      </c>
      <c r="S3058" s="486"/>
      <c r="T3058">
        <v>25</v>
      </c>
      <c r="U3058" s="469" t="str">
        <f t="shared" si="1508"/>
        <v>C925-R15</v>
      </c>
      <c r="V3058">
        <v>925</v>
      </c>
      <c r="W3058" s="470" t="s">
        <v>493</v>
      </c>
      <c r="X3058" s="470" t="s">
        <v>494</v>
      </c>
      <c r="Y3058">
        <v>15</v>
      </c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2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5.87</v>
      </c>
      <c r="H3059" s="407">
        <f t="shared" si="1539"/>
        <v>1.2</v>
      </c>
      <c r="I3059" s="407">
        <f t="shared" si="1501"/>
        <v>7.57</v>
      </c>
      <c r="J3059" s="407">
        <f t="shared" si="1502"/>
        <v>7.6799999994039538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8.07</v>
      </c>
      <c r="N3059" s="410">
        <f t="shared" si="1505"/>
        <v>8.1799999994039538</v>
      </c>
      <c r="O3059" s="411"/>
      <c r="P3059" s="485">
        <f t="shared" ca="1" si="1506"/>
        <v>1.62517361111104</v>
      </c>
      <c r="Q3059" s="484">
        <f t="shared" ca="1" si="1507"/>
        <v>1.6253124999999289</v>
      </c>
      <c r="R3059" s="486">
        <v>0.10999999940395355</v>
      </c>
      <c r="S3059" s="486"/>
      <c r="T3059">
        <v>25</v>
      </c>
      <c r="U3059" s="469" t="str">
        <f t="shared" si="1508"/>
        <v>C926-R15</v>
      </c>
      <c r="V3059">
        <v>926</v>
      </c>
      <c r="W3059" s="470" t="s">
        <v>493</v>
      </c>
      <c r="X3059" s="470" t="s">
        <v>494</v>
      </c>
      <c r="Y3059">
        <v>15</v>
      </c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2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5.87</v>
      </c>
      <c r="H3060" s="407">
        <f t="shared" si="1540"/>
        <v>1.2</v>
      </c>
      <c r="I3060" s="407">
        <f t="shared" si="1501"/>
        <v>7.57</v>
      </c>
      <c r="J3060" s="407">
        <f t="shared" si="1502"/>
        <v>7.6799999994039538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8.07</v>
      </c>
      <c r="N3060" s="410">
        <f t="shared" si="1505"/>
        <v>8.1799999994039538</v>
      </c>
      <c r="O3060" s="411"/>
      <c r="P3060" s="485">
        <f t="shared" ca="1" si="1506"/>
        <v>1.6255787037036327</v>
      </c>
      <c r="Q3060" s="484">
        <f t="shared" ca="1" si="1507"/>
        <v>1.6257523148147437</v>
      </c>
      <c r="R3060" s="486">
        <v>0.10999999940395355</v>
      </c>
      <c r="S3060" s="486"/>
      <c r="T3060">
        <v>25</v>
      </c>
      <c r="U3060" s="469" t="str">
        <f t="shared" si="1508"/>
        <v>C927-R15</v>
      </c>
      <c r="V3060">
        <v>927</v>
      </c>
      <c r="W3060" s="470" t="s">
        <v>493</v>
      </c>
      <c r="X3060" s="470" t="s">
        <v>494</v>
      </c>
      <c r="Y3060">
        <v>15</v>
      </c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2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5.87</v>
      </c>
      <c r="H3061" s="407">
        <f t="shared" si="1541"/>
        <v>1.2</v>
      </c>
      <c r="I3061" s="407">
        <f t="shared" si="1501"/>
        <v>7.57</v>
      </c>
      <c r="J3061" s="407">
        <f t="shared" si="1502"/>
        <v>7.6799999994039538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8.07</v>
      </c>
      <c r="N3061" s="410">
        <f t="shared" si="1505"/>
        <v>8.1799999994039538</v>
      </c>
      <c r="O3061" s="411"/>
      <c r="P3061" s="485">
        <f t="shared" ca="1" si="1506"/>
        <v>1.6259953703702992</v>
      </c>
      <c r="Q3061" s="484">
        <f t="shared" ca="1" si="1507"/>
        <v>1.6261689814814102</v>
      </c>
      <c r="R3061" s="486">
        <v>0.10999999940395355</v>
      </c>
      <c r="S3061" s="486"/>
      <c r="T3061">
        <v>25</v>
      </c>
      <c r="U3061" s="469" t="str">
        <f t="shared" si="1508"/>
        <v>C928-R15</v>
      </c>
      <c r="V3061">
        <v>928</v>
      </c>
      <c r="W3061" s="470" t="s">
        <v>493</v>
      </c>
      <c r="X3061" s="470" t="s">
        <v>494</v>
      </c>
      <c r="Y3061">
        <v>15</v>
      </c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2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5.87</v>
      </c>
      <c r="H3062" s="407">
        <f t="shared" si="1542"/>
        <v>1.2</v>
      </c>
      <c r="I3062" s="407">
        <f t="shared" si="1501"/>
        <v>7.57</v>
      </c>
      <c r="J3062" s="407">
        <f t="shared" si="1502"/>
        <v>7.6799999994039538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8.07</v>
      </c>
      <c r="N3062" s="410">
        <f t="shared" si="1505"/>
        <v>8.1799999994039538</v>
      </c>
      <c r="O3062" s="411"/>
      <c r="P3062" s="485">
        <f t="shared" ca="1" si="1506"/>
        <v>1.6264004629628916</v>
      </c>
      <c r="Q3062" s="484">
        <f t="shared" ca="1" si="1507"/>
        <v>1.6265740740740027</v>
      </c>
      <c r="R3062" s="486">
        <v>0.10999999940395355</v>
      </c>
      <c r="S3062" s="486"/>
      <c r="T3062">
        <v>25</v>
      </c>
      <c r="U3062" s="469" t="str">
        <f t="shared" si="1508"/>
        <v>C929-R15</v>
      </c>
      <c r="V3062">
        <v>929</v>
      </c>
      <c r="W3062" s="470" t="s">
        <v>493</v>
      </c>
      <c r="X3062" s="470" t="s">
        <v>494</v>
      </c>
      <c r="Y3062">
        <v>15</v>
      </c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2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5.87</v>
      </c>
      <c r="H3063" s="407">
        <f t="shared" si="1543"/>
        <v>1.2</v>
      </c>
      <c r="I3063" s="407">
        <f t="shared" si="1501"/>
        <v>7.57</v>
      </c>
      <c r="J3063" s="407">
        <f t="shared" si="1502"/>
        <v>7.6799999994039538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8.07</v>
      </c>
      <c r="N3063" s="410">
        <f t="shared" si="1505"/>
        <v>8.1799999994039538</v>
      </c>
      <c r="O3063" s="411"/>
      <c r="P3063" s="485">
        <f t="shared" ca="1" si="1506"/>
        <v>1.6268518518517805</v>
      </c>
      <c r="Q3063" s="484">
        <f t="shared" ca="1" si="1507"/>
        <v>1.6270254629628915</v>
      </c>
      <c r="R3063" s="486">
        <v>0.10999999940395355</v>
      </c>
      <c r="S3063" s="486"/>
      <c r="T3063">
        <v>25</v>
      </c>
      <c r="U3063" s="469" t="str">
        <f t="shared" si="1508"/>
        <v>C930-R15</v>
      </c>
      <c r="V3063">
        <v>930</v>
      </c>
      <c r="W3063" s="470" t="s">
        <v>493</v>
      </c>
      <c r="X3063" s="470" t="s">
        <v>494</v>
      </c>
      <c r="Y3063">
        <v>15</v>
      </c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2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5.87</v>
      </c>
      <c r="H3064" s="407">
        <f t="shared" si="1544"/>
        <v>1.2</v>
      </c>
      <c r="I3064" s="407">
        <f t="shared" si="1501"/>
        <v>7.57</v>
      </c>
      <c r="J3064" s="407">
        <f t="shared" si="1502"/>
        <v>7.6799999994039538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8.07</v>
      </c>
      <c r="N3064" s="410">
        <f t="shared" si="1505"/>
        <v>8.1799999994039538</v>
      </c>
      <c r="O3064" s="411"/>
      <c r="P3064" s="485">
        <f t="shared" ca="1" si="1506"/>
        <v>1.6272916666665953</v>
      </c>
      <c r="Q3064" s="484">
        <f t="shared" ca="1" si="1507"/>
        <v>1.6274305555554842</v>
      </c>
      <c r="R3064" s="486">
        <v>0.10999999940395355</v>
      </c>
      <c r="S3064" s="486"/>
      <c r="T3064">
        <v>25</v>
      </c>
      <c r="U3064" s="469" t="str">
        <f t="shared" si="1508"/>
        <v>C931-R15</v>
      </c>
      <c r="V3064">
        <v>931</v>
      </c>
      <c r="W3064" s="470" t="s">
        <v>493</v>
      </c>
      <c r="X3064" s="470" t="s">
        <v>494</v>
      </c>
      <c r="Y3064">
        <v>15</v>
      </c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2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5.87</v>
      </c>
      <c r="H3065" s="407">
        <f t="shared" si="1545"/>
        <v>1.2</v>
      </c>
      <c r="I3065" s="407">
        <f t="shared" si="1501"/>
        <v>7.57</v>
      </c>
      <c r="J3065" s="407">
        <f t="shared" si="1502"/>
        <v>7.6799999994039538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8.07</v>
      </c>
      <c r="N3065" s="410">
        <f t="shared" si="1505"/>
        <v>8.1799999994039538</v>
      </c>
      <c r="O3065" s="411"/>
      <c r="P3065" s="485">
        <f t="shared" ca="1" si="1506"/>
        <v>1.6276851851851137</v>
      </c>
      <c r="Q3065" s="484">
        <f t="shared" ca="1" si="1507"/>
        <v>1.6278472222221507</v>
      </c>
      <c r="R3065" s="486">
        <v>0.10999999940395355</v>
      </c>
      <c r="S3065" s="486"/>
      <c r="T3065">
        <v>25</v>
      </c>
      <c r="U3065" s="469" t="str">
        <f t="shared" si="1508"/>
        <v>C932-R15</v>
      </c>
      <c r="V3065">
        <v>932</v>
      </c>
      <c r="W3065" s="470" t="s">
        <v>493</v>
      </c>
      <c r="X3065" s="470" t="s">
        <v>494</v>
      </c>
      <c r="Y3065">
        <v>15</v>
      </c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2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5.87</v>
      </c>
      <c r="H3066" s="407">
        <f t="shared" si="1546"/>
        <v>1.2</v>
      </c>
      <c r="I3066" s="407">
        <f t="shared" si="1501"/>
        <v>7.57</v>
      </c>
      <c r="J3066" s="407">
        <f t="shared" si="1502"/>
        <v>7.6799999994039538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8.07</v>
      </c>
      <c r="N3066" s="410">
        <f t="shared" si="1505"/>
        <v>8.1799999994039538</v>
      </c>
      <c r="O3066" s="411"/>
      <c r="P3066" s="485">
        <f t="shared" ca="1" si="1506"/>
        <v>1.6280787037036322</v>
      </c>
      <c r="Q3066" s="484">
        <f t="shared" ca="1" si="1507"/>
        <v>1.6282523148147432</v>
      </c>
      <c r="R3066" s="486">
        <v>0.10999999940395355</v>
      </c>
      <c r="S3066" s="486"/>
      <c r="T3066">
        <v>25</v>
      </c>
      <c r="U3066" s="469" t="str">
        <f t="shared" si="1508"/>
        <v>C933-R15</v>
      </c>
      <c r="V3066">
        <v>933</v>
      </c>
      <c r="W3066" s="470" t="s">
        <v>493</v>
      </c>
      <c r="X3066" s="470" t="s">
        <v>494</v>
      </c>
      <c r="Y3066">
        <v>15</v>
      </c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2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5.87</v>
      </c>
      <c r="H3067" s="407">
        <f t="shared" si="1547"/>
        <v>1.2</v>
      </c>
      <c r="I3067" s="407">
        <f t="shared" si="1501"/>
        <v>7.57</v>
      </c>
      <c r="J3067" s="407">
        <f t="shared" si="1502"/>
        <v>7.6799999994039538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8.07</v>
      </c>
      <c r="N3067" s="410">
        <f t="shared" si="1505"/>
        <v>8.1799999994039538</v>
      </c>
      <c r="O3067" s="411"/>
      <c r="P3067" s="485">
        <f t="shared" ca="1" si="1506"/>
        <v>1.6284837962962246</v>
      </c>
      <c r="Q3067" s="484">
        <f t="shared" ca="1" si="1507"/>
        <v>1.6286342592591876</v>
      </c>
      <c r="R3067" s="486">
        <v>0.10999999940395355</v>
      </c>
      <c r="S3067" s="486"/>
      <c r="T3067">
        <v>25</v>
      </c>
      <c r="U3067" s="469" t="str">
        <f t="shared" si="1508"/>
        <v>C934-R15</v>
      </c>
      <c r="V3067">
        <v>934</v>
      </c>
      <c r="W3067" s="470" t="s">
        <v>493</v>
      </c>
      <c r="X3067" s="470" t="s">
        <v>494</v>
      </c>
      <c r="Y3067">
        <v>15</v>
      </c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2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5.87</v>
      </c>
      <c r="H3068" s="407">
        <f t="shared" si="1548"/>
        <v>1.2</v>
      </c>
      <c r="I3068" s="407">
        <f t="shared" si="1501"/>
        <v>7.57</v>
      </c>
      <c r="J3068" s="407">
        <f t="shared" si="1502"/>
        <v>7.6799999994039538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8.07</v>
      </c>
      <c r="N3068" s="410">
        <f t="shared" si="1505"/>
        <v>8.1799999994039538</v>
      </c>
      <c r="O3068" s="411"/>
      <c r="P3068" s="485">
        <f t="shared" ca="1" si="1506"/>
        <v>1.6289004629628914</v>
      </c>
      <c r="Q3068" s="484">
        <f t="shared" ca="1" si="1507"/>
        <v>1.6290509259258543</v>
      </c>
      <c r="R3068" s="486">
        <v>0.10999999940395355</v>
      </c>
      <c r="S3068" s="486"/>
      <c r="T3068">
        <v>25</v>
      </c>
      <c r="U3068" s="469" t="str">
        <f t="shared" si="1508"/>
        <v>C935-R15</v>
      </c>
      <c r="V3068">
        <v>935</v>
      </c>
      <c r="W3068" s="470" t="s">
        <v>493</v>
      </c>
      <c r="X3068" s="470" t="s">
        <v>494</v>
      </c>
      <c r="Y3068">
        <v>15</v>
      </c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2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5.87</v>
      </c>
      <c r="H3069" s="407">
        <f t="shared" si="1549"/>
        <v>1.2</v>
      </c>
      <c r="I3069" s="407">
        <f t="shared" si="1501"/>
        <v>7.57</v>
      </c>
      <c r="J3069" s="407">
        <f t="shared" si="1502"/>
        <v>7.6799999994039538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8.07</v>
      </c>
      <c r="N3069" s="410">
        <f t="shared" si="1505"/>
        <v>8.1799999994039538</v>
      </c>
      <c r="O3069" s="411"/>
      <c r="P3069" s="485">
        <f t="shared" ca="1" si="1506"/>
        <v>1.6293402777777062</v>
      </c>
      <c r="Q3069" s="484">
        <f t="shared" ca="1" si="1507"/>
        <v>1.6295138888888172</v>
      </c>
      <c r="R3069" s="486">
        <v>0.10999999940395355</v>
      </c>
      <c r="S3069" s="486"/>
      <c r="T3069">
        <v>25</v>
      </c>
      <c r="U3069" s="469" t="str">
        <f t="shared" si="1508"/>
        <v>C936-R15</v>
      </c>
      <c r="V3069">
        <v>936</v>
      </c>
      <c r="W3069" s="470" t="s">
        <v>493</v>
      </c>
      <c r="X3069" s="470" t="s">
        <v>494</v>
      </c>
      <c r="Y3069">
        <v>15</v>
      </c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2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5.87</v>
      </c>
      <c r="H3070" s="407">
        <f t="shared" si="1550"/>
        <v>1.2</v>
      </c>
      <c r="I3070" s="407">
        <f t="shared" si="1501"/>
        <v>7.57</v>
      </c>
      <c r="J3070" s="407">
        <f t="shared" si="1502"/>
        <v>7.6799999994039538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8.07</v>
      </c>
      <c r="N3070" s="410">
        <f t="shared" si="1505"/>
        <v>8.1799999994039538</v>
      </c>
      <c r="O3070" s="411"/>
      <c r="P3070" s="485">
        <f t="shared" ca="1" si="1506"/>
        <v>1.6297685185184467</v>
      </c>
      <c r="Q3070" s="484">
        <f t="shared" ca="1" si="1507"/>
        <v>1.6299305555554837</v>
      </c>
      <c r="R3070" s="486">
        <v>0.10999999940395355</v>
      </c>
      <c r="S3070" s="486"/>
      <c r="T3070">
        <v>25</v>
      </c>
      <c r="U3070" s="469" t="str">
        <f t="shared" si="1508"/>
        <v>C937-R15</v>
      </c>
      <c r="V3070">
        <v>937</v>
      </c>
      <c r="W3070" s="470" t="s">
        <v>493</v>
      </c>
      <c r="X3070" s="470" t="s">
        <v>494</v>
      </c>
      <c r="Y3070">
        <v>15</v>
      </c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2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5.87</v>
      </c>
      <c r="H3071" s="407">
        <f t="shared" si="1551"/>
        <v>1.2</v>
      </c>
      <c r="I3071" s="407">
        <f t="shared" si="1501"/>
        <v>7.57</v>
      </c>
      <c r="J3071" s="407">
        <f t="shared" si="1502"/>
        <v>7.6799999994039538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8.07</v>
      </c>
      <c r="N3071" s="410">
        <f t="shared" si="1505"/>
        <v>8.1799999994039538</v>
      </c>
      <c r="O3071" s="411"/>
      <c r="P3071" s="485">
        <f t="shared" ca="1" si="1506"/>
        <v>1.6302083333332615</v>
      </c>
      <c r="Q3071" s="484">
        <f t="shared" ca="1" si="1507"/>
        <v>1.6303587962962245</v>
      </c>
      <c r="R3071" s="486">
        <v>0.10999999940395355</v>
      </c>
      <c r="S3071" s="486"/>
      <c r="T3071">
        <v>25</v>
      </c>
      <c r="U3071" s="469" t="str">
        <f t="shared" si="1508"/>
        <v>C938-R15</v>
      </c>
      <c r="V3071">
        <v>938</v>
      </c>
      <c r="W3071" s="470" t="s">
        <v>493</v>
      </c>
      <c r="X3071" s="470" t="s">
        <v>494</v>
      </c>
      <c r="Y3071">
        <v>15</v>
      </c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2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5.87</v>
      </c>
      <c r="H3072" s="407">
        <f t="shared" si="1552"/>
        <v>1.2</v>
      </c>
      <c r="I3072" s="407">
        <f t="shared" si="1501"/>
        <v>7.57</v>
      </c>
      <c r="J3072" s="407">
        <f t="shared" si="1502"/>
        <v>7.6799999994039538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8.07</v>
      </c>
      <c r="N3072" s="410">
        <f t="shared" si="1505"/>
        <v>8.1799999994039538</v>
      </c>
      <c r="O3072" s="411"/>
      <c r="P3072" s="485">
        <f t="shared" ca="1" si="1506"/>
        <v>1.6305902777777059</v>
      </c>
      <c r="Q3072" s="484">
        <f t="shared" ca="1" si="1507"/>
        <v>1.630763888888817</v>
      </c>
      <c r="R3072" s="486">
        <v>0.10999999940395355</v>
      </c>
      <c r="S3072" s="486"/>
      <c r="T3072">
        <v>25</v>
      </c>
      <c r="U3072" s="469" t="str">
        <f t="shared" si="1508"/>
        <v>C939-R15</v>
      </c>
      <c r="V3072">
        <v>939</v>
      </c>
      <c r="W3072" s="470" t="s">
        <v>493</v>
      </c>
      <c r="X3072" s="470" t="s">
        <v>494</v>
      </c>
      <c r="Y3072">
        <v>15</v>
      </c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2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5.87</v>
      </c>
      <c r="H3073" s="407">
        <f t="shared" si="1553"/>
        <v>1.2</v>
      </c>
      <c r="I3073" s="407">
        <f t="shared" si="1501"/>
        <v>7.57</v>
      </c>
      <c r="J3073" s="407">
        <f t="shared" si="1502"/>
        <v>7.6799999994039538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8.07</v>
      </c>
      <c r="N3073" s="410">
        <f t="shared" si="1505"/>
        <v>8.1799999994039538</v>
      </c>
      <c r="O3073" s="411"/>
      <c r="P3073" s="485">
        <f t="shared" ca="1" si="1506"/>
        <v>1.6309953703702984</v>
      </c>
      <c r="Q3073" s="484">
        <f t="shared" ca="1" si="1507"/>
        <v>1.6311458333332614</v>
      </c>
      <c r="R3073" s="486">
        <v>0.10999999940395355</v>
      </c>
      <c r="S3073" s="486"/>
      <c r="T3073">
        <v>25</v>
      </c>
      <c r="U3073" s="469" t="str">
        <f t="shared" si="1508"/>
        <v>C940-R15</v>
      </c>
      <c r="V3073">
        <v>940</v>
      </c>
      <c r="W3073" s="470" t="s">
        <v>493</v>
      </c>
      <c r="X3073" s="470" t="s">
        <v>494</v>
      </c>
      <c r="Y3073">
        <v>15</v>
      </c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2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5.87</v>
      </c>
      <c r="H3074" s="407">
        <f t="shared" si="1554"/>
        <v>1.2</v>
      </c>
      <c r="I3074" s="407">
        <f t="shared" si="1501"/>
        <v>7.57</v>
      </c>
      <c r="J3074" s="407">
        <f t="shared" si="1502"/>
        <v>7.6799999994039538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8.07</v>
      </c>
      <c r="N3074" s="410">
        <f t="shared" si="1505"/>
        <v>8.1799999994039538</v>
      </c>
      <c r="O3074" s="411"/>
      <c r="P3074" s="485">
        <f t="shared" ca="1" si="1506"/>
        <v>1.6313773148147428</v>
      </c>
      <c r="Q3074" s="484">
        <f t="shared" ca="1" si="1507"/>
        <v>1.6315393518517798</v>
      </c>
      <c r="R3074" s="486">
        <v>0.10999999940395355</v>
      </c>
      <c r="S3074" s="486"/>
      <c r="T3074">
        <v>25</v>
      </c>
      <c r="U3074" s="469" t="str">
        <f t="shared" si="1508"/>
        <v>C941-R15</v>
      </c>
      <c r="V3074">
        <v>941</v>
      </c>
      <c r="W3074" s="470" t="s">
        <v>493</v>
      </c>
      <c r="X3074" s="470" t="s">
        <v>494</v>
      </c>
      <c r="Y3074">
        <v>15</v>
      </c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2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5.87</v>
      </c>
      <c r="H3075" s="407">
        <f t="shared" si="1555"/>
        <v>1.2</v>
      </c>
      <c r="I3075" s="407">
        <f t="shared" si="1501"/>
        <v>7.57</v>
      </c>
      <c r="J3075" s="407">
        <f t="shared" si="1502"/>
        <v>7.6799999994039538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8.07</v>
      </c>
      <c r="N3075" s="410">
        <f t="shared" si="1505"/>
        <v>8.1799999994039538</v>
      </c>
      <c r="O3075" s="411"/>
      <c r="P3075" s="485">
        <f t="shared" ca="1" si="1506"/>
        <v>1.6318171296295576</v>
      </c>
      <c r="Q3075" s="484">
        <f t="shared" ca="1" si="1507"/>
        <v>1.6319791666665946</v>
      </c>
      <c r="R3075" s="486">
        <v>0.10999999940395355</v>
      </c>
      <c r="S3075" s="486"/>
      <c r="T3075">
        <v>25</v>
      </c>
      <c r="U3075" s="469" t="str">
        <f t="shared" si="1508"/>
        <v>C942-R15</v>
      </c>
      <c r="V3075">
        <v>942</v>
      </c>
      <c r="W3075" s="470" t="s">
        <v>493</v>
      </c>
      <c r="X3075" s="470" t="s">
        <v>494</v>
      </c>
      <c r="Y3075">
        <v>15</v>
      </c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2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5.87</v>
      </c>
      <c r="H3076" s="407">
        <f t="shared" si="1556"/>
        <v>1.2</v>
      </c>
      <c r="I3076" s="407">
        <f t="shared" si="1501"/>
        <v>7.57</v>
      </c>
      <c r="J3076" s="407">
        <f t="shared" si="1502"/>
        <v>7.6799999994039538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8.07</v>
      </c>
      <c r="N3076" s="410">
        <f t="shared" si="1505"/>
        <v>8.1799999994039538</v>
      </c>
      <c r="O3076" s="411"/>
      <c r="P3076" s="485">
        <f t="shared" ca="1" si="1506"/>
        <v>1.6322685185184465</v>
      </c>
      <c r="Q3076" s="484">
        <f t="shared" ca="1" si="1507"/>
        <v>1.6324305555554834</v>
      </c>
      <c r="R3076" s="486">
        <v>0.10999999940395355</v>
      </c>
      <c r="S3076" s="486"/>
      <c r="T3076">
        <v>25</v>
      </c>
      <c r="U3076" s="469" t="str">
        <f t="shared" si="1508"/>
        <v>C943-R15</v>
      </c>
      <c r="V3076">
        <v>943</v>
      </c>
      <c r="W3076" s="470" t="s">
        <v>493</v>
      </c>
      <c r="X3076" s="470" t="s">
        <v>494</v>
      </c>
      <c r="Y3076">
        <v>15</v>
      </c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2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5.87</v>
      </c>
      <c r="H3077" s="407">
        <f t="shared" si="1557"/>
        <v>1.2</v>
      </c>
      <c r="I3077" s="407">
        <f t="shared" si="1501"/>
        <v>7.57</v>
      </c>
      <c r="J3077" s="407">
        <f t="shared" si="1502"/>
        <v>7.6799999994039538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8.07</v>
      </c>
      <c r="N3077" s="410">
        <f t="shared" si="1505"/>
        <v>8.1799999994039538</v>
      </c>
      <c r="O3077" s="411"/>
      <c r="P3077" s="485">
        <f t="shared" ca="1" si="1506"/>
        <v>1.6327199074073353</v>
      </c>
      <c r="Q3077" s="484">
        <f t="shared" ca="1" si="1507"/>
        <v>1.6328587962962242</v>
      </c>
      <c r="R3077" s="486">
        <v>0.10999999940395355</v>
      </c>
      <c r="S3077" s="486"/>
      <c r="T3077">
        <v>25</v>
      </c>
      <c r="U3077" s="469" t="str">
        <f t="shared" si="1508"/>
        <v>C944-R15</v>
      </c>
      <c r="V3077">
        <v>944</v>
      </c>
      <c r="W3077" s="470" t="s">
        <v>493</v>
      </c>
      <c r="X3077" s="470" t="s">
        <v>494</v>
      </c>
      <c r="Y3077">
        <v>15</v>
      </c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2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5.87</v>
      </c>
      <c r="H3078" s="407">
        <f t="shared" si="1558"/>
        <v>1.2</v>
      </c>
      <c r="I3078" s="407">
        <f t="shared" si="1501"/>
        <v>7.57</v>
      </c>
      <c r="J3078" s="407">
        <f t="shared" si="1502"/>
        <v>7.6799999994039538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8.07</v>
      </c>
      <c r="N3078" s="410">
        <f t="shared" si="1505"/>
        <v>8.1799999994039538</v>
      </c>
      <c r="O3078" s="411"/>
      <c r="P3078" s="485">
        <f t="shared" ca="1" si="1506"/>
        <v>1.633136574074002</v>
      </c>
      <c r="Q3078" s="484">
        <f t="shared" ca="1" si="1507"/>
        <v>1.6332754629628909</v>
      </c>
      <c r="R3078" s="486">
        <v>0.10999999940395355</v>
      </c>
      <c r="S3078" s="486"/>
      <c r="T3078">
        <v>25</v>
      </c>
      <c r="U3078" s="469" t="str">
        <f t="shared" si="1508"/>
        <v>C945-R15</v>
      </c>
      <c r="V3078">
        <v>945</v>
      </c>
      <c r="W3078" s="470" t="s">
        <v>493</v>
      </c>
      <c r="X3078" s="470" t="s">
        <v>494</v>
      </c>
      <c r="Y3078">
        <v>15</v>
      </c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2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5.87</v>
      </c>
      <c r="H3079" s="407">
        <f t="shared" si="1559"/>
        <v>1.2</v>
      </c>
      <c r="I3079" s="407">
        <f t="shared" si="1501"/>
        <v>7.57</v>
      </c>
      <c r="J3079" s="407">
        <f t="shared" si="1502"/>
        <v>7.6799999994039538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8.07</v>
      </c>
      <c r="N3079" s="410">
        <f t="shared" si="1505"/>
        <v>8.1799999994039538</v>
      </c>
      <c r="O3079" s="411"/>
      <c r="P3079" s="485">
        <f t="shared" ca="1" si="1506"/>
        <v>1.6335532407406688</v>
      </c>
      <c r="Q3079" s="484">
        <f t="shared" ca="1" si="1507"/>
        <v>1.6337037037036317</v>
      </c>
      <c r="R3079" s="486">
        <v>0.10999999940395355</v>
      </c>
      <c r="S3079" s="486"/>
      <c r="T3079">
        <v>25</v>
      </c>
      <c r="U3079" s="469" t="str">
        <f t="shared" si="1508"/>
        <v>C946-R15</v>
      </c>
      <c r="V3079">
        <v>946</v>
      </c>
      <c r="W3079" s="470" t="s">
        <v>493</v>
      </c>
      <c r="X3079" s="470" t="s">
        <v>494</v>
      </c>
      <c r="Y3079">
        <v>15</v>
      </c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2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5.87</v>
      </c>
      <c r="H3080" s="407">
        <f t="shared" si="1560"/>
        <v>1.2</v>
      </c>
      <c r="I3080" s="407">
        <f t="shared" si="1501"/>
        <v>7.57</v>
      </c>
      <c r="J3080" s="407">
        <f t="shared" si="1502"/>
        <v>7.6799999994039538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8.07</v>
      </c>
      <c r="N3080" s="410">
        <f t="shared" si="1505"/>
        <v>8.1799999994039538</v>
      </c>
      <c r="O3080" s="411"/>
      <c r="P3080" s="485">
        <f t="shared" ca="1" si="1506"/>
        <v>1.6339351851851132</v>
      </c>
      <c r="Q3080" s="484">
        <f t="shared" ca="1" si="1507"/>
        <v>1.6340972222221501</v>
      </c>
      <c r="R3080" s="486">
        <v>0.10999999940395355</v>
      </c>
      <c r="S3080" s="486"/>
      <c r="T3080">
        <v>25</v>
      </c>
      <c r="U3080" s="469" t="str">
        <f t="shared" si="1508"/>
        <v>C947-R15</v>
      </c>
      <c r="V3080">
        <v>947</v>
      </c>
      <c r="W3080" s="470" t="s">
        <v>493</v>
      </c>
      <c r="X3080" s="470" t="s">
        <v>494</v>
      </c>
      <c r="Y3080">
        <v>15</v>
      </c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2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5.87</v>
      </c>
      <c r="H3081" s="407">
        <f t="shared" si="1561"/>
        <v>1.2</v>
      </c>
      <c r="I3081" s="407">
        <f t="shared" si="1501"/>
        <v>7.57</v>
      </c>
      <c r="J3081" s="407">
        <f t="shared" si="1502"/>
        <v>7.6799999994039538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8.07</v>
      </c>
      <c r="N3081" s="410">
        <f t="shared" si="1505"/>
        <v>8.1799999994039538</v>
      </c>
      <c r="O3081" s="411"/>
      <c r="P3081" s="485">
        <f t="shared" ca="1" si="1506"/>
        <v>1.6343634259258539</v>
      </c>
      <c r="Q3081" s="484">
        <f t="shared" ca="1" si="1507"/>
        <v>1.6345138888888169</v>
      </c>
      <c r="R3081" s="486">
        <v>0.10999999940395355</v>
      </c>
      <c r="S3081" s="486"/>
      <c r="T3081">
        <v>25</v>
      </c>
      <c r="U3081" s="469" t="str">
        <f t="shared" si="1508"/>
        <v>C948-R15</v>
      </c>
      <c r="V3081">
        <v>948</v>
      </c>
      <c r="W3081" s="470" t="s">
        <v>493</v>
      </c>
      <c r="X3081" s="470" t="s">
        <v>494</v>
      </c>
      <c r="Y3081">
        <v>15</v>
      </c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2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5.87</v>
      </c>
      <c r="H3082" s="407">
        <f t="shared" si="1562"/>
        <v>1.2</v>
      </c>
      <c r="I3082" s="407">
        <f t="shared" si="1501"/>
        <v>7.57</v>
      </c>
      <c r="J3082" s="407">
        <f t="shared" si="1502"/>
        <v>7.6799999994039538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8.07</v>
      </c>
      <c r="N3082" s="410">
        <f t="shared" si="1505"/>
        <v>8.1799999994039538</v>
      </c>
      <c r="O3082" s="411"/>
      <c r="P3082" s="485">
        <f t="shared" ca="1" si="1506"/>
        <v>1.6348032407406687</v>
      </c>
      <c r="Q3082" s="484">
        <f t="shared" ca="1" si="1507"/>
        <v>1.6349768518517798</v>
      </c>
      <c r="R3082" s="486">
        <v>0.10999999940395355</v>
      </c>
      <c r="S3082" s="486"/>
      <c r="T3082">
        <v>25</v>
      </c>
      <c r="U3082" s="469" t="str">
        <f t="shared" si="1508"/>
        <v>C949-R15</v>
      </c>
      <c r="V3082">
        <v>949</v>
      </c>
      <c r="W3082" s="470" t="s">
        <v>493</v>
      </c>
      <c r="X3082" s="470" t="s">
        <v>494</v>
      </c>
      <c r="Y3082">
        <v>15</v>
      </c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2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5.87</v>
      </c>
      <c r="H3083" s="407">
        <f t="shared" si="1563"/>
        <v>1.2</v>
      </c>
      <c r="I3083" s="407">
        <f t="shared" si="1501"/>
        <v>7.57</v>
      </c>
      <c r="J3083" s="407">
        <f t="shared" si="1502"/>
        <v>7.6799999994039538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8.07</v>
      </c>
      <c r="N3083" s="410">
        <f t="shared" si="1505"/>
        <v>8.1799999994039538</v>
      </c>
      <c r="O3083" s="411"/>
      <c r="P3083" s="485">
        <f t="shared" ca="1" si="1506"/>
        <v>1.6352662037036316</v>
      </c>
      <c r="Q3083" s="484">
        <f t="shared" ca="1" si="1507"/>
        <v>1.6354282407406686</v>
      </c>
      <c r="R3083" s="486">
        <v>0.10999999940395355</v>
      </c>
      <c r="S3083" s="486"/>
      <c r="T3083">
        <v>25</v>
      </c>
      <c r="U3083" s="469" t="str">
        <f t="shared" si="1508"/>
        <v>C950-R15</v>
      </c>
      <c r="V3083">
        <v>950</v>
      </c>
      <c r="W3083" s="470" t="s">
        <v>493</v>
      </c>
      <c r="X3083" s="470" t="s">
        <v>494</v>
      </c>
      <c r="Y3083">
        <v>15</v>
      </c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2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5.87</v>
      </c>
      <c r="H3084" s="407">
        <f t="shared" si="1564"/>
        <v>1.2</v>
      </c>
      <c r="I3084" s="407">
        <f t="shared" si="1501"/>
        <v>7.57</v>
      </c>
      <c r="J3084" s="407">
        <f t="shared" si="1502"/>
        <v>7.6799999994039538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8.07</v>
      </c>
      <c r="N3084" s="410">
        <f t="shared" si="1505"/>
        <v>8.1799999994039538</v>
      </c>
      <c r="O3084" s="411"/>
      <c r="P3084" s="485">
        <f t="shared" ca="1" si="1506"/>
        <v>1.6356828703702981</v>
      </c>
      <c r="Q3084" s="484">
        <f t="shared" ca="1" si="1507"/>
        <v>1.635821759259187</v>
      </c>
      <c r="R3084" s="486">
        <v>0.10999999940395355</v>
      </c>
      <c r="S3084" s="486"/>
      <c r="T3084">
        <v>25</v>
      </c>
      <c r="U3084" s="469" t="str">
        <f t="shared" si="1508"/>
        <v>C951-R15</v>
      </c>
      <c r="V3084">
        <v>951</v>
      </c>
      <c r="W3084" s="470" t="s">
        <v>493</v>
      </c>
      <c r="X3084" s="470" t="s">
        <v>494</v>
      </c>
      <c r="Y3084">
        <v>15</v>
      </c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2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5.87</v>
      </c>
      <c r="H3085" s="407">
        <f t="shared" si="1565"/>
        <v>1.2</v>
      </c>
      <c r="I3085" s="407">
        <f t="shared" si="1501"/>
        <v>7.57</v>
      </c>
      <c r="J3085" s="407">
        <f t="shared" si="1502"/>
        <v>7.6799999994039538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8.07</v>
      </c>
      <c r="N3085" s="410">
        <f t="shared" si="1505"/>
        <v>8.1799999994039538</v>
      </c>
      <c r="O3085" s="411"/>
      <c r="P3085" s="485">
        <f t="shared" ca="1" si="1506"/>
        <v>1.6361111111110389</v>
      </c>
      <c r="Q3085" s="484">
        <f t="shared" ca="1" si="1507"/>
        <v>1.6362731481480759</v>
      </c>
      <c r="R3085" s="486">
        <v>0.10999999940395355</v>
      </c>
      <c r="S3085" s="486"/>
      <c r="T3085">
        <v>25</v>
      </c>
      <c r="U3085" s="469" t="str">
        <f t="shared" si="1508"/>
        <v>C952-R15</v>
      </c>
      <c r="V3085">
        <v>952</v>
      </c>
      <c r="W3085" s="470" t="s">
        <v>493</v>
      </c>
      <c r="X3085" s="470" t="s">
        <v>494</v>
      </c>
      <c r="Y3085">
        <v>15</v>
      </c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2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5.87</v>
      </c>
      <c r="H3086" s="407">
        <f t="shared" si="1566"/>
        <v>1.2</v>
      </c>
      <c r="I3086" s="407">
        <f t="shared" si="1501"/>
        <v>7.57</v>
      </c>
      <c r="J3086" s="407">
        <f t="shared" si="1502"/>
        <v>7.6799999994039538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8.07</v>
      </c>
      <c r="N3086" s="410">
        <f t="shared" si="1505"/>
        <v>8.1799999994039538</v>
      </c>
      <c r="O3086" s="411"/>
      <c r="P3086" s="485">
        <f t="shared" ca="1" si="1506"/>
        <v>1.6365277777777054</v>
      </c>
      <c r="Q3086" s="484">
        <f t="shared" ca="1" si="1507"/>
        <v>1.6367013888888164</v>
      </c>
      <c r="R3086" s="486">
        <v>0.10999999940395355</v>
      </c>
      <c r="S3086" s="486"/>
      <c r="T3086">
        <v>25</v>
      </c>
      <c r="U3086" s="469" t="str">
        <f t="shared" si="1508"/>
        <v>C953-R15</v>
      </c>
      <c r="V3086">
        <v>953</v>
      </c>
      <c r="W3086" s="470" t="s">
        <v>493</v>
      </c>
      <c r="X3086" s="470" t="s">
        <v>494</v>
      </c>
      <c r="Y3086">
        <v>15</v>
      </c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2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5.87</v>
      </c>
      <c r="H3087" s="407">
        <f t="shared" si="1567"/>
        <v>1.2</v>
      </c>
      <c r="I3087" s="407">
        <f t="shared" si="1501"/>
        <v>7.57</v>
      </c>
      <c r="J3087" s="407">
        <f t="shared" si="1502"/>
        <v>7.6799999994039538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8.07</v>
      </c>
      <c r="N3087" s="410">
        <f t="shared" si="1505"/>
        <v>8.1799999994039538</v>
      </c>
      <c r="O3087" s="411"/>
      <c r="P3087" s="485">
        <f t="shared" ca="1" si="1506"/>
        <v>1.6369791666665943</v>
      </c>
      <c r="Q3087" s="484">
        <f t="shared" ca="1" si="1507"/>
        <v>1.6371296296295572</v>
      </c>
      <c r="R3087" s="486">
        <v>0.10999999940395355</v>
      </c>
      <c r="S3087" s="486"/>
      <c r="T3087">
        <v>25</v>
      </c>
      <c r="U3087" s="469" t="str">
        <f t="shared" si="1508"/>
        <v>C954-R15</v>
      </c>
      <c r="V3087">
        <v>954</v>
      </c>
      <c r="W3087" s="470" t="s">
        <v>493</v>
      </c>
      <c r="X3087" s="470" t="s">
        <v>494</v>
      </c>
      <c r="Y3087">
        <v>15</v>
      </c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2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5.87</v>
      </c>
      <c r="H3088" s="407">
        <f t="shared" si="1568"/>
        <v>1.2</v>
      </c>
      <c r="I3088" s="407">
        <f t="shared" si="1501"/>
        <v>7.57</v>
      </c>
      <c r="J3088" s="407">
        <f t="shared" si="1502"/>
        <v>7.6799999994039538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8.07</v>
      </c>
      <c r="N3088" s="410">
        <f t="shared" si="1505"/>
        <v>8.1799999994039538</v>
      </c>
      <c r="O3088" s="411"/>
      <c r="P3088" s="485">
        <f t="shared" ca="1" si="1506"/>
        <v>1.6373611111110387</v>
      </c>
      <c r="Q3088" s="484">
        <f t="shared" ca="1" si="1507"/>
        <v>1.6375347222221497</v>
      </c>
      <c r="R3088" s="486">
        <v>0.10999999940395355</v>
      </c>
      <c r="S3088" s="486"/>
      <c r="T3088">
        <v>25</v>
      </c>
      <c r="U3088" s="469" t="str">
        <f t="shared" si="1508"/>
        <v>C955-R15</v>
      </c>
      <c r="V3088">
        <v>955</v>
      </c>
      <c r="W3088" s="470" t="s">
        <v>493</v>
      </c>
      <c r="X3088" s="470" t="s">
        <v>494</v>
      </c>
      <c r="Y3088">
        <v>15</v>
      </c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2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5.87</v>
      </c>
      <c r="H3089" s="407">
        <f t="shared" si="1569"/>
        <v>1.2</v>
      </c>
      <c r="I3089" s="407">
        <f t="shared" si="1501"/>
        <v>7.57</v>
      </c>
      <c r="J3089" s="407">
        <f t="shared" si="1502"/>
        <v>7.6799999994039538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8.07</v>
      </c>
      <c r="N3089" s="410">
        <f t="shared" si="1505"/>
        <v>8.1799999994039538</v>
      </c>
      <c r="O3089" s="411"/>
      <c r="P3089" s="485">
        <f t="shared" ca="1" si="1506"/>
        <v>1.6377662037036311</v>
      </c>
      <c r="Q3089" s="484">
        <f t="shared" ca="1" si="1507"/>
        <v>1.6379282407406681</v>
      </c>
      <c r="R3089" s="486">
        <v>0.10999999940395355</v>
      </c>
      <c r="S3089" s="486"/>
      <c r="T3089">
        <v>25</v>
      </c>
      <c r="U3089" s="469" t="str">
        <f t="shared" si="1508"/>
        <v>C956-R15</v>
      </c>
      <c r="V3089">
        <v>956</v>
      </c>
      <c r="W3089" s="470" t="s">
        <v>493</v>
      </c>
      <c r="X3089" s="470" t="s">
        <v>494</v>
      </c>
      <c r="Y3089">
        <v>15</v>
      </c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2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5.87</v>
      </c>
      <c r="H3090" s="407">
        <f t="shared" si="1570"/>
        <v>1.2</v>
      </c>
      <c r="I3090" s="407">
        <f t="shared" si="1501"/>
        <v>7.57</v>
      </c>
      <c r="J3090" s="407">
        <f t="shared" si="1502"/>
        <v>7.6799999994039538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8.07</v>
      </c>
      <c r="N3090" s="410">
        <f t="shared" si="1505"/>
        <v>8.1799999994039538</v>
      </c>
      <c r="O3090" s="411"/>
      <c r="P3090" s="485">
        <f t="shared" ca="1" si="1506"/>
        <v>1.6381944444443719</v>
      </c>
      <c r="Q3090" s="484">
        <f t="shared" ca="1" si="1507"/>
        <v>1.6383333333332608</v>
      </c>
      <c r="R3090" s="486">
        <v>0.10999999940395355</v>
      </c>
      <c r="S3090" s="486"/>
      <c r="T3090">
        <v>25</v>
      </c>
      <c r="U3090" s="469" t="str">
        <f t="shared" si="1508"/>
        <v>C957-R15</v>
      </c>
      <c r="V3090">
        <v>957</v>
      </c>
      <c r="W3090" s="470" t="s">
        <v>493</v>
      </c>
      <c r="X3090" s="470" t="s">
        <v>494</v>
      </c>
      <c r="Y3090">
        <v>15</v>
      </c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2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5.87</v>
      </c>
      <c r="H3091" s="407">
        <f t="shared" si="1571"/>
        <v>1.2</v>
      </c>
      <c r="I3091" s="407">
        <f t="shared" si="1501"/>
        <v>7.57</v>
      </c>
      <c r="J3091" s="407">
        <f t="shared" si="1502"/>
        <v>7.6799999994039538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8.07</v>
      </c>
      <c r="N3091" s="410">
        <f t="shared" si="1505"/>
        <v>8.1799999994039538</v>
      </c>
      <c r="O3091" s="411"/>
      <c r="P3091" s="485">
        <f t="shared" ca="1" si="1506"/>
        <v>1.6385995370369646</v>
      </c>
      <c r="Q3091" s="484">
        <f t="shared" ca="1" si="1507"/>
        <v>1.6387499999999275</v>
      </c>
      <c r="R3091" s="486">
        <v>0.10999999940395355</v>
      </c>
      <c r="S3091" s="486"/>
      <c r="T3091">
        <v>25</v>
      </c>
      <c r="U3091" s="469" t="str">
        <f t="shared" si="1508"/>
        <v>C958-R15</v>
      </c>
      <c r="V3091">
        <v>958</v>
      </c>
      <c r="W3091" s="470" t="s">
        <v>493</v>
      </c>
      <c r="X3091" s="470" t="s">
        <v>494</v>
      </c>
      <c r="Y3091">
        <v>15</v>
      </c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2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5.87</v>
      </c>
      <c r="H3092" s="407">
        <f t="shared" si="1572"/>
        <v>1.2</v>
      </c>
      <c r="I3092" s="407">
        <f t="shared" si="1501"/>
        <v>7.57</v>
      </c>
      <c r="J3092" s="407">
        <f t="shared" si="1502"/>
        <v>7.6799999994039538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8.07</v>
      </c>
      <c r="N3092" s="410">
        <f t="shared" si="1505"/>
        <v>8.1799999994039538</v>
      </c>
      <c r="O3092" s="411"/>
      <c r="P3092" s="485">
        <f t="shared" ca="1" si="1506"/>
        <v>1.6390046296295571</v>
      </c>
      <c r="Q3092" s="484">
        <f t="shared" ca="1" si="1507"/>
        <v>1.63915509259252</v>
      </c>
      <c r="R3092" s="486">
        <v>0.10999999940395355</v>
      </c>
      <c r="S3092" s="486"/>
      <c r="T3092">
        <v>25</v>
      </c>
      <c r="U3092" s="469" t="str">
        <f t="shared" si="1508"/>
        <v>C959-R15</v>
      </c>
      <c r="V3092">
        <v>959</v>
      </c>
      <c r="W3092" s="470" t="s">
        <v>493</v>
      </c>
      <c r="X3092" s="470" t="s">
        <v>494</v>
      </c>
      <c r="Y3092">
        <v>15</v>
      </c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2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5.87</v>
      </c>
      <c r="H3093" s="407">
        <f t="shared" si="1573"/>
        <v>1.2</v>
      </c>
      <c r="I3093" s="407">
        <f t="shared" si="1501"/>
        <v>7.57</v>
      </c>
      <c r="J3093" s="407">
        <f t="shared" si="1502"/>
        <v>7.6799999994039538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8.07</v>
      </c>
      <c r="N3093" s="410">
        <f t="shared" si="1505"/>
        <v>8.1799999994039538</v>
      </c>
      <c r="O3093" s="411"/>
      <c r="P3093" s="485">
        <f t="shared" ca="1" si="1506"/>
        <v>1.6394444444443719</v>
      </c>
      <c r="Q3093" s="484">
        <f t="shared" ca="1" si="1507"/>
        <v>1.6396064814814089</v>
      </c>
      <c r="R3093" s="486">
        <v>0.10999999940395355</v>
      </c>
      <c r="S3093" s="486"/>
      <c r="T3093">
        <v>25</v>
      </c>
      <c r="U3093" s="469" t="str">
        <f t="shared" si="1508"/>
        <v>C960-R15</v>
      </c>
      <c r="V3093">
        <v>960</v>
      </c>
      <c r="W3093" s="470" t="s">
        <v>493</v>
      </c>
      <c r="X3093" s="470" t="s">
        <v>494</v>
      </c>
      <c r="Y3093">
        <v>15</v>
      </c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2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5.87</v>
      </c>
      <c r="H3094" s="407">
        <f t="shared" si="1574"/>
        <v>1.2</v>
      </c>
      <c r="I3094" s="407">
        <f t="shared" ref="I3094:I3109" si="1575">F3094+G3094</f>
        <v>7.57</v>
      </c>
      <c r="J3094" s="407">
        <f t="shared" ref="J3094:J3109" si="1576">I3094+R3094</f>
        <v>7.6799999994039538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8.07</v>
      </c>
      <c r="N3094" s="410">
        <f t="shared" ref="N3094:N3109" si="1579">J3094+L3094</f>
        <v>8.1799999994039538</v>
      </c>
      <c r="O3094" s="411"/>
      <c r="P3094" s="485">
        <f t="shared" ref="P3094:P3109" ca="1" si="1580">Q3093+TIME(0,0,RANDBETWEEN(20,25))</f>
        <v>1.6398958333332607</v>
      </c>
      <c r="Q3094" s="484">
        <f t="shared" ref="Q3094:Q3109" ca="1" si="1581">P3094+TIME(0,0,RANDBETWEEN(12,15))</f>
        <v>1.6400462962962237</v>
      </c>
      <c r="R3094" s="486">
        <v>0.10999999940395355</v>
      </c>
      <c r="S3094" s="486"/>
      <c r="T3094">
        <v>25</v>
      </c>
      <c r="U3094" s="469" t="str">
        <f t="shared" ref="U3094:U3109" si="1582">W3094&amp;V3094&amp;"-"&amp;X3094&amp;Y3094</f>
        <v>C961-R15</v>
      </c>
      <c r="V3094">
        <v>961</v>
      </c>
      <c r="W3094" s="470" t="s">
        <v>493</v>
      </c>
      <c r="X3094" s="470" t="s">
        <v>494</v>
      </c>
      <c r="Y3094">
        <v>15</v>
      </c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2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5.87</v>
      </c>
      <c r="H3095" s="407">
        <f t="shared" si="1583"/>
        <v>1.2</v>
      </c>
      <c r="I3095" s="407">
        <f t="shared" si="1575"/>
        <v>7.57</v>
      </c>
      <c r="J3095" s="407">
        <f t="shared" si="1576"/>
        <v>7.6799999994039538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8.07</v>
      </c>
      <c r="N3095" s="410">
        <f t="shared" si="1579"/>
        <v>8.1799999994039538</v>
      </c>
      <c r="O3095" s="411"/>
      <c r="P3095" s="485">
        <f t="shared" ca="1" si="1580"/>
        <v>1.6403240740740015</v>
      </c>
      <c r="Q3095" s="484">
        <f t="shared" ca="1" si="1581"/>
        <v>1.6404976851851125</v>
      </c>
      <c r="R3095" s="486">
        <v>0.10999999940395355</v>
      </c>
      <c r="S3095" s="486"/>
      <c r="T3095">
        <v>25</v>
      </c>
      <c r="U3095" s="469" t="str">
        <f t="shared" si="1582"/>
        <v>C962-R15</v>
      </c>
      <c r="V3095">
        <v>962</v>
      </c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2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5.87</v>
      </c>
      <c r="H3096" s="407">
        <f t="shared" si="1584"/>
        <v>1.2</v>
      </c>
      <c r="I3096" s="407">
        <f t="shared" si="1575"/>
        <v>7.57</v>
      </c>
      <c r="J3096" s="407">
        <f t="shared" si="1576"/>
        <v>7.6799999994039538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8.07</v>
      </c>
      <c r="N3096" s="410">
        <f t="shared" si="1579"/>
        <v>8.1799999994039538</v>
      </c>
      <c r="O3096" s="411"/>
      <c r="P3096" s="485">
        <f t="shared" ca="1" si="1580"/>
        <v>1.6407638888888163</v>
      </c>
      <c r="Q3096" s="484">
        <f t="shared" ca="1" si="1581"/>
        <v>1.6409259259258533</v>
      </c>
      <c r="R3096" s="486">
        <v>0.10999999940395355</v>
      </c>
      <c r="S3096" s="486"/>
      <c r="T3096">
        <v>25</v>
      </c>
      <c r="U3096" s="469" t="str">
        <f t="shared" si="1582"/>
        <v>C963-R15</v>
      </c>
      <c r="V3096">
        <v>963</v>
      </c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2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5.87</v>
      </c>
      <c r="H3097" s="407">
        <f t="shared" si="1585"/>
        <v>1.2</v>
      </c>
      <c r="I3097" s="407">
        <f t="shared" si="1575"/>
        <v>7.57</v>
      </c>
      <c r="J3097" s="407">
        <f t="shared" si="1576"/>
        <v>7.6799999994039538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8.07</v>
      </c>
      <c r="N3097" s="410">
        <f t="shared" si="1579"/>
        <v>8.1799999994039538</v>
      </c>
      <c r="O3097" s="411"/>
      <c r="P3097" s="485">
        <f t="shared" ca="1" si="1580"/>
        <v>1.6411689814814088</v>
      </c>
      <c r="Q3097" s="484">
        <f t="shared" ca="1" si="1581"/>
        <v>1.6413310185184458</v>
      </c>
      <c r="R3097" s="486">
        <v>0.10999999940395355</v>
      </c>
      <c r="S3097" s="486"/>
      <c r="T3097">
        <v>25</v>
      </c>
      <c r="U3097" s="469" t="str">
        <f t="shared" si="1582"/>
        <v>C964-R15</v>
      </c>
      <c r="V3097">
        <v>964</v>
      </c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2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5.87</v>
      </c>
      <c r="H3098" s="407">
        <f t="shared" si="1586"/>
        <v>1.2</v>
      </c>
      <c r="I3098" s="407">
        <f t="shared" si="1575"/>
        <v>7.57</v>
      </c>
      <c r="J3098" s="407">
        <f t="shared" si="1576"/>
        <v>7.6799999994039538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8.07</v>
      </c>
      <c r="N3098" s="410">
        <f t="shared" si="1579"/>
        <v>8.1799999994039538</v>
      </c>
      <c r="O3098" s="411"/>
      <c r="P3098" s="485">
        <f t="shared" ca="1" si="1580"/>
        <v>1.6416087962962236</v>
      </c>
      <c r="Q3098" s="484">
        <f t="shared" ca="1" si="1581"/>
        <v>1.6417824074073346</v>
      </c>
      <c r="R3098" s="486">
        <v>0.10999999940395355</v>
      </c>
      <c r="S3098" s="486"/>
      <c r="T3098">
        <v>25</v>
      </c>
      <c r="U3098" s="469" t="str">
        <f t="shared" si="1582"/>
        <v>C965-R15</v>
      </c>
      <c r="V3098">
        <v>965</v>
      </c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2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5.87</v>
      </c>
      <c r="H3099" s="407">
        <f t="shared" si="1587"/>
        <v>1.2</v>
      </c>
      <c r="I3099" s="407">
        <f t="shared" si="1575"/>
        <v>7.57</v>
      </c>
      <c r="J3099" s="407">
        <f t="shared" si="1576"/>
        <v>7.6799999994039538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8.07</v>
      </c>
      <c r="N3099" s="410">
        <f t="shared" si="1579"/>
        <v>8.1799999994039538</v>
      </c>
      <c r="O3099" s="411"/>
      <c r="P3099" s="485">
        <f t="shared" ca="1" si="1580"/>
        <v>1.6420138888888161</v>
      </c>
      <c r="Q3099" s="484">
        <f t="shared" ca="1" si="1581"/>
        <v>1.642164351851779</v>
      </c>
      <c r="R3099" s="486">
        <v>0.10999999940395355</v>
      </c>
      <c r="S3099" s="486"/>
      <c r="T3099">
        <v>25</v>
      </c>
      <c r="U3099" s="469" t="str">
        <f t="shared" si="1582"/>
        <v>C966-R15</v>
      </c>
      <c r="V3099">
        <v>966</v>
      </c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2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5.87</v>
      </c>
      <c r="H3100" s="407">
        <f t="shared" si="1588"/>
        <v>1.2</v>
      </c>
      <c r="I3100" s="407">
        <f t="shared" si="1575"/>
        <v>7.57</v>
      </c>
      <c r="J3100" s="407">
        <f t="shared" si="1576"/>
        <v>7.6799999994039538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8.07</v>
      </c>
      <c r="N3100" s="410">
        <f t="shared" si="1579"/>
        <v>8.1799999994039538</v>
      </c>
      <c r="O3100" s="411"/>
      <c r="P3100" s="485">
        <f t="shared" ca="1" si="1580"/>
        <v>1.6424074074073345</v>
      </c>
      <c r="Q3100" s="484">
        <f t="shared" ca="1" si="1581"/>
        <v>1.6425810185184455</v>
      </c>
      <c r="R3100" s="486">
        <v>0.10999999940395355</v>
      </c>
      <c r="S3100" s="486"/>
      <c r="T3100">
        <v>25</v>
      </c>
      <c r="U3100" s="469" t="str">
        <f t="shared" si="1582"/>
        <v>C967-R15</v>
      </c>
      <c r="V3100">
        <v>967</v>
      </c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2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5.87</v>
      </c>
      <c r="H3101" s="407">
        <f t="shared" si="1589"/>
        <v>1.2</v>
      </c>
      <c r="I3101" s="407">
        <f t="shared" si="1575"/>
        <v>7.57</v>
      </c>
      <c r="J3101" s="407">
        <f t="shared" si="1576"/>
        <v>7.6799999994039538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8.07</v>
      </c>
      <c r="N3101" s="410">
        <f t="shared" si="1579"/>
        <v>8.1799999994039538</v>
      </c>
      <c r="O3101" s="411"/>
      <c r="P3101" s="485">
        <f t="shared" ca="1" si="1580"/>
        <v>1.6428472222221493</v>
      </c>
      <c r="Q3101" s="484">
        <f t="shared" ca="1" si="1581"/>
        <v>1.6430092592591863</v>
      </c>
      <c r="R3101" s="486">
        <v>0.10999999940395355</v>
      </c>
      <c r="S3101" s="486"/>
      <c r="T3101">
        <v>25</v>
      </c>
      <c r="U3101" s="469" t="str">
        <f t="shared" si="1582"/>
        <v>C968-R15</v>
      </c>
      <c r="V3101">
        <v>968</v>
      </c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2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5.87</v>
      </c>
      <c r="H3102" s="407">
        <f t="shared" si="1590"/>
        <v>1.2</v>
      </c>
      <c r="I3102" s="407">
        <f t="shared" si="1575"/>
        <v>7.57</v>
      </c>
      <c r="J3102" s="407">
        <f t="shared" si="1576"/>
        <v>7.6799999994039538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8.07</v>
      </c>
      <c r="N3102" s="410">
        <f t="shared" si="1579"/>
        <v>8.1799999994039538</v>
      </c>
      <c r="O3102" s="411"/>
      <c r="P3102" s="485">
        <f t="shared" ca="1" si="1580"/>
        <v>1.6432870370369641</v>
      </c>
      <c r="Q3102" s="484">
        <f t="shared" ca="1" si="1581"/>
        <v>1.6434490740740011</v>
      </c>
      <c r="R3102" s="486">
        <v>0.10999999940395355</v>
      </c>
      <c r="S3102" s="486"/>
      <c r="T3102">
        <v>25</v>
      </c>
      <c r="U3102" s="469" t="str">
        <f t="shared" si="1582"/>
        <v>C969-R15</v>
      </c>
      <c r="V3102">
        <v>969</v>
      </c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2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5.87</v>
      </c>
      <c r="H3103" s="407">
        <f t="shared" si="1591"/>
        <v>1.2</v>
      </c>
      <c r="I3103" s="407">
        <f t="shared" si="1575"/>
        <v>7.57</v>
      </c>
      <c r="J3103" s="407">
        <f t="shared" si="1576"/>
        <v>7.6799999994039538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8.07</v>
      </c>
      <c r="N3103" s="410">
        <f t="shared" si="1579"/>
        <v>8.1799999994039538</v>
      </c>
      <c r="O3103" s="411"/>
      <c r="P3103" s="485">
        <f t="shared" ca="1" si="1580"/>
        <v>1.6436805555554825</v>
      </c>
      <c r="Q3103" s="484">
        <f t="shared" ca="1" si="1581"/>
        <v>1.6438194444443714</v>
      </c>
      <c r="R3103" s="486">
        <v>0.10999999940395355</v>
      </c>
      <c r="S3103" s="486"/>
      <c r="T3103">
        <v>25</v>
      </c>
      <c r="U3103" s="469" t="str">
        <f t="shared" si="1582"/>
        <v>C970-R15</v>
      </c>
      <c r="V3103">
        <v>970</v>
      </c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2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5.87</v>
      </c>
      <c r="H3104" s="407">
        <f t="shared" si="1592"/>
        <v>1.2</v>
      </c>
      <c r="I3104" s="407">
        <f t="shared" si="1575"/>
        <v>7.57</v>
      </c>
      <c r="J3104" s="407">
        <f t="shared" si="1576"/>
        <v>7.6799999994039538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8.07</v>
      </c>
      <c r="N3104" s="410">
        <f t="shared" si="1579"/>
        <v>8.1799999994039538</v>
      </c>
      <c r="O3104" s="411"/>
      <c r="P3104" s="485">
        <f t="shared" ca="1" si="1580"/>
        <v>1.6440856481480752</v>
      </c>
      <c r="Q3104" s="484">
        <f t="shared" ca="1" si="1581"/>
        <v>1.6442476851851122</v>
      </c>
      <c r="R3104" s="486">
        <v>0.10999999940395355</v>
      </c>
      <c r="S3104" s="486"/>
      <c r="T3104">
        <v>25</v>
      </c>
      <c r="U3104" s="469" t="str">
        <f t="shared" si="1582"/>
        <v>C971-R15</v>
      </c>
      <c r="V3104">
        <v>971</v>
      </c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2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5.87</v>
      </c>
      <c r="H3105" s="407">
        <f t="shared" si="1593"/>
        <v>1.2</v>
      </c>
      <c r="I3105" s="407">
        <f t="shared" si="1575"/>
        <v>7.57</v>
      </c>
      <c r="J3105" s="407">
        <f t="shared" si="1576"/>
        <v>7.6799999994039538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8.07</v>
      </c>
      <c r="N3105" s="410">
        <f t="shared" si="1579"/>
        <v>8.1799999994039538</v>
      </c>
      <c r="O3105" s="411"/>
      <c r="P3105" s="485">
        <f t="shared" ca="1" si="1580"/>
        <v>1.6444907407406677</v>
      </c>
      <c r="Q3105" s="484">
        <f t="shared" ca="1" si="1581"/>
        <v>1.6446527777777047</v>
      </c>
      <c r="R3105" s="486">
        <v>0.10999999940395355</v>
      </c>
      <c r="S3105" s="486"/>
      <c r="T3105">
        <v>25</v>
      </c>
      <c r="U3105" s="469" t="str">
        <f t="shared" si="1582"/>
        <v>C972-R15</v>
      </c>
      <c r="V3105">
        <v>972</v>
      </c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2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5.87</v>
      </c>
      <c r="H3106" s="407">
        <f t="shared" si="1595"/>
        <v>1.2</v>
      </c>
      <c r="I3106" s="407">
        <f t="shared" si="1575"/>
        <v>7.57</v>
      </c>
      <c r="J3106" s="407">
        <f t="shared" si="1576"/>
        <v>7.6799999994039538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8.07</v>
      </c>
      <c r="N3106" s="410">
        <f t="shared" si="1579"/>
        <v>8.1799999994039538</v>
      </c>
      <c r="O3106" s="411"/>
      <c r="P3106" s="485">
        <f t="shared" ca="1" si="1580"/>
        <v>1.6449189814814085</v>
      </c>
      <c r="Q3106" s="484">
        <f t="shared" ca="1" si="1581"/>
        <v>1.6450694444443714</v>
      </c>
      <c r="R3106" s="486">
        <v>0.10999999940395355</v>
      </c>
      <c r="S3106" s="486"/>
      <c r="T3106">
        <v>25</v>
      </c>
      <c r="U3106" s="469" t="str">
        <f t="shared" si="1582"/>
        <v>C973-R15</v>
      </c>
      <c r="V3106">
        <v>973</v>
      </c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2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5.87</v>
      </c>
      <c r="H3107" s="407">
        <f t="shared" si="1597"/>
        <v>1.2</v>
      </c>
      <c r="I3107" s="407">
        <f t="shared" si="1575"/>
        <v>7.57</v>
      </c>
      <c r="J3107" s="407">
        <f t="shared" si="1576"/>
        <v>7.6799999994039538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8.07</v>
      </c>
      <c r="N3107" s="410">
        <f t="shared" si="1579"/>
        <v>8.1799999994039538</v>
      </c>
      <c r="O3107" s="411"/>
      <c r="P3107" s="485">
        <f t="shared" ca="1" si="1580"/>
        <v>1.6453356481480752</v>
      </c>
      <c r="Q3107" s="484">
        <f t="shared" ca="1" si="1581"/>
        <v>1.6454976851851122</v>
      </c>
      <c r="R3107" s="486">
        <v>0.10999999940395355</v>
      </c>
      <c r="S3107" s="486"/>
      <c r="T3107">
        <v>25</v>
      </c>
      <c r="U3107" s="469" t="str">
        <f t="shared" si="1582"/>
        <v>C974-R15</v>
      </c>
      <c r="V3107">
        <v>974</v>
      </c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2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5.87</v>
      </c>
      <c r="H3108" s="407">
        <f t="shared" si="1598"/>
        <v>1.2</v>
      </c>
      <c r="I3108" s="407">
        <f t="shared" si="1575"/>
        <v>7.57</v>
      </c>
      <c r="J3108" s="407">
        <f t="shared" si="1576"/>
        <v>7.6799999994039538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8.07</v>
      </c>
      <c r="N3108" s="410">
        <f t="shared" si="1579"/>
        <v>8.1799999994039538</v>
      </c>
      <c r="O3108" s="411"/>
      <c r="P3108" s="485">
        <f t="shared" ca="1" si="1580"/>
        <v>1.6457870370369641</v>
      </c>
      <c r="Q3108" s="484">
        <f t="shared" ca="1" si="1581"/>
        <v>1.6459606481480751</v>
      </c>
      <c r="R3108" s="486">
        <v>0.10999999940395355</v>
      </c>
      <c r="S3108" s="486"/>
      <c r="T3108">
        <v>25</v>
      </c>
      <c r="U3108" s="469" t="str">
        <f t="shared" si="1582"/>
        <v>C975-R15</v>
      </c>
      <c r="V3108">
        <v>975</v>
      </c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2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5.87</v>
      </c>
      <c r="H3109" s="407">
        <f t="shared" si="1599"/>
        <v>1.2</v>
      </c>
      <c r="I3109" s="407">
        <f t="shared" si="1575"/>
        <v>7.57</v>
      </c>
      <c r="J3109" s="407">
        <f t="shared" si="1576"/>
        <v>7.6799999994039538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8.07</v>
      </c>
      <c r="N3109" s="410">
        <f t="shared" si="1579"/>
        <v>8.1799999994039538</v>
      </c>
      <c r="O3109" s="411"/>
      <c r="P3109" s="485">
        <f t="shared" ca="1" si="1580"/>
        <v>1.6461921296295565</v>
      </c>
      <c r="Q3109" s="484">
        <f t="shared" ca="1" si="1581"/>
        <v>1.6463541666665935</v>
      </c>
      <c r="R3109" s="486">
        <v>0.10999999940395355</v>
      </c>
      <c r="S3109" s="486"/>
      <c r="T3109">
        <v>25</v>
      </c>
      <c r="U3109" s="469" t="str">
        <f t="shared" si="1582"/>
        <v>C976-R15</v>
      </c>
      <c r="V3109">
        <v>976</v>
      </c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3"/>
      <c r="B3110" s="542"/>
      <c r="C3110" s="544"/>
      <c r="D3110" s="545"/>
      <c r="E3110" s="546"/>
      <c r="F3110" s="547"/>
      <c r="G3110" s="548"/>
      <c r="H3110" s="549"/>
      <c r="I3110" s="549"/>
      <c r="J3110" s="549"/>
      <c r="K3110" s="550"/>
      <c r="L3110" s="551"/>
      <c r="M3110" s="550"/>
      <c r="N3110" s="550"/>
      <c r="O3110" s="552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3"/>
      <c r="B3111" s="542"/>
      <c r="C3111" s="544"/>
      <c r="D3111" s="545"/>
      <c r="E3111" s="546"/>
      <c r="F3111" s="547"/>
      <c r="G3111" s="548"/>
      <c r="H3111" s="549"/>
      <c r="I3111" s="549"/>
      <c r="J3111" s="549"/>
      <c r="K3111" s="550"/>
      <c r="L3111" s="551"/>
      <c r="M3111" s="550"/>
      <c r="N3111" s="550"/>
      <c r="O3111" s="552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3"/>
      <c r="B3112" s="542"/>
      <c r="C3112" s="544"/>
      <c r="D3112" s="545"/>
      <c r="E3112" s="546"/>
      <c r="F3112" s="547"/>
      <c r="G3112" s="548"/>
      <c r="H3112" s="549"/>
      <c r="I3112" s="549"/>
      <c r="J3112" s="549"/>
      <c r="K3112" s="550"/>
      <c r="L3112" s="551"/>
      <c r="M3112" s="550"/>
      <c r="N3112" s="550"/>
      <c r="O3112" s="552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3"/>
      <c r="B3113" s="542"/>
      <c r="C3113" s="544"/>
      <c r="D3113" s="545"/>
      <c r="E3113" s="546"/>
      <c r="F3113" s="547"/>
      <c r="G3113" s="548"/>
      <c r="H3113" s="549"/>
      <c r="I3113" s="549"/>
      <c r="J3113" s="549"/>
      <c r="K3113" s="550"/>
      <c r="L3113" s="551"/>
      <c r="M3113" s="550"/>
      <c r="N3113" s="550"/>
      <c r="O3113" s="552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3"/>
      <c r="B3114" s="542"/>
      <c r="C3114" s="544"/>
      <c r="D3114" s="545"/>
      <c r="E3114" s="546"/>
      <c r="F3114" s="547"/>
      <c r="G3114" s="548"/>
      <c r="H3114" s="549"/>
      <c r="I3114" s="549"/>
      <c r="J3114" s="549"/>
      <c r="K3114" s="550"/>
      <c r="L3114" s="551"/>
      <c r="M3114" s="550"/>
      <c r="N3114" s="550"/>
      <c r="O3114" s="552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3"/>
      <c r="B3115" s="542"/>
      <c r="C3115" s="544"/>
      <c r="D3115" s="545"/>
      <c r="E3115" s="546"/>
      <c r="F3115" s="547"/>
      <c r="G3115" s="548"/>
      <c r="H3115" s="549"/>
      <c r="I3115" s="549"/>
      <c r="J3115" s="549"/>
      <c r="K3115" s="550"/>
      <c r="L3115" s="551"/>
      <c r="M3115" s="550"/>
      <c r="N3115" s="550"/>
      <c r="O3115" s="552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3"/>
      <c r="B3116" s="542"/>
      <c r="C3116" s="544"/>
      <c r="D3116" s="545"/>
      <c r="E3116" s="546"/>
      <c r="F3116" s="547"/>
      <c r="G3116" s="548"/>
      <c r="H3116" s="549"/>
      <c r="I3116" s="549"/>
      <c r="J3116" s="549"/>
      <c r="K3116" s="550"/>
      <c r="L3116" s="551"/>
      <c r="M3116" s="550"/>
      <c r="N3116" s="550"/>
      <c r="O3116" s="552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3"/>
      <c r="B3117" s="542"/>
      <c r="C3117" s="544"/>
      <c r="D3117" s="545"/>
      <c r="E3117" s="546"/>
      <c r="F3117" s="547"/>
      <c r="G3117" s="548"/>
      <c r="H3117" s="549"/>
      <c r="I3117" s="549"/>
      <c r="J3117" s="549"/>
      <c r="K3117" s="550"/>
      <c r="L3117" s="551"/>
      <c r="M3117" s="550"/>
      <c r="N3117" s="550"/>
      <c r="O3117" s="552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3"/>
      <c r="B3118" s="542"/>
      <c r="C3118" s="544"/>
      <c r="D3118" s="545"/>
      <c r="E3118" s="546"/>
      <c r="F3118" s="547"/>
      <c r="G3118" s="548"/>
      <c r="H3118" s="549"/>
      <c r="I3118" s="549"/>
      <c r="J3118" s="549"/>
      <c r="K3118" s="550"/>
      <c r="L3118" s="551"/>
      <c r="M3118" s="550"/>
      <c r="N3118" s="550"/>
      <c r="O3118" s="552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3"/>
      <c r="B3119" s="542"/>
      <c r="C3119" s="544"/>
      <c r="D3119" s="545"/>
      <c r="E3119" s="546"/>
      <c r="F3119" s="547"/>
      <c r="G3119" s="548"/>
      <c r="H3119" s="549"/>
      <c r="I3119" s="549"/>
      <c r="J3119" s="549"/>
      <c r="K3119" s="550"/>
      <c r="L3119" s="551"/>
      <c r="M3119" s="550"/>
      <c r="N3119" s="550"/>
      <c r="O3119" s="552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3"/>
      <c r="B3120" s="542"/>
      <c r="C3120" s="544"/>
      <c r="D3120" s="545"/>
      <c r="E3120" s="546"/>
      <c r="F3120" s="547"/>
      <c r="G3120" s="548"/>
      <c r="H3120" s="549"/>
      <c r="I3120" s="549"/>
      <c r="J3120" s="549"/>
      <c r="K3120" s="550"/>
      <c r="L3120" s="551"/>
      <c r="M3120" s="550"/>
      <c r="N3120" s="550"/>
      <c r="O3120" s="552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3"/>
      <c r="B3121" s="542"/>
      <c r="C3121" s="544"/>
      <c r="D3121" s="545"/>
      <c r="E3121" s="546"/>
      <c r="F3121" s="547"/>
      <c r="G3121" s="548"/>
      <c r="H3121" s="549"/>
      <c r="I3121" s="549"/>
      <c r="J3121" s="549"/>
      <c r="K3121" s="550"/>
      <c r="L3121" s="551"/>
      <c r="M3121" s="550"/>
      <c r="N3121" s="550"/>
      <c r="O3121" s="552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3"/>
      <c r="B3122" s="542"/>
      <c r="C3122" s="544"/>
      <c r="D3122" s="545"/>
      <c r="E3122" s="546"/>
      <c r="F3122" s="547"/>
      <c r="G3122" s="548"/>
      <c r="H3122" s="549"/>
      <c r="I3122" s="549"/>
      <c r="J3122" s="549"/>
      <c r="K3122" s="550"/>
      <c r="L3122" s="551"/>
      <c r="M3122" s="550"/>
      <c r="N3122" s="550"/>
      <c r="O3122" s="552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3"/>
      <c r="B3123" s="542"/>
      <c r="C3123" s="544"/>
      <c r="D3123" s="545"/>
      <c r="E3123" s="546"/>
      <c r="F3123" s="547"/>
      <c r="G3123" s="548"/>
      <c r="H3123" s="549"/>
      <c r="I3123" s="549"/>
      <c r="J3123" s="549"/>
      <c r="K3123" s="550"/>
      <c r="L3123" s="551"/>
      <c r="M3123" s="550"/>
      <c r="N3123" s="550"/>
      <c r="O3123" s="552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3"/>
      <c r="B3124" s="542"/>
      <c r="C3124" s="544"/>
      <c r="D3124" s="545"/>
      <c r="E3124" s="546"/>
      <c r="F3124" s="547"/>
      <c r="G3124" s="548"/>
      <c r="H3124" s="549"/>
      <c r="I3124" s="549"/>
      <c r="J3124" s="549"/>
      <c r="K3124" s="550"/>
      <c r="L3124" s="551"/>
      <c r="M3124" s="550"/>
      <c r="N3124" s="550"/>
      <c r="O3124" s="552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3"/>
      <c r="B3125" s="542"/>
      <c r="C3125" s="544"/>
      <c r="D3125" s="545"/>
      <c r="E3125" s="546"/>
      <c r="F3125" s="547"/>
      <c r="G3125" s="548"/>
      <c r="H3125" s="549"/>
      <c r="I3125" s="549"/>
      <c r="J3125" s="549"/>
      <c r="K3125" s="550"/>
      <c r="L3125" s="551"/>
      <c r="M3125" s="550"/>
      <c r="N3125" s="550"/>
      <c r="O3125" s="552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3"/>
      <c r="B3126" s="542"/>
      <c r="C3126" s="544"/>
      <c r="D3126" s="545"/>
      <c r="E3126" s="546"/>
      <c r="F3126" s="547"/>
      <c r="G3126" s="548"/>
      <c r="H3126" s="549"/>
      <c r="I3126" s="549"/>
      <c r="J3126" s="549"/>
      <c r="K3126" s="550"/>
      <c r="L3126" s="551"/>
      <c r="M3126" s="550"/>
      <c r="N3126" s="550"/>
      <c r="O3126" s="552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3"/>
      <c r="B3127" s="542"/>
      <c r="C3127" s="544"/>
      <c r="D3127" s="545"/>
      <c r="E3127" s="546"/>
      <c r="F3127" s="547"/>
      <c r="G3127" s="548"/>
      <c r="H3127" s="549"/>
      <c r="I3127" s="549"/>
      <c r="J3127" s="549"/>
      <c r="K3127" s="550"/>
      <c r="L3127" s="551"/>
      <c r="M3127" s="550"/>
      <c r="N3127" s="550"/>
      <c r="O3127" s="552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3"/>
      <c r="B3128" s="542"/>
      <c r="C3128" s="544"/>
      <c r="D3128" s="545"/>
      <c r="E3128" s="546"/>
      <c r="F3128" s="547"/>
      <c r="G3128" s="548"/>
      <c r="H3128" s="549"/>
      <c r="I3128" s="549"/>
      <c r="J3128" s="549"/>
      <c r="K3128" s="550"/>
      <c r="L3128" s="551"/>
      <c r="M3128" s="550"/>
      <c r="N3128" s="550"/>
      <c r="O3128" s="552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3"/>
      <c r="B3129" s="542"/>
      <c r="C3129" s="544"/>
      <c r="D3129" s="545"/>
      <c r="E3129" s="546"/>
      <c r="F3129" s="547"/>
      <c r="G3129" s="548"/>
      <c r="H3129" s="549"/>
      <c r="I3129" s="549"/>
      <c r="J3129" s="549"/>
      <c r="K3129" s="550"/>
      <c r="L3129" s="551"/>
      <c r="M3129" s="550"/>
      <c r="N3129" s="550"/>
      <c r="O3129" s="552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3"/>
      <c r="B3130" s="542"/>
      <c r="C3130" s="544"/>
      <c r="D3130" s="545"/>
      <c r="E3130" s="546"/>
      <c r="F3130" s="547"/>
      <c r="G3130" s="548"/>
      <c r="H3130" s="549"/>
      <c r="I3130" s="549"/>
      <c r="J3130" s="549"/>
      <c r="K3130" s="550"/>
      <c r="L3130" s="551"/>
      <c r="M3130" s="550"/>
      <c r="N3130" s="550"/>
      <c r="O3130" s="552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3"/>
      <c r="B3131" s="542"/>
      <c r="C3131" s="544"/>
      <c r="D3131" s="545"/>
      <c r="E3131" s="546"/>
      <c r="F3131" s="547"/>
      <c r="G3131" s="548"/>
      <c r="H3131" s="549"/>
      <c r="I3131" s="549"/>
      <c r="J3131" s="549"/>
      <c r="K3131" s="550"/>
      <c r="L3131" s="551"/>
      <c r="M3131" s="550"/>
      <c r="N3131" s="550"/>
      <c r="O3131" s="552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3"/>
      <c r="B3132" s="542"/>
      <c r="C3132" s="544"/>
      <c r="D3132" s="545"/>
      <c r="E3132" s="546"/>
      <c r="F3132" s="547"/>
      <c r="G3132" s="548"/>
      <c r="H3132" s="549"/>
      <c r="I3132" s="549"/>
      <c r="J3132" s="549"/>
      <c r="K3132" s="550"/>
      <c r="L3132" s="551"/>
      <c r="M3132" s="550"/>
      <c r="N3132" s="550"/>
      <c r="O3132" s="552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3"/>
      <c r="B3133" s="542"/>
      <c r="C3133" s="544"/>
      <c r="D3133" s="545"/>
      <c r="E3133" s="546"/>
      <c r="F3133" s="547"/>
      <c r="G3133" s="548"/>
      <c r="H3133" s="549"/>
      <c r="I3133" s="549"/>
      <c r="J3133" s="549"/>
      <c r="K3133" s="550"/>
      <c r="L3133" s="551"/>
      <c r="M3133" s="550"/>
      <c r="N3133" s="550"/>
      <c r="O3133" s="552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3"/>
      <c r="B3134" s="542"/>
      <c r="C3134" s="544"/>
      <c r="D3134" s="545"/>
      <c r="E3134" s="546"/>
      <c r="F3134" s="547"/>
      <c r="G3134" s="548"/>
      <c r="H3134" s="549"/>
      <c r="I3134" s="549"/>
      <c r="J3134" s="549"/>
      <c r="K3134" s="550"/>
      <c r="L3134" s="551"/>
      <c r="M3134" s="550"/>
      <c r="N3134" s="550"/>
      <c r="O3134" s="552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3"/>
      <c r="B3135" s="542"/>
      <c r="C3135" s="544"/>
      <c r="D3135" s="545"/>
      <c r="E3135" s="546"/>
      <c r="F3135" s="547"/>
      <c r="G3135" s="548"/>
      <c r="H3135" s="549"/>
      <c r="I3135" s="549"/>
      <c r="J3135" s="549"/>
      <c r="K3135" s="550"/>
      <c r="L3135" s="551"/>
      <c r="M3135" s="550"/>
      <c r="N3135" s="550"/>
      <c r="O3135" s="552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3"/>
      <c r="B3136" s="542"/>
      <c r="C3136" s="544"/>
      <c r="D3136" s="545"/>
      <c r="E3136" s="546"/>
      <c r="F3136" s="547"/>
      <c r="G3136" s="548"/>
      <c r="H3136" s="549"/>
      <c r="I3136" s="549"/>
      <c r="J3136" s="549"/>
      <c r="K3136" s="550"/>
      <c r="L3136" s="551"/>
      <c r="M3136" s="550"/>
      <c r="N3136" s="550"/>
      <c r="O3136" s="552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3"/>
      <c r="B3137" s="542"/>
      <c r="C3137" s="544"/>
      <c r="D3137" s="545"/>
      <c r="E3137" s="546"/>
      <c r="F3137" s="547"/>
      <c r="G3137" s="548"/>
      <c r="H3137" s="549"/>
      <c r="I3137" s="549"/>
      <c r="J3137" s="549"/>
      <c r="K3137" s="550"/>
      <c r="L3137" s="551"/>
      <c r="M3137" s="550"/>
      <c r="N3137" s="550"/>
      <c r="O3137" s="552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3"/>
      <c r="B3138" s="542"/>
      <c r="C3138" s="544"/>
      <c r="D3138" s="545"/>
      <c r="E3138" s="546"/>
      <c r="F3138" s="547"/>
      <c r="G3138" s="548"/>
      <c r="H3138" s="549"/>
      <c r="I3138" s="549"/>
      <c r="J3138" s="549"/>
      <c r="K3138" s="550"/>
      <c r="L3138" s="551"/>
      <c r="M3138" s="550"/>
      <c r="N3138" s="550"/>
      <c r="O3138" s="552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3"/>
      <c r="B3139" s="542"/>
      <c r="C3139" s="544"/>
      <c r="D3139" s="545"/>
      <c r="E3139" s="546"/>
      <c r="F3139" s="547"/>
      <c r="G3139" s="548"/>
      <c r="H3139" s="549"/>
      <c r="I3139" s="549"/>
      <c r="J3139" s="549"/>
      <c r="K3139" s="550"/>
      <c r="L3139" s="551"/>
      <c r="M3139" s="550"/>
      <c r="N3139" s="550"/>
      <c r="O3139" s="552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3"/>
      <c r="B3140" s="542"/>
      <c r="C3140" s="544"/>
      <c r="D3140" s="545"/>
      <c r="E3140" s="546"/>
      <c r="F3140" s="547"/>
      <c r="G3140" s="548"/>
      <c r="H3140" s="549"/>
      <c r="I3140" s="549"/>
      <c r="J3140" s="549"/>
      <c r="K3140" s="550"/>
      <c r="L3140" s="551"/>
      <c r="M3140" s="550"/>
      <c r="N3140" s="550"/>
      <c r="O3140" s="552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3"/>
      <c r="B3141" s="542"/>
      <c r="C3141" s="544"/>
      <c r="D3141" s="545"/>
      <c r="E3141" s="546"/>
      <c r="F3141" s="547"/>
      <c r="G3141" s="548"/>
      <c r="H3141" s="549"/>
      <c r="I3141" s="549"/>
      <c r="J3141" s="549"/>
      <c r="K3141" s="550"/>
      <c r="L3141" s="551"/>
      <c r="M3141" s="550"/>
      <c r="N3141" s="550"/>
      <c r="O3141" s="552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3"/>
      <c r="B3142" s="542"/>
      <c r="C3142" s="544"/>
      <c r="D3142" s="545"/>
      <c r="E3142" s="546"/>
      <c r="F3142" s="547"/>
      <c r="G3142" s="548"/>
      <c r="H3142" s="549"/>
      <c r="I3142" s="549"/>
      <c r="J3142" s="549"/>
      <c r="K3142" s="550"/>
      <c r="L3142" s="551"/>
      <c r="M3142" s="550"/>
      <c r="N3142" s="550"/>
      <c r="O3142" s="552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3"/>
      <c r="B3143" s="542"/>
      <c r="C3143" s="544"/>
      <c r="D3143" s="545"/>
      <c r="E3143" s="546"/>
      <c r="F3143" s="547"/>
      <c r="G3143" s="548"/>
      <c r="H3143" s="549"/>
      <c r="I3143" s="549"/>
      <c r="J3143" s="549"/>
      <c r="K3143" s="550"/>
      <c r="L3143" s="551"/>
      <c r="M3143" s="550"/>
      <c r="N3143" s="550"/>
      <c r="O3143" s="552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3"/>
      <c r="B3144" s="542"/>
      <c r="C3144" s="544"/>
      <c r="D3144" s="545"/>
      <c r="E3144" s="546"/>
      <c r="F3144" s="547"/>
      <c r="G3144" s="548"/>
      <c r="H3144" s="549"/>
      <c r="I3144" s="549"/>
      <c r="J3144" s="549"/>
      <c r="K3144" s="550"/>
      <c r="L3144" s="551"/>
      <c r="M3144" s="550"/>
      <c r="N3144" s="550"/>
      <c r="O3144" s="552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3"/>
      <c r="B3145" s="542"/>
      <c r="C3145" s="544"/>
      <c r="D3145" s="545"/>
      <c r="E3145" s="546"/>
      <c r="F3145" s="547"/>
      <c r="G3145" s="548"/>
      <c r="H3145" s="549"/>
      <c r="I3145" s="549"/>
      <c r="J3145" s="549"/>
      <c r="K3145" s="550"/>
      <c r="L3145" s="551"/>
      <c r="M3145" s="550"/>
      <c r="N3145" s="550"/>
      <c r="O3145" s="552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3"/>
      <c r="B3146" s="542"/>
      <c r="C3146" s="544"/>
      <c r="D3146" s="545"/>
      <c r="E3146" s="546"/>
      <c r="F3146" s="547"/>
      <c r="G3146" s="548"/>
      <c r="H3146" s="549"/>
      <c r="I3146" s="549"/>
      <c r="J3146" s="549"/>
      <c r="K3146" s="550"/>
      <c r="L3146" s="551"/>
      <c r="M3146" s="550"/>
      <c r="N3146" s="550"/>
      <c r="O3146" s="552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3"/>
      <c r="B3147" s="542"/>
      <c r="C3147" s="544"/>
      <c r="D3147" s="545"/>
      <c r="E3147" s="546"/>
      <c r="F3147" s="547"/>
      <c r="G3147" s="548"/>
      <c r="H3147" s="549"/>
      <c r="I3147" s="549"/>
      <c r="J3147" s="549"/>
      <c r="K3147" s="550"/>
      <c r="L3147" s="551"/>
      <c r="M3147" s="550"/>
      <c r="N3147" s="550"/>
      <c r="O3147" s="552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3"/>
      <c r="B3148" s="542"/>
      <c r="C3148" s="544"/>
      <c r="D3148" s="545"/>
      <c r="E3148" s="546"/>
      <c r="F3148" s="547"/>
      <c r="G3148" s="548"/>
      <c r="H3148" s="549"/>
      <c r="I3148" s="549"/>
      <c r="J3148" s="549"/>
      <c r="K3148" s="550"/>
      <c r="L3148" s="551"/>
      <c r="M3148" s="550"/>
      <c r="N3148" s="550"/>
      <c r="O3148" s="552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3"/>
      <c r="B3149" s="542"/>
      <c r="C3149" s="544"/>
      <c r="D3149" s="545"/>
      <c r="E3149" s="546"/>
      <c r="F3149" s="547"/>
      <c r="G3149" s="548"/>
      <c r="H3149" s="549"/>
      <c r="I3149" s="549"/>
      <c r="J3149" s="549"/>
      <c r="K3149" s="550"/>
      <c r="L3149" s="551"/>
      <c r="M3149" s="550"/>
      <c r="N3149" s="550"/>
      <c r="O3149" s="552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3"/>
      <c r="B3150" s="542"/>
      <c r="C3150" s="544"/>
      <c r="D3150" s="545"/>
      <c r="E3150" s="546"/>
      <c r="F3150" s="547"/>
      <c r="G3150" s="548"/>
      <c r="H3150" s="549"/>
      <c r="I3150" s="549"/>
      <c r="J3150" s="549"/>
      <c r="K3150" s="550"/>
      <c r="L3150" s="551"/>
      <c r="M3150" s="550"/>
      <c r="N3150" s="550"/>
      <c r="O3150" s="552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3"/>
      <c r="B3151" s="542"/>
      <c r="C3151" s="544"/>
      <c r="D3151" s="545"/>
      <c r="E3151" s="546"/>
      <c r="F3151" s="547"/>
      <c r="G3151" s="548"/>
      <c r="H3151" s="549"/>
      <c r="I3151" s="549"/>
      <c r="J3151" s="549"/>
      <c r="K3151" s="550"/>
      <c r="L3151" s="551"/>
      <c r="M3151" s="550"/>
      <c r="N3151" s="550"/>
      <c r="O3151" s="552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3"/>
      <c r="B3152" s="542"/>
      <c r="C3152" s="544"/>
      <c r="D3152" s="545"/>
      <c r="E3152" s="546"/>
      <c r="F3152" s="547"/>
      <c r="G3152" s="548"/>
      <c r="H3152" s="549"/>
      <c r="I3152" s="549"/>
      <c r="J3152" s="549"/>
      <c r="K3152" s="550"/>
      <c r="L3152" s="551"/>
      <c r="M3152" s="550"/>
      <c r="N3152" s="550"/>
      <c r="O3152" s="552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3"/>
      <c r="B3153" s="542"/>
      <c r="C3153" s="544"/>
      <c r="D3153" s="545"/>
      <c r="E3153" s="546"/>
      <c r="F3153" s="547"/>
      <c r="G3153" s="548"/>
      <c r="H3153" s="549"/>
      <c r="I3153" s="549"/>
      <c r="J3153" s="549"/>
      <c r="K3153" s="550"/>
      <c r="L3153" s="551"/>
      <c r="M3153" s="550"/>
      <c r="N3153" s="550"/>
      <c r="O3153" s="552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3"/>
      <c r="B3154" s="542"/>
      <c r="C3154" s="544"/>
      <c r="D3154" s="545"/>
      <c r="E3154" s="546"/>
      <c r="F3154" s="547"/>
      <c r="G3154" s="548"/>
      <c r="H3154" s="549"/>
      <c r="I3154" s="549"/>
      <c r="J3154" s="549"/>
      <c r="K3154" s="550"/>
      <c r="L3154" s="551"/>
      <c r="M3154" s="550"/>
      <c r="N3154" s="550"/>
      <c r="O3154" s="552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3"/>
      <c r="B3155" s="542"/>
      <c r="C3155" s="544"/>
      <c r="D3155" s="545"/>
      <c r="E3155" s="546"/>
      <c r="F3155" s="547"/>
      <c r="G3155" s="548"/>
      <c r="H3155" s="549"/>
      <c r="I3155" s="549"/>
      <c r="J3155" s="549"/>
      <c r="K3155" s="550"/>
      <c r="L3155" s="551"/>
      <c r="M3155" s="550"/>
      <c r="N3155" s="550"/>
      <c r="O3155" s="552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3"/>
      <c r="B3156" s="542"/>
      <c r="C3156" s="544"/>
      <c r="D3156" s="545"/>
      <c r="E3156" s="546"/>
      <c r="F3156" s="547"/>
      <c r="G3156" s="548"/>
      <c r="H3156" s="549"/>
      <c r="I3156" s="549"/>
      <c r="J3156" s="549"/>
      <c r="K3156" s="550"/>
      <c r="L3156" s="551"/>
      <c r="M3156" s="550"/>
      <c r="N3156" s="550"/>
      <c r="O3156" s="552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3"/>
      <c r="B3157" s="542"/>
      <c r="C3157" s="544"/>
      <c r="D3157" s="545"/>
      <c r="E3157" s="546"/>
      <c r="F3157" s="547"/>
      <c r="G3157" s="548"/>
      <c r="H3157" s="549"/>
      <c r="I3157" s="549"/>
      <c r="J3157" s="549"/>
      <c r="K3157" s="550"/>
      <c r="L3157" s="551"/>
      <c r="M3157" s="550"/>
      <c r="N3157" s="550"/>
      <c r="O3157" s="552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3"/>
      <c r="B3158" s="542"/>
      <c r="C3158" s="544"/>
      <c r="D3158" s="545"/>
      <c r="E3158" s="546"/>
      <c r="F3158" s="547"/>
      <c r="G3158" s="548"/>
      <c r="H3158" s="549"/>
      <c r="I3158" s="549"/>
      <c r="J3158" s="549"/>
      <c r="K3158" s="550"/>
      <c r="L3158" s="551"/>
      <c r="M3158" s="550"/>
      <c r="N3158" s="550"/>
      <c r="O3158" s="552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3"/>
      <c r="B3159" s="542"/>
      <c r="C3159" s="544"/>
      <c r="D3159" s="545"/>
      <c r="E3159" s="546"/>
      <c r="F3159" s="547"/>
      <c r="G3159" s="548"/>
      <c r="H3159" s="549"/>
      <c r="I3159" s="549"/>
      <c r="J3159" s="549"/>
      <c r="K3159" s="550"/>
      <c r="L3159" s="551"/>
      <c r="M3159" s="550"/>
      <c r="N3159" s="550"/>
      <c r="O3159" s="552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3"/>
      <c r="B3160" s="542"/>
      <c r="C3160" s="544"/>
      <c r="D3160" s="545"/>
      <c r="E3160" s="546"/>
      <c r="F3160" s="547"/>
      <c r="G3160" s="548"/>
      <c r="H3160" s="549"/>
      <c r="I3160" s="549"/>
      <c r="J3160" s="549"/>
      <c r="K3160" s="550"/>
      <c r="L3160" s="551"/>
      <c r="M3160" s="550"/>
      <c r="N3160" s="550"/>
      <c r="O3160" s="552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3"/>
      <c r="B3161" s="542"/>
      <c r="C3161" s="544"/>
      <c r="D3161" s="545"/>
      <c r="E3161" s="546"/>
      <c r="F3161" s="547"/>
      <c r="G3161" s="548"/>
      <c r="H3161" s="549"/>
      <c r="I3161" s="549"/>
      <c r="J3161" s="549"/>
      <c r="K3161" s="550"/>
      <c r="L3161" s="551"/>
      <c r="M3161" s="550"/>
      <c r="N3161" s="550"/>
      <c r="O3161" s="552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3"/>
      <c r="B3162" s="542"/>
      <c r="C3162" s="544"/>
      <c r="D3162" s="545"/>
      <c r="E3162" s="546"/>
      <c r="F3162" s="547"/>
      <c r="G3162" s="548"/>
      <c r="H3162" s="549"/>
      <c r="I3162" s="549"/>
      <c r="J3162" s="549"/>
      <c r="K3162" s="550"/>
      <c r="L3162" s="551"/>
      <c r="M3162" s="550"/>
      <c r="N3162" s="550"/>
      <c r="O3162" s="552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3"/>
      <c r="B3163" s="542"/>
      <c r="C3163" s="544"/>
      <c r="D3163" s="545"/>
      <c r="E3163" s="546"/>
      <c r="F3163" s="547"/>
      <c r="G3163" s="548"/>
      <c r="H3163" s="549"/>
      <c r="I3163" s="549"/>
      <c r="J3163" s="549"/>
      <c r="K3163" s="550"/>
      <c r="L3163" s="551"/>
      <c r="M3163" s="550"/>
      <c r="N3163" s="550"/>
      <c r="O3163" s="552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3"/>
      <c r="B3164" s="542"/>
      <c r="C3164" s="544"/>
      <c r="D3164" s="545"/>
      <c r="E3164" s="546"/>
      <c r="F3164" s="547"/>
      <c r="G3164" s="548"/>
      <c r="H3164" s="549"/>
      <c r="I3164" s="549"/>
      <c r="J3164" s="549"/>
      <c r="K3164" s="550"/>
      <c r="L3164" s="551"/>
      <c r="M3164" s="550"/>
      <c r="N3164" s="550"/>
      <c r="O3164" s="552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3"/>
      <c r="B3165" s="542"/>
      <c r="C3165" s="544"/>
      <c r="D3165" s="545"/>
      <c r="E3165" s="546"/>
      <c r="F3165" s="547"/>
      <c r="G3165" s="548"/>
      <c r="H3165" s="549"/>
      <c r="I3165" s="549"/>
      <c r="J3165" s="549"/>
      <c r="K3165" s="550"/>
      <c r="L3165" s="551"/>
      <c r="M3165" s="550"/>
      <c r="N3165" s="550"/>
      <c r="O3165" s="552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3"/>
      <c r="B3166" s="542"/>
      <c r="C3166" s="544"/>
      <c r="D3166" s="545"/>
      <c r="E3166" s="546"/>
      <c r="F3166" s="547"/>
      <c r="G3166" s="548"/>
      <c r="H3166" s="549"/>
      <c r="I3166" s="549"/>
      <c r="J3166" s="549"/>
      <c r="K3166" s="550"/>
      <c r="L3166" s="551"/>
      <c r="M3166" s="550"/>
      <c r="N3166" s="550"/>
      <c r="O3166" s="552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3"/>
      <c r="B3167" s="542"/>
      <c r="C3167" s="544"/>
      <c r="D3167" s="545"/>
      <c r="E3167" s="546"/>
      <c r="F3167" s="547"/>
      <c r="G3167" s="548"/>
      <c r="H3167" s="549"/>
      <c r="I3167" s="549"/>
      <c r="J3167" s="549"/>
      <c r="K3167" s="550"/>
      <c r="L3167" s="551"/>
      <c r="M3167" s="550"/>
      <c r="N3167" s="550"/>
      <c r="O3167" s="552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3"/>
      <c r="B3168" s="542"/>
      <c r="C3168" s="544"/>
      <c r="D3168" s="545"/>
      <c r="E3168" s="546"/>
      <c r="F3168" s="547"/>
      <c r="G3168" s="548"/>
      <c r="H3168" s="549"/>
      <c r="I3168" s="549"/>
      <c r="J3168" s="549"/>
      <c r="K3168" s="550"/>
      <c r="L3168" s="551"/>
      <c r="M3168" s="550"/>
      <c r="N3168" s="550"/>
      <c r="O3168" s="552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3"/>
      <c r="B3169" s="542"/>
      <c r="C3169" s="544"/>
      <c r="D3169" s="545"/>
      <c r="E3169" s="546"/>
      <c r="F3169" s="547"/>
      <c r="G3169" s="548"/>
      <c r="H3169" s="549"/>
      <c r="I3169" s="549"/>
      <c r="J3169" s="549"/>
      <c r="K3169" s="550"/>
      <c r="L3169" s="551"/>
      <c r="M3169" s="550"/>
      <c r="N3169" s="550"/>
      <c r="O3169" s="552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3"/>
      <c r="B3170" s="542"/>
      <c r="C3170" s="544"/>
      <c r="D3170" s="545"/>
      <c r="E3170" s="546"/>
      <c r="F3170" s="547"/>
      <c r="G3170" s="548"/>
      <c r="H3170" s="549"/>
      <c r="I3170" s="549"/>
      <c r="J3170" s="549"/>
      <c r="K3170" s="550"/>
      <c r="L3170" s="551"/>
      <c r="M3170" s="550"/>
      <c r="N3170" s="550"/>
      <c r="O3170" s="552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3"/>
      <c r="B3171" s="542"/>
      <c r="C3171" s="544"/>
      <c r="D3171" s="545"/>
      <c r="E3171" s="546"/>
      <c r="F3171" s="547"/>
      <c r="G3171" s="548"/>
      <c r="H3171" s="549"/>
      <c r="I3171" s="549"/>
      <c r="J3171" s="549"/>
      <c r="K3171" s="550"/>
      <c r="L3171" s="551"/>
      <c r="M3171" s="550"/>
      <c r="N3171" s="550"/>
      <c r="O3171" s="552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3"/>
      <c r="B3172" s="542"/>
      <c r="C3172" s="544"/>
      <c r="D3172" s="545"/>
      <c r="E3172" s="546"/>
      <c r="F3172" s="547"/>
      <c r="G3172" s="548"/>
      <c r="H3172" s="549"/>
      <c r="I3172" s="549"/>
      <c r="J3172" s="549"/>
      <c r="K3172" s="550"/>
      <c r="L3172" s="551"/>
      <c r="M3172" s="550"/>
      <c r="N3172" s="550"/>
      <c r="O3172" s="552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3"/>
      <c r="B3173" s="542"/>
      <c r="C3173" s="544"/>
      <c r="D3173" s="545"/>
      <c r="E3173" s="546"/>
      <c r="F3173" s="547"/>
      <c r="G3173" s="548"/>
      <c r="H3173" s="549"/>
      <c r="I3173" s="549"/>
      <c r="J3173" s="549"/>
      <c r="K3173" s="550"/>
      <c r="L3173" s="551"/>
      <c r="M3173" s="550"/>
      <c r="N3173" s="550"/>
      <c r="O3173" s="552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3"/>
      <c r="B3174" s="542"/>
      <c r="C3174" s="544"/>
      <c r="D3174" s="545"/>
      <c r="E3174" s="546"/>
      <c r="F3174" s="547"/>
      <c r="G3174" s="548"/>
      <c r="H3174" s="549"/>
      <c r="I3174" s="549"/>
      <c r="J3174" s="549"/>
      <c r="K3174" s="550"/>
      <c r="L3174" s="551"/>
      <c r="M3174" s="550"/>
      <c r="N3174" s="550"/>
      <c r="O3174" s="552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3"/>
      <c r="B3175" s="542"/>
      <c r="C3175" s="544"/>
      <c r="D3175" s="545"/>
      <c r="E3175" s="546"/>
      <c r="F3175" s="547"/>
      <c r="G3175" s="548"/>
      <c r="H3175" s="549"/>
      <c r="I3175" s="549"/>
      <c r="J3175" s="549"/>
      <c r="K3175" s="550"/>
      <c r="L3175" s="551"/>
      <c r="M3175" s="550"/>
      <c r="N3175" s="550"/>
      <c r="O3175" s="552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3"/>
      <c r="B3176" s="542"/>
      <c r="C3176" s="544"/>
      <c r="D3176" s="545"/>
      <c r="E3176" s="546"/>
      <c r="F3176" s="547"/>
      <c r="G3176" s="548"/>
      <c r="H3176" s="549"/>
      <c r="I3176" s="549"/>
      <c r="J3176" s="549"/>
      <c r="K3176" s="550"/>
      <c r="L3176" s="551"/>
      <c r="M3176" s="550"/>
      <c r="N3176" s="550"/>
      <c r="O3176" s="552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3"/>
      <c r="B3177" s="542"/>
      <c r="C3177" s="544"/>
      <c r="D3177" s="545"/>
      <c r="E3177" s="546"/>
      <c r="F3177" s="547"/>
      <c r="G3177" s="548"/>
      <c r="H3177" s="549"/>
      <c r="I3177" s="549"/>
      <c r="J3177" s="549"/>
      <c r="K3177" s="550"/>
      <c r="L3177" s="551"/>
      <c r="M3177" s="550"/>
      <c r="N3177" s="550"/>
      <c r="O3177" s="552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3"/>
      <c r="B3178" s="542"/>
      <c r="C3178" s="544"/>
      <c r="D3178" s="545"/>
      <c r="E3178" s="546"/>
      <c r="F3178" s="547"/>
      <c r="G3178" s="548"/>
      <c r="H3178" s="549"/>
      <c r="I3178" s="549"/>
      <c r="J3178" s="549"/>
      <c r="K3178" s="550"/>
      <c r="L3178" s="551"/>
      <c r="M3178" s="550"/>
      <c r="N3178" s="550"/>
      <c r="O3178" s="552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3"/>
      <c r="B3179" s="542"/>
      <c r="C3179" s="544"/>
      <c r="D3179" s="545"/>
      <c r="E3179" s="546"/>
      <c r="F3179" s="547"/>
      <c r="G3179" s="548"/>
      <c r="H3179" s="549"/>
      <c r="I3179" s="549"/>
      <c r="J3179" s="549"/>
      <c r="K3179" s="550"/>
      <c r="L3179" s="551"/>
      <c r="M3179" s="550"/>
      <c r="N3179" s="550"/>
      <c r="O3179" s="552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3"/>
      <c r="B3180" s="542"/>
      <c r="C3180" s="544"/>
      <c r="D3180" s="545"/>
      <c r="E3180" s="546"/>
      <c r="F3180" s="547"/>
      <c r="G3180" s="548"/>
      <c r="H3180" s="549"/>
      <c r="I3180" s="549"/>
      <c r="J3180" s="549"/>
      <c r="K3180" s="550"/>
      <c r="L3180" s="551"/>
      <c r="M3180" s="550"/>
      <c r="N3180" s="550"/>
      <c r="O3180" s="552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3"/>
      <c r="B3181" s="542"/>
      <c r="C3181" s="544"/>
      <c r="D3181" s="545"/>
      <c r="E3181" s="546"/>
      <c r="F3181" s="547"/>
      <c r="G3181" s="548"/>
      <c r="H3181" s="549"/>
      <c r="I3181" s="549"/>
      <c r="J3181" s="549"/>
      <c r="K3181" s="550"/>
      <c r="L3181" s="551"/>
      <c r="M3181" s="550"/>
      <c r="N3181" s="550"/>
      <c r="O3181" s="552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3"/>
      <c r="B3182" s="542"/>
      <c r="C3182" s="544"/>
      <c r="D3182" s="545"/>
      <c r="E3182" s="546"/>
      <c r="F3182" s="547"/>
      <c r="G3182" s="548"/>
      <c r="H3182" s="549"/>
      <c r="I3182" s="549"/>
      <c r="J3182" s="549"/>
      <c r="K3182" s="550"/>
      <c r="L3182" s="551"/>
      <c r="M3182" s="550"/>
      <c r="N3182" s="550"/>
      <c r="O3182" s="552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3"/>
      <c r="B3183" s="542"/>
      <c r="C3183" s="544"/>
      <c r="D3183" s="545"/>
      <c r="E3183" s="546"/>
      <c r="F3183" s="547"/>
      <c r="G3183" s="548"/>
      <c r="H3183" s="549"/>
      <c r="I3183" s="549"/>
      <c r="J3183" s="549"/>
      <c r="K3183" s="550"/>
      <c r="L3183" s="551"/>
      <c r="M3183" s="550"/>
      <c r="N3183" s="550"/>
      <c r="O3183" s="552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3"/>
      <c r="B3184" s="542"/>
      <c r="C3184" s="544"/>
      <c r="D3184" s="545"/>
      <c r="E3184" s="546"/>
      <c r="F3184" s="547"/>
      <c r="G3184" s="548"/>
      <c r="H3184" s="549"/>
      <c r="I3184" s="549"/>
      <c r="J3184" s="549"/>
      <c r="K3184" s="550"/>
      <c r="L3184" s="551"/>
      <c r="M3184" s="550"/>
      <c r="N3184" s="550"/>
      <c r="O3184" s="552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3"/>
      <c r="B3185" s="542"/>
      <c r="C3185" s="544"/>
      <c r="D3185" s="545"/>
      <c r="E3185" s="546"/>
      <c r="F3185" s="547"/>
      <c r="G3185" s="548"/>
      <c r="H3185" s="549"/>
      <c r="I3185" s="549"/>
      <c r="J3185" s="549"/>
      <c r="K3185" s="550"/>
      <c r="L3185" s="551"/>
      <c r="M3185" s="550"/>
      <c r="N3185" s="550"/>
      <c r="O3185" s="552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3"/>
      <c r="B3186" s="542"/>
      <c r="C3186" s="544"/>
      <c r="D3186" s="545"/>
      <c r="E3186" s="546"/>
      <c r="F3186" s="547"/>
      <c r="G3186" s="548"/>
      <c r="H3186" s="549"/>
      <c r="I3186" s="549"/>
      <c r="J3186" s="549"/>
      <c r="K3186" s="550"/>
      <c r="L3186" s="551"/>
      <c r="M3186" s="550"/>
      <c r="N3186" s="550"/>
      <c r="O3186" s="552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3"/>
      <c r="B3187" s="542"/>
      <c r="C3187" s="544"/>
      <c r="D3187" s="545"/>
      <c r="E3187" s="546"/>
      <c r="F3187" s="547"/>
      <c r="G3187" s="548"/>
      <c r="H3187" s="549"/>
      <c r="I3187" s="549"/>
      <c r="J3187" s="549"/>
      <c r="K3187" s="550"/>
      <c r="L3187" s="551"/>
      <c r="M3187" s="550"/>
      <c r="N3187" s="550"/>
      <c r="O3187" s="552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3"/>
      <c r="B3188" s="542"/>
      <c r="C3188" s="544"/>
      <c r="D3188" s="545"/>
      <c r="E3188" s="546"/>
      <c r="F3188" s="547"/>
      <c r="G3188" s="548"/>
      <c r="H3188" s="549"/>
      <c r="I3188" s="549"/>
      <c r="J3188" s="549"/>
      <c r="K3188" s="550"/>
      <c r="L3188" s="551"/>
      <c r="M3188" s="550"/>
      <c r="N3188" s="550"/>
      <c r="O3188" s="552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3"/>
      <c r="B3189" s="542"/>
      <c r="C3189" s="544"/>
      <c r="D3189" s="545"/>
      <c r="E3189" s="546"/>
      <c r="F3189" s="547"/>
      <c r="G3189" s="548"/>
      <c r="H3189" s="549"/>
      <c r="I3189" s="549"/>
      <c r="J3189" s="549"/>
      <c r="K3189" s="550"/>
      <c r="L3189" s="551"/>
      <c r="M3189" s="550"/>
      <c r="N3189" s="550"/>
      <c r="O3189" s="552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3"/>
      <c r="B3190" s="542"/>
      <c r="C3190" s="544"/>
      <c r="D3190" s="545"/>
      <c r="E3190" s="546"/>
      <c r="F3190" s="547"/>
      <c r="G3190" s="548"/>
      <c r="H3190" s="549"/>
      <c r="I3190" s="549"/>
      <c r="J3190" s="549"/>
      <c r="K3190" s="550"/>
      <c r="L3190" s="551"/>
      <c r="M3190" s="550"/>
      <c r="N3190" s="550"/>
      <c r="O3190" s="552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3"/>
      <c r="B3191" s="542"/>
      <c r="C3191" s="544"/>
      <c r="D3191" s="545"/>
      <c r="E3191" s="546"/>
      <c r="F3191" s="547"/>
      <c r="G3191" s="548"/>
      <c r="H3191" s="549"/>
      <c r="I3191" s="549"/>
      <c r="J3191" s="549"/>
      <c r="K3191" s="550"/>
      <c r="L3191" s="551"/>
      <c r="M3191" s="550"/>
      <c r="N3191" s="550"/>
      <c r="O3191" s="552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3"/>
      <c r="B3192" s="542"/>
      <c r="C3192" s="544"/>
      <c r="D3192" s="545"/>
      <c r="E3192" s="546"/>
      <c r="F3192" s="547"/>
      <c r="G3192" s="548"/>
      <c r="H3192" s="549"/>
      <c r="I3192" s="549"/>
      <c r="J3192" s="549"/>
      <c r="K3192" s="550"/>
      <c r="L3192" s="551"/>
      <c r="M3192" s="550"/>
      <c r="N3192" s="550"/>
      <c r="O3192" s="552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3"/>
      <c r="B3193" s="542"/>
      <c r="C3193" s="544"/>
      <c r="D3193" s="545"/>
      <c r="E3193" s="546"/>
      <c r="F3193" s="547"/>
      <c r="G3193" s="548"/>
      <c r="H3193" s="549"/>
      <c r="I3193" s="549"/>
      <c r="J3193" s="549"/>
      <c r="K3193" s="550"/>
      <c r="L3193" s="551"/>
      <c r="M3193" s="550"/>
      <c r="N3193" s="550"/>
      <c r="O3193" s="552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3"/>
      <c r="B3194" s="542"/>
      <c r="C3194" s="544"/>
      <c r="D3194" s="545"/>
      <c r="E3194" s="546"/>
      <c r="F3194" s="547"/>
      <c r="G3194" s="548"/>
      <c r="H3194" s="549"/>
      <c r="I3194" s="549"/>
      <c r="J3194" s="549"/>
      <c r="K3194" s="550"/>
      <c r="L3194" s="551"/>
      <c r="M3194" s="550"/>
      <c r="N3194" s="550"/>
      <c r="O3194" s="552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3"/>
      <c r="B3195" s="542"/>
      <c r="C3195" s="544"/>
      <c r="D3195" s="545"/>
      <c r="E3195" s="546"/>
      <c r="F3195" s="547"/>
      <c r="G3195" s="548"/>
      <c r="H3195" s="549"/>
      <c r="I3195" s="549"/>
      <c r="J3195" s="549"/>
      <c r="K3195" s="550"/>
      <c r="L3195" s="551"/>
      <c r="M3195" s="550"/>
      <c r="N3195" s="550"/>
      <c r="O3195" s="552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3"/>
      <c r="B3196" s="542"/>
      <c r="C3196" s="544"/>
      <c r="D3196" s="545"/>
      <c r="E3196" s="546"/>
      <c r="F3196" s="547"/>
      <c r="G3196" s="548"/>
      <c r="H3196" s="549"/>
      <c r="I3196" s="549"/>
      <c r="J3196" s="549"/>
      <c r="K3196" s="550"/>
      <c r="L3196" s="551"/>
      <c r="M3196" s="550"/>
      <c r="N3196" s="550"/>
      <c r="O3196" s="552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3"/>
      <c r="B3197" s="542"/>
      <c r="C3197" s="544"/>
      <c r="D3197" s="545"/>
      <c r="E3197" s="546"/>
      <c r="F3197" s="547"/>
      <c r="G3197" s="548"/>
      <c r="H3197" s="549"/>
      <c r="I3197" s="549"/>
      <c r="J3197" s="549"/>
      <c r="K3197" s="550"/>
      <c r="L3197" s="551"/>
      <c r="M3197" s="550"/>
      <c r="N3197" s="550"/>
      <c r="O3197" s="552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3"/>
      <c r="B3198" s="542"/>
      <c r="C3198" s="544"/>
      <c r="D3198" s="545"/>
      <c r="E3198" s="546"/>
      <c r="F3198" s="547"/>
      <c r="G3198" s="548"/>
      <c r="H3198" s="549"/>
      <c r="I3198" s="549"/>
      <c r="J3198" s="549"/>
      <c r="K3198" s="550"/>
      <c r="L3198" s="551"/>
      <c r="M3198" s="550"/>
      <c r="N3198" s="550"/>
      <c r="O3198" s="552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3"/>
      <c r="B3199" s="542"/>
      <c r="C3199" s="544"/>
      <c r="D3199" s="545"/>
      <c r="E3199" s="546"/>
      <c r="F3199" s="547"/>
      <c r="G3199" s="548"/>
      <c r="H3199" s="549"/>
      <c r="I3199" s="549"/>
      <c r="J3199" s="549"/>
      <c r="K3199" s="550"/>
      <c r="L3199" s="551"/>
      <c r="M3199" s="550"/>
      <c r="N3199" s="550"/>
      <c r="O3199" s="552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3"/>
      <c r="B3200" s="542"/>
      <c r="C3200" s="544"/>
      <c r="D3200" s="545"/>
      <c r="E3200" s="546"/>
      <c r="F3200" s="547"/>
      <c r="G3200" s="548"/>
      <c r="H3200" s="549"/>
      <c r="I3200" s="549"/>
      <c r="J3200" s="549"/>
      <c r="K3200" s="550"/>
      <c r="L3200" s="551"/>
      <c r="M3200" s="550"/>
      <c r="N3200" s="550"/>
      <c r="O3200" s="552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3"/>
      <c r="B3201" s="542"/>
      <c r="C3201" s="544"/>
      <c r="D3201" s="545"/>
      <c r="E3201" s="546"/>
      <c r="F3201" s="547"/>
      <c r="G3201" s="548"/>
      <c r="H3201" s="549"/>
      <c r="I3201" s="549"/>
      <c r="J3201" s="549"/>
      <c r="K3201" s="550"/>
      <c r="L3201" s="551"/>
      <c r="M3201" s="550"/>
      <c r="N3201" s="550"/>
      <c r="O3201" s="552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3"/>
      <c r="B3202" s="542"/>
      <c r="C3202" s="544"/>
      <c r="D3202" s="545"/>
      <c r="E3202" s="546"/>
      <c r="F3202" s="547"/>
      <c r="G3202" s="548"/>
      <c r="H3202" s="549"/>
      <c r="I3202" s="549"/>
      <c r="J3202" s="549"/>
      <c r="K3202" s="550"/>
      <c r="L3202" s="551"/>
      <c r="M3202" s="550"/>
      <c r="N3202" s="550"/>
      <c r="O3202" s="552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3"/>
      <c r="B3203" s="542"/>
      <c r="C3203" s="544"/>
      <c r="D3203" s="545"/>
      <c r="E3203" s="546"/>
      <c r="F3203" s="547"/>
      <c r="G3203" s="548"/>
      <c r="H3203" s="549"/>
      <c r="I3203" s="549"/>
      <c r="J3203" s="549"/>
      <c r="K3203" s="550"/>
      <c r="L3203" s="551"/>
      <c r="M3203" s="550"/>
      <c r="N3203" s="550"/>
      <c r="O3203" s="552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3"/>
      <c r="B3204" s="542"/>
      <c r="C3204" s="544"/>
      <c r="D3204" s="545"/>
      <c r="E3204" s="546"/>
      <c r="F3204" s="547"/>
      <c r="G3204" s="548"/>
      <c r="H3204" s="549"/>
      <c r="I3204" s="549"/>
      <c r="J3204" s="549"/>
      <c r="K3204" s="550"/>
      <c r="L3204" s="551"/>
      <c r="M3204" s="550"/>
      <c r="N3204" s="550"/>
      <c r="O3204" s="552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3"/>
      <c r="B3205" s="542"/>
      <c r="C3205" s="544"/>
      <c r="D3205" s="545"/>
      <c r="E3205" s="546"/>
      <c r="F3205" s="547"/>
      <c r="G3205" s="548"/>
      <c r="H3205" s="549"/>
      <c r="I3205" s="549"/>
      <c r="J3205" s="549"/>
      <c r="K3205" s="550"/>
      <c r="L3205" s="551"/>
      <c r="M3205" s="550"/>
      <c r="N3205" s="550"/>
      <c r="O3205" s="552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3"/>
      <c r="B3206" s="542"/>
      <c r="C3206" s="544"/>
      <c r="D3206" s="545"/>
      <c r="E3206" s="546"/>
      <c r="F3206" s="547"/>
      <c r="G3206" s="548"/>
      <c r="H3206" s="549"/>
      <c r="I3206" s="549"/>
      <c r="J3206" s="549"/>
      <c r="K3206" s="550"/>
      <c r="L3206" s="551"/>
      <c r="M3206" s="550"/>
      <c r="N3206" s="550"/>
      <c r="O3206" s="552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3"/>
      <c r="B3207" s="542"/>
      <c r="C3207" s="544"/>
      <c r="D3207" s="545"/>
      <c r="E3207" s="546"/>
      <c r="F3207" s="547"/>
      <c r="G3207" s="548"/>
      <c r="H3207" s="549"/>
      <c r="I3207" s="549"/>
      <c r="J3207" s="549"/>
      <c r="K3207" s="550"/>
      <c r="L3207" s="551"/>
      <c r="M3207" s="550"/>
      <c r="N3207" s="550"/>
      <c r="O3207" s="552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3"/>
      <c r="B3208" s="542"/>
      <c r="C3208" s="544"/>
      <c r="D3208" s="545"/>
      <c r="E3208" s="546"/>
      <c r="F3208" s="547"/>
      <c r="G3208" s="548"/>
      <c r="H3208" s="549"/>
      <c r="I3208" s="549"/>
      <c r="J3208" s="549"/>
      <c r="K3208" s="550"/>
      <c r="L3208" s="551"/>
      <c r="M3208" s="550"/>
      <c r="N3208" s="550"/>
      <c r="O3208" s="552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3"/>
      <c r="B3209" s="542"/>
      <c r="C3209" s="544"/>
      <c r="D3209" s="545"/>
      <c r="E3209" s="546"/>
      <c r="F3209" s="547"/>
      <c r="G3209" s="548"/>
      <c r="H3209" s="549"/>
      <c r="I3209" s="549"/>
      <c r="J3209" s="549"/>
      <c r="K3209" s="550"/>
      <c r="L3209" s="551"/>
      <c r="M3209" s="550"/>
      <c r="N3209" s="550"/>
      <c r="O3209" s="552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3"/>
      <c r="B3210" s="542"/>
      <c r="C3210" s="544"/>
      <c r="D3210" s="545"/>
      <c r="E3210" s="546"/>
      <c r="F3210" s="547"/>
      <c r="G3210" s="548"/>
      <c r="H3210" s="549"/>
      <c r="I3210" s="549"/>
      <c r="J3210" s="549"/>
      <c r="K3210" s="550"/>
      <c r="L3210" s="551"/>
      <c r="M3210" s="550"/>
      <c r="N3210" s="550"/>
      <c r="O3210" s="552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3"/>
      <c r="B3211" s="542"/>
      <c r="C3211" s="544"/>
      <c r="D3211" s="545"/>
      <c r="E3211" s="546"/>
      <c r="F3211" s="547"/>
      <c r="G3211" s="548"/>
      <c r="H3211" s="549"/>
      <c r="I3211" s="549"/>
      <c r="J3211" s="549"/>
      <c r="K3211" s="550"/>
      <c r="L3211" s="551"/>
      <c r="M3211" s="550"/>
      <c r="N3211" s="550"/>
      <c r="O3211" s="552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3"/>
      <c r="B3212" s="542"/>
      <c r="C3212" s="544"/>
      <c r="D3212" s="545"/>
      <c r="E3212" s="546"/>
      <c r="F3212" s="547"/>
      <c r="G3212" s="548"/>
      <c r="H3212" s="549"/>
      <c r="I3212" s="549"/>
      <c r="J3212" s="549"/>
      <c r="K3212" s="550"/>
      <c r="L3212" s="551"/>
      <c r="M3212" s="550"/>
      <c r="N3212" s="550"/>
      <c r="O3212" s="552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3"/>
      <c r="B3213" s="542"/>
      <c r="C3213" s="544"/>
      <c r="D3213" s="545"/>
      <c r="E3213" s="546"/>
      <c r="F3213" s="547"/>
      <c r="G3213" s="548"/>
      <c r="H3213" s="549"/>
      <c r="I3213" s="549"/>
      <c r="J3213" s="549"/>
      <c r="K3213" s="550"/>
      <c r="L3213" s="551"/>
      <c r="M3213" s="550"/>
      <c r="N3213" s="550"/>
      <c r="O3213" s="552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3"/>
      <c r="B3214" s="542"/>
      <c r="C3214" s="544"/>
      <c r="D3214" s="545"/>
      <c r="E3214" s="546"/>
      <c r="F3214" s="547"/>
      <c r="G3214" s="548"/>
      <c r="H3214" s="549"/>
      <c r="I3214" s="549"/>
      <c r="J3214" s="549"/>
      <c r="K3214" s="550"/>
      <c r="L3214" s="551"/>
      <c r="M3214" s="550"/>
      <c r="N3214" s="550"/>
      <c r="O3214" s="552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3"/>
      <c r="B3215" s="542"/>
      <c r="C3215" s="544"/>
      <c r="D3215" s="545"/>
      <c r="E3215" s="546"/>
      <c r="F3215" s="547"/>
      <c r="G3215" s="548"/>
      <c r="H3215" s="549"/>
      <c r="I3215" s="549"/>
      <c r="J3215" s="549"/>
      <c r="K3215" s="550"/>
      <c r="L3215" s="551"/>
      <c r="M3215" s="550"/>
      <c r="N3215" s="550"/>
      <c r="O3215" s="552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3"/>
      <c r="B3216" s="542"/>
      <c r="C3216" s="544"/>
      <c r="D3216" s="545"/>
      <c r="E3216" s="546"/>
      <c r="F3216" s="547"/>
      <c r="G3216" s="548"/>
      <c r="H3216" s="549"/>
      <c r="I3216" s="549"/>
      <c r="J3216" s="549"/>
      <c r="K3216" s="550"/>
      <c r="L3216" s="551"/>
      <c r="M3216" s="550"/>
      <c r="N3216" s="550"/>
      <c r="O3216" s="552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3"/>
      <c r="B3217" s="542"/>
      <c r="C3217" s="544"/>
      <c r="D3217" s="545"/>
      <c r="E3217" s="546"/>
      <c r="F3217" s="547"/>
      <c r="G3217" s="548"/>
      <c r="H3217" s="549"/>
      <c r="I3217" s="549"/>
      <c r="J3217" s="549"/>
      <c r="K3217" s="550"/>
      <c r="L3217" s="551"/>
      <c r="M3217" s="550"/>
      <c r="N3217" s="550"/>
      <c r="O3217" s="552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3"/>
      <c r="B3218" s="542"/>
      <c r="C3218" s="544"/>
      <c r="D3218" s="545"/>
      <c r="E3218" s="546"/>
      <c r="F3218" s="547"/>
      <c r="G3218" s="548"/>
      <c r="H3218" s="549"/>
      <c r="I3218" s="549"/>
      <c r="J3218" s="549"/>
      <c r="K3218" s="550"/>
      <c r="L3218" s="551"/>
      <c r="M3218" s="550"/>
      <c r="N3218" s="550"/>
      <c r="O3218" s="552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3"/>
      <c r="B3219" s="542"/>
      <c r="C3219" s="544"/>
      <c r="D3219" s="545"/>
      <c r="E3219" s="546"/>
      <c r="F3219" s="547"/>
      <c r="G3219" s="548"/>
      <c r="H3219" s="549"/>
      <c r="I3219" s="549"/>
      <c r="J3219" s="549"/>
      <c r="K3219" s="550"/>
      <c r="L3219" s="551"/>
      <c r="M3219" s="550"/>
      <c r="N3219" s="550"/>
      <c r="O3219" s="552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3"/>
      <c r="B3220" s="542"/>
      <c r="C3220" s="544"/>
      <c r="D3220" s="545"/>
      <c r="E3220" s="546"/>
      <c r="F3220" s="547"/>
      <c r="G3220" s="548"/>
      <c r="H3220" s="549"/>
      <c r="I3220" s="549"/>
      <c r="J3220" s="549"/>
      <c r="K3220" s="550"/>
      <c r="L3220" s="551"/>
      <c r="M3220" s="550"/>
      <c r="N3220" s="550"/>
      <c r="O3220" s="552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3"/>
      <c r="B3221" s="542"/>
      <c r="C3221" s="544"/>
      <c r="D3221" s="545"/>
      <c r="E3221" s="546"/>
      <c r="F3221" s="547"/>
      <c r="G3221" s="548"/>
      <c r="H3221" s="549"/>
      <c r="I3221" s="549"/>
      <c r="J3221" s="549"/>
      <c r="K3221" s="550"/>
      <c r="L3221" s="551"/>
      <c r="M3221" s="550"/>
      <c r="N3221" s="550"/>
      <c r="O3221" s="552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3"/>
      <c r="B3222" s="542"/>
      <c r="C3222" s="544"/>
      <c r="D3222" s="545"/>
      <c r="E3222" s="546"/>
      <c r="F3222" s="547"/>
      <c r="G3222" s="548"/>
      <c r="H3222" s="549"/>
      <c r="I3222" s="549"/>
      <c r="J3222" s="549"/>
      <c r="K3222" s="550"/>
      <c r="L3222" s="551"/>
      <c r="M3222" s="550"/>
      <c r="N3222" s="550"/>
      <c r="O3222" s="552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3"/>
      <c r="B3223" s="542"/>
      <c r="C3223" s="544"/>
      <c r="D3223" s="545"/>
      <c r="E3223" s="546"/>
      <c r="F3223" s="547"/>
      <c r="G3223" s="548"/>
      <c r="H3223" s="549"/>
      <c r="I3223" s="549"/>
      <c r="J3223" s="549"/>
      <c r="K3223" s="550"/>
      <c r="L3223" s="551"/>
      <c r="M3223" s="550"/>
      <c r="N3223" s="550"/>
      <c r="O3223" s="552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3"/>
      <c r="B3224" s="542"/>
      <c r="C3224" s="544"/>
      <c r="D3224" s="545"/>
      <c r="E3224" s="546"/>
      <c r="F3224" s="547"/>
      <c r="G3224" s="548"/>
      <c r="H3224" s="549"/>
      <c r="I3224" s="549"/>
      <c r="J3224" s="549"/>
      <c r="K3224" s="550"/>
      <c r="L3224" s="551"/>
      <c r="M3224" s="550"/>
      <c r="N3224" s="550"/>
      <c r="O3224" s="552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3"/>
      <c r="B3225" s="542"/>
      <c r="C3225" s="544"/>
      <c r="D3225" s="545"/>
      <c r="E3225" s="546"/>
      <c r="F3225" s="547"/>
      <c r="G3225" s="548"/>
      <c r="H3225" s="549"/>
      <c r="I3225" s="549"/>
      <c r="J3225" s="549"/>
      <c r="K3225" s="550"/>
      <c r="L3225" s="551"/>
      <c r="M3225" s="550"/>
      <c r="N3225" s="550"/>
      <c r="O3225" s="552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3"/>
      <c r="B3226" s="542"/>
      <c r="C3226" s="544"/>
      <c r="D3226" s="545"/>
      <c r="E3226" s="546"/>
      <c r="F3226" s="547"/>
      <c r="G3226" s="548"/>
      <c r="H3226" s="549"/>
      <c r="I3226" s="549"/>
      <c r="J3226" s="549"/>
      <c r="K3226" s="550"/>
      <c r="L3226" s="551"/>
      <c r="M3226" s="550"/>
      <c r="N3226" s="550"/>
      <c r="O3226" s="552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3"/>
      <c r="B3227" s="542"/>
      <c r="C3227" s="544"/>
      <c r="D3227" s="545"/>
      <c r="E3227" s="546"/>
      <c r="F3227" s="547"/>
      <c r="G3227" s="548"/>
      <c r="H3227" s="549"/>
      <c r="I3227" s="549"/>
      <c r="J3227" s="549"/>
      <c r="K3227" s="550"/>
      <c r="L3227" s="551"/>
      <c r="M3227" s="550"/>
      <c r="N3227" s="550"/>
      <c r="O3227" s="552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3"/>
      <c r="B3228" s="542"/>
      <c r="C3228" s="544"/>
      <c r="D3228" s="545"/>
      <c r="E3228" s="546"/>
      <c r="F3228" s="547"/>
      <c r="G3228" s="548"/>
      <c r="H3228" s="549"/>
      <c r="I3228" s="549"/>
      <c r="J3228" s="549"/>
      <c r="K3228" s="550"/>
      <c r="L3228" s="551"/>
      <c r="M3228" s="550"/>
      <c r="N3228" s="550"/>
      <c r="O3228" s="552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3"/>
      <c r="B3229" s="542"/>
      <c r="C3229" s="544"/>
      <c r="D3229" s="545"/>
      <c r="E3229" s="546"/>
      <c r="F3229" s="547"/>
      <c r="G3229" s="548"/>
      <c r="H3229" s="549"/>
      <c r="I3229" s="549"/>
      <c r="J3229" s="549"/>
      <c r="K3229" s="550"/>
      <c r="L3229" s="551"/>
      <c r="M3229" s="550"/>
      <c r="N3229" s="550"/>
      <c r="O3229" s="552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3"/>
      <c r="B3230" s="542"/>
      <c r="C3230" s="544"/>
      <c r="D3230" s="545"/>
      <c r="E3230" s="546"/>
      <c r="F3230" s="547"/>
      <c r="G3230" s="548"/>
      <c r="H3230" s="549"/>
      <c r="I3230" s="549"/>
      <c r="J3230" s="549"/>
      <c r="K3230" s="550"/>
      <c r="L3230" s="551"/>
      <c r="M3230" s="550"/>
      <c r="N3230" s="550"/>
      <c r="O3230" s="552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3"/>
      <c r="B3231" s="542"/>
      <c r="C3231" s="544"/>
      <c r="D3231" s="545"/>
      <c r="E3231" s="546"/>
      <c r="F3231" s="547"/>
      <c r="G3231" s="548"/>
      <c r="H3231" s="549"/>
      <c r="I3231" s="549"/>
      <c r="J3231" s="549"/>
      <c r="K3231" s="550"/>
      <c r="L3231" s="551"/>
      <c r="M3231" s="550"/>
      <c r="N3231" s="550"/>
      <c r="O3231" s="552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3"/>
      <c r="B3232" s="542"/>
      <c r="C3232" s="544"/>
      <c r="D3232" s="545"/>
      <c r="E3232" s="546"/>
      <c r="F3232" s="547"/>
      <c r="G3232" s="548"/>
      <c r="H3232" s="549"/>
      <c r="I3232" s="549"/>
      <c r="J3232" s="549"/>
      <c r="K3232" s="550"/>
      <c r="L3232" s="551"/>
      <c r="M3232" s="550"/>
      <c r="N3232" s="550"/>
      <c r="O3232" s="552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3"/>
      <c r="B3233" s="542"/>
      <c r="C3233" s="544"/>
      <c r="D3233" s="545"/>
      <c r="E3233" s="546"/>
      <c r="F3233" s="547"/>
      <c r="G3233" s="548"/>
      <c r="H3233" s="549"/>
      <c r="I3233" s="549"/>
      <c r="J3233" s="549"/>
      <c r="K3233" s="550"/>
      <c r="L3233" s="551"/>
      <c r="M3233" s="550"/>
      <c r="N3233" s="550"/>
      <c r="O3233" s="552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3"/>
      <c r="B3234" s="542"/>
      <c r="C3234" s="544"/>
      <c r="D3234" s="545"/>
      <c r="E3234" s="546"/>
      <c r="F3234" s="547"/>
      <c r="G3234" s="548"/>
      <c r="H3234" s="549"/>
      <c r="I3234" s="549"/>
      <c r="J3234" s="549"/>
      <c r="K3234" s="550"/>
      <c r="L3234" s="551"/>
      <c r="M3234" s="550"/>
      <c r="N3234" s="550"/>
      <c r="O3234" s="552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3"/>
      <c r="B3235" s="542"/>
      <c r="C3235" s="544"/>
      <c r="D3235" s="545"/>
      <c r="E3235" s="546"/>
      <c r="F3235" s="547"/>
      <c r="G3235" s="548"/>
      <c r="H3235" s="549"/>
      <c r="I3235" s="549"/>
      <c r="J3235" s="549"/>
      <c r="K3235" s="550"/>
      <c r="L3235" s="551"/>
      <c r="M3235" s="550"/>
      <c r="N3235" s="550"/>
      <c r="O3235" s="552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3"/>
      <c r="B3236" s="542"/>
      <c r="C3236" s="544"/>
      <c r="D3236" s="545"/>
      <c r="E3236" s="546"/>
      <c r="F3236" s="547"/>
      <c r="G3236" s="548"/>
      <c r="H3236" s="549"/>
      <c r="I3236" s="549"/>
      <c r="J3236" s="549"/>
      <c r="K3236" s="550"/>
      <c r="L3236" s="551"/>
      <c r="M3236" s="550"/>
      <c r="N3236" s="550"/>
      <c r="O3236" s="552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3"/>
      <c r="B3237" s="542"/>
      <c r="C3237" s="544"/>
      <c r="D3237" s="545"/>
      <c r="E3237" s="546"/>
      <c r="F3237" s="547"/>
      <c r="G3237" s="548"/>
      <c r="H3237" s="549"/>
      <c r="I3237" s="549"/>
      <c r="J3237" s="549"/>
      <c r="K3237" s="550"/>
      <c r="L3237" s="551"/>
      <c r="M3237" s="550"/>
      <c r="N3237" s="550"/>
      <c r="O3237" s="552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3"/>
      <c r="B3238" s="542"/>
      <c r="C3238" s="544"/>
      <c r="D3238" s="545"/>
      <c r="E3238" s="546"/>
      <c r="F3238" s="547"/>
      <c r="G3238" s="548"/>
      <c r="H3238" s="549"/>
      <c r="I3238" s="549"/>
      <c r="J3238" s="549"/>
      <c r="K3238" s="550"/>
      <c r="L3238" s="551"/>
      <c r="M3238" s="550"/>
      <c r="N3238" s="550"/>
      <c r="O3238" s="552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3"/>
      <c r="B3239" s="542"/>
      <c r="C3239" s="544"/>
      <c r="D3239" s="545"/>
      <c r="E3239" s="546"/>
      <c r="F3239" s="547"/>
      <c r="G3239" s="548"/>
      <c r="H3239" s="549"/>
      <c r="I3239" s="549"/>
      <c r="J3239" s="549"/>
      <c r="K3239" s="550"/>
      <c r="L3239" s="551"/>
      <c r="M3239" s="550"/>
      <c r="N3239" s="550"/>
      <c r="O3239" s="552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3"/>
      <c r="B3240" s="542"/>
      <c r="C3240" s="544"/>
      <c r="D3240" s="545"/>
      <c r="E3240" s="546"/>
      <c r="F3240" s="547"/>
      <c r="G3240" s="548"/>
      <c r="H3240" s="549"/>
      <c r="I3240" s="549"/>
      <c r="J3240" s="549"/>
      <c r="K3240" s="550"/>
      <c r="L3240" s="551"/>
      <c r="M3240" s="550"/>
      <c r="N3240" s="550"/>
      <c r="O3240" s="552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3"/>
      <c r="B3241" s="542"/>
      <c r="C3241" s="544"/>
      <c r="D3241" s="545"/>
      <c r="E3241" s="546"/>
      <c r="F3241" s="547"/>
      <c r="G3241" s="548"/>
      <c r="H3241" s="549"/>
      <c r="I3241" s="549"/>
      <c r="J3241" s="549"/>
      <c r="K3241" s="550"/>
      <c r="L3241" s="551"/>
      <c r="M3241" s="550"/>
      <c r="N3241" s="550"/>
      <c r="O3241" s="552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3"/>
      <c r="B3242" s="542"/>
      <c r="C3242" s="544"/>
      <c r="D3242" s="545"/>
      <c r="E3242" s="546"/>
      <c r="F3242" s="547"/>
      <c r="G3242" s="548"/>
      <c r="H3242" s="549"/>
      <c r="I3242" s="549"/>
      <c r="J3242" s="549"/>
      <c r="K3242" s="550"/>
      <c r="L3242" s="551"/>
      <c r="M3242" s="550"/>
      <c r="N3242" s="550"/>
      <c r="O3242" s="552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3"/>
      <c r="B3243" s="542"/>
      <c r="C3243" s="544"/>
      <c r="D3243" s="545"/>
      <c r="E3243" s="546"/>
      <c r="F3243" s="547"/>
      <c r="G3243" s="548"/>
      <c r="H3243" s="549"/>
      <c r="I3243" s="549"/>
      <c r="J3243" s="549"/>
      <c r="K3243" s="550"/>
      <c r="L3243" s="551"/>
      <c r="M3243" s="550"/>
      <c r="N3243" s="550"/>
      <c r="O3243" s="552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3"/>
      <c r="B3244" s="542"/>
      <c r="C3244" s="544"/>
      <c r="D3244" s="545"/>
      <c r="E3244" s="546"/>
      <c r="F3244" s="547"/>
      <c r="G3244" s="548"/>
      <c r="H3244" s="549"/>
      <c r="I3244" s="549"/>
      <c r="J3244" s="549"/>
      <c r="K3244" s="550"/>
      <c r="L3244" s="551"/>
      <c r="M3244" s="550"/>
      <c r="N3244" s="550"/>
      <c r="O3244" s="552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3"/>
      <c r="B3245" s="542"/>
      <c r="C3245" s="544"/>
      <c r="D3245" s="545"/>
      <c r="E3245" s="546"/>
      <c r="F3245" s="547"/>
      <c r="G3245" s="548"/>
      <c r="H3245" s="549"/>
      <c r="I3245" s="549"/>
      <c r="J3245" s="549"/>
      <c r="K3245" s="550"/>
      <c r="L3245" s="551"/>
      <c r="M3245" s="550"/>
      <c r="N3245" s="550"/>
      <c r="O3245" s="552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3"/>
      <c r="B3246" s="542"/>
      <c r="C3246" s="544"/>
      <c r="D3246" s="545"/>
      <c r="E3246" s="546"/>
      <c r="F3246" s="547"/>
      <c r="G3246" s="548"/>
      <c r="H3246" s="549"/>
      <c r="I3246" s="549"/>
      <c r="J3246" s="549"/>
      <c r="K3246" s="550"/>
      <c r="L3246" s="551"/>
      <c r="M3246" s="550"/>
      <c r="N3246" s="550"/>
      <c r="O3246" s="552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3"/>
      <c r="B3247" s="542"/>
      <c r="C3247" s="544"/>
      <c r="D3247" s="545"/>
      <c r="E3247" s="546"/>
      <c r="F3247" s="547"/>
      <c r="G3247" s="548"/>
      <c r="H3247" s="549"/>
      <c r="I3247" s="549"/>
      <c r="J3247" s="549"/>
      <c r="K3247" s="550"/>
      <c r="L3247" s="551"/>
      <c r="M3247" s="550"/>
      <c r="N3247" s="550"/>
      <c r="O3247" s="552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3"/>
      <c r="B3248" s="542"/>
      <c r="C3248" s="544"/>
      <c r="D3248" s="545"/>
      <c r="E3248" s="546"/>
      <c r="F3248" s="547"/>
      <c r="G3248" s="548"/>
      <c r="H3248" s="549"/>
      <c r="I3248" s="549"/>
      <c r="J3248" s="549"/>
      <c r="K3248" s="550"/>
      <c r="L3248" s="551"/>
      <c r="M3248" s="550"/>
      <c r="N3248" s="550"/>
      <c r="O3248" s="552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3"/>
      <c r="B3249" s="542"/>
      <c r="C3249" s="544"/>
      <c r="D3249" s="545"/>
      <c r="E3249" s="546"/>
      <c r="F3249" s="547"/>
      <c r="G3249" s="548"/>
      <c r="H3249" s="549"/>
      <c r="I3249" s="549"/>
      <c r="J3249" s="549"/>
      <c r="K3249" s="550"/>
      <c r="L3249" s="551"/>
      <c r="M3249" s="550"/>
      <c r="N3249" s="550"/>
      <c r="O3249" s="552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3"/>
      <c r="B3250" s="542"/>
      <c r="C3250" s="544"/>
      <c r="D3250" s="545"/>
      <c r="E3250" s="546"/>
      <c r="F3250" s="547"/>
      <c r="G3250" s="548"/>
      <c r="H3250" s="549"/>
      <c r="I3250" s="549"/>
      <c r="J3250" s="549"/>
      <c r="K3250" s="550"/>
      <c r="L3250" s="551"/>
      <c r="M3250" s="550"/>
      <c r="N3250" s="550"/>
      <c r="O3250" s="552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3"/>
      <c r="B3251" s="542"/>
      <c r="C3251" s="544"/>
      <c r="D3251" s="545"/>
      <c r="E3251" s="546"/>
      <c r="F3251" s="547"/>
      <c r="G3251" s="548"/>
      <c r="H3251" s="549"/>
      <c r="I3251" s="549"/>
      <c r="J3251" s="549"/>
      <c r="K3251" s="550"/>
      <c r="L3251" s="551"/>
      <c r="M3251" s="550"/>
      <c r="N3251" s="550"/>
      <c r="O3251" s="552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3"/>
      <c r="B3252" s="542"/>
      <c r="C3252" s="544"/>
      <c r="D3252" s="545"/>
      <c r="E3252" s="546"/>
      <c r="F3252" s="547"/>
      <c r="G3252" s="548"/>
      <c r="H3252" s="549"/>
      <c r="I3252" s="549"/>
      <c r="J3252" s="549"/>
      <c r="K3252" s="550"/>
      <c r="L3252" s="551"/>
      <c r="M3252" s="550"/>
      <c r="N3252" s="550"/>
      <c r="O3252" s="552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3"/>
      <c r="B3253" s="542"/>
      <c r="C3253" s="544"/>
      <c r="D3253" s="545"/>
      <c r="E3253" s="546"/>
      <c r="F3253" s="547"/>
      <c r="G3253" s="548"/>
      <c r="H3253" s="549"/>
      <c r="I3253" s="549"/>
      <c r="J3253" s="549"/>
      <c r="K3253" s="550"/>
      <c r="L3253" s="551"/>
      <c r="M3253" s="550"/>
      <c r="N3253" s="550"/>
      <c r="O3253" s="552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3"/>
      <c r="B3254" s="542"/>
      <c r="C3254" s="544"/>
      <c r="D3254" s="545"/>
      <c r="E3254" s="546"/>
      <c r="F3254" s="547"/>
      <c r="G3254" s="548"/>
      <c r="H3254" s="549"/>
      <c r="I3254" s="549"/>
      <c r="J3254" s="549"/>
      <c r="K3254" s="550"/>
      <c r="L3254" s="551"/>
      <c r="M3254" s="550"/>
      <c r="N3254" s="550"/>
      <c r="O3254" s="552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3"/>
      <c r="B3255" s="542"/>
      <c r="C3255" s="544"/>
      <c r="D3255" s="545"/>
      <c r="E3255" s="546"/>
      <c r="F3255" s="547"/>
      <c r="G3255" s="548"/>
      <c r="H3255" s="549"/>
      <c r="I3255" s="549"/>
      <c r="J3255" s="549"/>
      <c r="K3255" s="550"/>
      <c r="L3255" s="551"/>
      <c r="M3255" s="550"/>
      <c r="N3255" s="550"/>
      <c r="O3255" s="552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3"/>
      <c r="B3256" s="542"/>
      <c r="C3256" s="544"/>
      <c r="D3256" s="545"/>
      <c r="E3256" s="546"/>
      <c r="F3256" s="547"/>
      <c r="G3256" s="548"/>
      <c r="H3256" s="549"/>
      <c r="I3256" s="549"/>
      <c r="J3256" s="549"/>
      <c r="K3256" s="550"/>
      <c r="L3256" s="551"/>
      <c r="M3256" s="550"/>
      <c r="N3256" s="550"/>
      <c r="O3256" s="552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3"/>
      <c r="B3257" s="542"/>
      <c r="C3257" s="544"/>
      <c r="D3257" s="545"/>
      <c r="E3257" s="546"/>
      <c r="F3257" s="547"/>
      <c r="G3257" s="548"/>
      <c r="H3257" s="549"/>
      <c r="I3257" s="549"/>
      <c r="J3257" s="549"/>
      <c r="K3257" s="550"/>
      <c r="L3257" s="551"/>
      <c r="M3257" s="550"/>
      <c r="N3257" s="550"/>
      <c r="O3257" s="552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3"/>
      <c r="B3258" s="542"/>
      <c r="C3258" s="544"/>
      <c r="D3258" s="545"/>
      <c r="E3258" s="546"/>
      <c r="F3258" s="547"/>
      <c r="G3258" s="548"/>
      <c r="H3258" s="549"/>
      <c r="I3258" s="549"/>
      <c r="J3258" s="549"/>
      <c r="K3258" s="550"/>
      <c r="L3258" s="551"/>
      <c r="M3258" s="550"/>
      <c r="N3258" s="550"/>
      <c r="O3258" s="552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3"/>
      <c r="B3259" s="542"/>
      <c r="C3259" s="544"/>
      <c r="D3259" s="545"/>
      <c r="E3259" s="546"/>
      <c r="F3259" s="547"/>
      <c r="G3259" s="548"/>
      <c r="H3259" s="549"/>
      <c r="I3259" s="549"/>
      <c r="J3259" s="549"/>
      <c r="K3259" s="550"/>
      <c r="L3259" s="551"/>
      <c r="M3259" s="550"/>
      <c r="N3259" s="550"/>
      <c r="O3259" s="552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3"/>
      <c r="B3260" s="542"/>
      <c r="C3260" s="544"/>
      <c r="D3260" s="545"/>
      <c r="E3260" s="546"/>
      <c r="F3260" s="547"/>
      <c r="G3260" s="548"/>
      <c r="H3260" s="549"/>
      <c r="I3260" s="549"/>
      <c r="J3260" s="549"/>
      <c r="K3260" s="550"/>
      <c r="L3260" s="551"/>
      <c r="M3260" s="550"/>
      <c r="N3260" s="550"/>
      <c r="O3260" s="552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3"/>
      <c r="B3261" s="542"/>
      <c r="C3261" s="544"/>
      <c r="D3261" s="545"/>
      <c r="E3261" s="546"/>
      <c r="F3261" s="547"/>
      <c r="G3261" s="548"/>
      <c r="H3261" s="549"/>
      <c r="I3261" s="549"/>
      <c r="J3261" s="549"/>
      <c r="K3261" s="550"/>
      <c r="L3261" s="551"/>
      <c r="M3261" s="550"/>
      <c r="N3261" s="550"/>
      <c r="O3261" s="552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3"/>
      <c r="B3262" s="542"/>
      <c r="C3262" s="544"/>
      <c r="D3262" s="545"/>
      <c r="E3262" s="546"/>
      <c r="F3262" s="547"/>
      <c r="G3262" s="548"/>
      <c r="H3262" s="549"/>
      <c r="I3262" s="549"/>
      <c r="J3262" s="549"/>
      <c r="K3262" s="550"/>
      <c r="L3262" s="551"/>
      <c r="M3262" s="550"/>
      <c r="N3262" s="550"/>
      <c r="O3262" s="552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3"/>
      <c r="B3263" s="542"/>
      <c r="C3263" s="544"/>
      <c r="D3263" s="545"/>
      <c r="E3263" s="546"/>
      <c r="F3263" s="547"/>
      <c r="G3263" s="548"/>
      <c r="H3263" s="549"/>
      <c r="I3263" s="549"/>
      <c r="J3263" s="549"/>
      <c r="K3263" s="550"/>
      <c r="L3263" s="551"/>
      <c r="M3263" s="550"/>
      <c r="N3263" s="550"/>
      <c r="O3263" s="552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3"/>
      <c r="B3264" s="542"/>
      <c r="C3264" s="544"/>
      <c r="D3264" s="545"/>
      <c r="E3264" s="546"/>
      <c r="F3264" s="547"/>
      <c r="G3264" s="548"/>
      <c r="H3264" s="549"/>
      <c r="I3264" s="549"/>
      <c r="J3264" s="549"/>
      <c r="K3264" s="550"/>
      <c r="L3264" s="551"/>
      <c r="M3264" s="550"/>
      <c r="N3264" s="550"/>
      <c r="O3264" s="552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3"/>
      <c r="B3265" s="542"/>
      <c r="C3265" s="544"/>
      <c r="D3265" s="545"/>
      <c r="E3265" s="546"/>
      <c r="F3265" s="547"/>
      <c r="G3265" s="548"/>
      <c r="H3265" s="549"/>
      <c r="I3265" s="549"/>
      <c r="J3265" s="549"/>
      <c r="K3265" s="550"/>
      <c r="L3265" s="551"/>
      <c r="M3265" s="550"/>
      <c r="N3265" s="550"/>
      <c r="O3265" s="552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3"/>
      <c r="B3266" s="542"/>
      <c r="C3266" s="544"/>
      <c r="D3266" s="545"/>
      <c r="E3266" s="546"/>
      <c r="F3266" s="547"/>
      <c r="G3266" s="548"/>
      <c r="H3266" s="549"/>
      <c r="I3266" s="549"/>
      <c r="J3266" s="549"/>
      <c r="K3266" s="550"/>
      <c r="L3266" s="551"/>
      <c r="M3266" s="550"/>
      <c r="N3266" s="550"/>
      <c r="O3266" s="552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3"/>
      <c r="B3267" s="542"/>
      <c r="C3267" s="544"/>
      <c r="D3267" s="545"/>
      <c r="E3267" s="546"/>
      <c r="F3267" s="547"/>
      <c r="G3267" s="548"/>
      <c r="H3267" s="549"/>
      <c r="I3267" s="549"/>
      <c r="J3267" s="549"/>
      <c r="K3267" s="550"/>
      <c r="L3267" s="551"/>
      <c r="M3267" s="550"/>
      <c r="N3267" s="550"/>
      <c r="O3267" s="552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3"/>
      <c r="B3268" s="542"/>
      <c r="C3268" s="544"/>
      <c r="D3268" s="545"/>
      <c r="E3268" s="546"/>
      <c r="F3268" s="547"/>
      <c r="G3268" s="548"/>
      <c r="H3268" s="549"/>
      <c r="I3268" s="549"/>
      <c r="J3268" s="549"/>
      <c r="K3268" s="550"/>
      <c r="L3268" s="551"/>
      <c r="M3268" s="550"/>
      <c r="N3268" s="550"/>
      <c r="O3268" s="552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3"/>
      <c r="B3269" s="542"/>
      <c r="C3269" s="544"/>
      <c r="D3269" s="545"/>
      <c r="E3269" s="546"/>
      <c r="F3269" s="547"/>
      <c r="G3269" s="548"/>
      <c r="H3269" s="549"/>
      <c r="I3269" s="549"/>
      <c r="J3269" s="549"/>
      <c r="K3269" s="550"/>
      <c r="L3269" s="551"/>
      <c r="M3269" s="550"/>
      <c r="N3269" s="550"/>
      <c r="O3269" s="552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3"/>
      <c r="B3270" s="542"/>
      <c r="C3270" s="544"/>
      <c r="D3270" s="545"/>
      <c r="E3270" s="546"/>
      <c r="F3270" s="547"/>
      <c r="G3270" s="548"/>
      <c r="H3270" s="549"/>
      <c r="I3270" s="549"/>
      <c r="J3270" s="549"/>
      <c r="K3270" s="550"/>
      <c r="L3270" s="551"/>
      <c r="M3270" s="550"/>
      <c r="N3270" s="550"/>
      <c r="O3270" s="552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3"/>
      <c r="B3271" s="542"/>
      <c r="C3271" s="544"/>
      <c r="D3271" s="545"/>
      <c r="E3271" s="546"/>
      <c r="F3271" s="547"/>
      <c r="G3271" s="548"/>
      <c r="H3271" s="549"/>
      <c r="I3271" s="549"/>
      <c r="J3271" s="549"/>
      <c r="K3271" s="550"/>
      <c r="L3271" s="551"/>
      <c r="M3271" s="550"/>
      <c r="N3271" s="550"/>
      <c r="O3271" s="552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3"/>
      <c r="B3272" s="542"/>
      <c r="C3272" s="544"/>
      <c r="D3272" s="545"/>
      <c r="E3272" s="546"/>
      <c r="F3272" s="547"/>
      <c r="G3272" s="548"/>
      <c r="H3272" s="549"/>
      <c r="I3272" s="549"/>
      <c r="J3272" s="549"/>
      <c r="K3272" s="550"/>
      <c r="L3272" s="551"/>
      <c r="M3272" s="550"/>
      <c r="N3272" s="550"/>
      <c r="O3272" s="552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3"/>
      <c r="B3273" s="542"/>
      <c r="C3273" s="544"/>
      <c r="D3273" s="545"/>
      <c r="E3273" s="546"/>
      <c r="F3273" s="547"/>
      <c r="G3273" s="548"/>
      <c r="H3273" s="549"/>
      <c r="I3273" s="549"/>
      <c r="J3273" s="549"/>
      <c r="K3273" s="550"/>
      <c r="L3273" s="551"/>
      <c r="M3273" s="550"/>
      <c r="N3273" s="550"/>
      <c r="O3273" s="552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3"/>
      <c r="B3274" s="542"/>
      <c r="C3274" s="544"/>
      <c r="D3274" s="545"/>
      <c r="E3274" s="546"/>
      <c r="F3274" s="547"/>
      <c r="G3274" s="548"/>
      <c r="H3274" s="549"/>
      <c r="I3274" s="549"/>
      <c r="J3274" s="549"/>
      <c r="K3274" s="550"/>
      <c r="L3274" s="551"/>
      <c r="M3274" s="550"/>
      <c r="N3274" s="550"/>
      <c r="O3274" s="552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3"/>
      <c r="B3275" s="542"/>
      <c r="C3275" s="544"/>
      <c r="D3275" s="545"/>
      <c r="E3275" s="546"/>
      <c r="F3275" s="547"/>
      <c r="G3275" s="548"/>
      <c r="H3275" s="549"/>
      <c r="I3275" s="549"/>
      <c r="J3275" s="549"/>
      <c r="K3275" s="550"/>
      <c r="L3275" s="551"/>
      <c r="M3275" s="550"/>
      <c r="N3275" s="550"/>
      <c r="O3275" s="552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3"/>
      <c r="B3276" s="542"/>
      <c r="C3276" s="544"/>
      <c r="D3276" s="545"/>
      <c r="E3276" s="546"/>
      <c r="F3276" s="547"/>
      <c r="G3276" s="548"/>
      <c r="H3276" s="549"/>
      <c r="I3276" s="549"/>
      <c r="J3276" s="549"/>
      <c r="K3276" s="550"/>
      <c r="L3276" s="551"/>
      <c r="M3276" s="550"/>
      <c r="N3276" s="550"/>
      <c r="O3276" s="552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3"/>
      <c r="B3277" s="542"/>
      <c r="C3277" s="544"/>
      <c r="D3277" s="545"/>
      <c r="E3277" s="546"/>
      <c r="F3277" s="547"/>
      <c r="G3277" s="548"/>
      <c r="H3277" s="549"/>
      <c r="I3277" s="549"/>
      <c r="J3277" s="549"/>
      <c r="K3277" s="550"/>
      <c r="L3277" s="551"/>
      <c r="M3277" s="550"/>
      <c r="N3277" s="550"/>
      <c r="O3277" s="552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3"/>
      <c r="B3278" s="542"/>
      <c r="C3278" s="544"/>
      <c r="D3278" s="545"/>
      <c r="E3278" s="546"/>
      <c r="F3278" s="547"/>
      <c r="G3278" s="548"/>
      <c r="H3278" s="549"/>
      <c r="I3278" s="549"/>
      <c r="J3278" s="549"/>
      <c r="K3278" s="550"/>
      <c r="L3278" s="551"/>
      <c r="M3278" s="550"/>
      <c r="N3278" s="550"/>
      <c r="O3278" s="552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3"/>
      <c r="B3279" s="542"/>
      <c r="C3279" s="544"/>
      <c r="D3279" s="545"/>
      <c r="E3279" s="546"/>
      <c r="F3279" s="547"/>
      <c r="G3279" s="548"/>
      <c r="H3279" s="549"/>
      <c r="I3279" s="549"/>
      <c r="J3279" s="549"/>
      <c r="K3279" s="550"/>
      <c r="L3279" s="551"/>
      <c r="M3279" s="550"/>
      <c r="N3279" s="550"/>
      <c r="O3279" s="552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3"/>
      <c r="B3280" s="542"/>
      <c r="C3280" s="544"/>
      <c r="D3280" s="545"/>
      <c r="E3280" s="546"/>
      <c r="F3280" s="547"/>
      <c r="G3280" s="548"/>
      <c r="H3280" s="549"/>
      <c r="I3280" s="549"/>
      <c r="J3280" s="549"/>
      <c r="K3280" s="550"/>
      <c r="L3280" s="551"/>
      <c r="M3280" s="550"/>
      <c r="N3280" s="550"/>
      <c r="O3280" s="552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3"/>
      <c r="B3281" s="542"/>
      <c r="C3281" s="544"/>
      <c r="D3281" s="545"/>
      <c r="E3281" s="546"/>
      <c r="F3281" s="547"/>
      <c r="G3281" s="548"/>
      <c r="H3281" s="549"/>
      <c r="I3281" s="549"/>
      <c r="J3281" s="549"/>
      <c r="K3281" s="550"/>
      <c r="L3281" s="551"/>
      <c r="M3281" s="550"/>
      <c r="N3281" s="550"/>
      <c r="O3281" s="552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3"/>
      <c r="B3282" s="542"/>
      <c r="C3282" s="544"/>
      <c r="D3282" s="545"/>
      <c r="E3282" s="546"/>
      <c r="F3282" s="547"/>
      <c r="G3282" s="548"/>
      <c r="H3282" s="549"/>
      <c r="I3282" s="549"/>
      <c r="J3282" s="549"/>
      <c r="K3282" s="550"/>
      <c r="L3282" s="551"/>
      <c r="M3282" s="550"/>
      <c r="N3282" s="550"/>
      <c r="O3282" s="552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3"/>
      <c r="B3283" s="542"/>
      <c r="C3283" s="544"/>
      <c r="D3283" s="545"/>
      <c r="E3283" s="546"/>
      <c r="F3283" s="547"/>
      <c r="G3283" s="548"/>
      <c r="H3283" s="549"/>
      <c r="I3283" s="549"/>
      <c r="J3283" s="549"/>
      <c r="K3283" s="550"/>
      <c r="L3283" s="551"/>
      <c r="M3283" s="550"/>
      <c r="N3283" s="550"/>
      <c r="O3283" s="552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3"/>
      <c r="B3284" s="542"/>
      <c r="C3284" s="544"/>
      <c r="D3284" s="545"/>
      <c r="E3284" s="546"/>
      <c r="F3284" s="547"/>
      <c r="G3284" s="548"/>
      <c r="H3284" s="549"/>
      <c r="I3284" s="549"/>
      <c r="J3284" s="549"/>
      <c r="K3284" s="550"/>
      <c r="L3284" s="551"/>
      <c r="M3284" s="550"/>
      <c r="N3284" s="550"/>
      <c r="O3284" s="552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3"/>
      <c r="B3285" s="542"/>
      <c r="C3285" s="544"/>
      <c r="D3285" s="545"/>
      <c r="E3285" s="546"/>
      <c r="F3285" s="547"/>
      <c r="G3285" s="548"/>
      <c r="H3285" s="549"/>
      <c r="I3285" s="549"/>
      <c r="J3285" s="549"/>
      <c r="K3285" s="550"/>
      <c r="L3285" s="551"/>
      <c r="M3285" s="550"/>
      <c r="N3285" s="550"/>
      <c r="O3285" s="552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3"/>
      <c r="B3286" s="542"/>
      <c r="C3286" s="544"/>
      <c r="D3286" s="545"/>
      <c r="E3286" s="546"/>
      <c r="F3286" s="547"/>
      <c r="G3286" s="548"/>
      <c r="H3286" s="549"/>
      <c r="I3286" s="549"/>
      <c r="J3286" s="549"/>
      <c r="K3286" s="550"/>
      <c r="L3286" s="551"/>
      <c r="M3286" s="550"/>
      <c r="N3286" s="550"/>
      <c r="O3286" s="552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3"/>
      <c r="B3287" s="542"/>
      <c r="C3287" s="544"/>
      <c r="D3287" s="545"/>
      <c r="E3287" s="546"/>
      <c r="F3287" s="547"/>
      <c r="G3287" s="548"/>
      <c r="H3287" s="549"/>
      <c r="I3287" s="549"/>
      <c r="J3287" s="549"/>
      <c r="K3287" s="550"/>
      <c r="L3287" s="551"/>
      <c r="M3287" s="550"/>
      <c r="N3287" s="550"/>
      <c r="O3287" s="552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3"/>
      <c r="B3288" s="542"/>
      <c r="C3288" s="544"/>
      <c r="D3288" s="545"/>
      <c r="E3288" s="546"/>
      <c r="F3288" s="547"/>
      <c r="G3288" s="548"/>
      <c r="H3288" s="549"/>
      <c r="I3288" s="549"/>
      <c r="J3288" s="549"/>
      <c r="K3288" s="550"/>
      <c r="L3288" s="551"/>
      <c r="M3288" s="550"/>
      <c r="N3288" s="550"/>
      <c r="O3288" s="552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3"/>
      <c r="B3289" s="542"/>
      <c r="C3289" s="544"/>
      <c r="D3289" s="545"/>
      <c r="E3289" s="546"/>
      <c r="F3289" s="547"/>
      <c r="G3289" s="548"/>
      <c r="H3289" s="549"/>
      <c r="I3289" s="549"/>
      <c r="J3289" s="549"/>
      <c r="K3289" s="550"/>
      <c r="L3289" s="551"/>
      <c r="M3289" s="550"/>
      <c r="N3289" s="550"/>
      <c r="O3289" s="552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3"/>
      <c r="B3290" s="542"/>
      <c r="C3290" s="544"/>
      <c r="D3290" s="545"/>
      <c r="E3290" s="546"/>
      <c r="F3290" s="547"/>
      <c r="G3290" s="548"/>
      <c r="H3290" s="549"/>
      <c r="I3290" s="549"/>
      <c r="J3290" s="549"/>
      <c r="K3290" s="550"/>
      <c r="L3290" s="551"/>
      <c r="M3290" s="550"/>
      <c r="N3290" s="550"/>
      <c r="O3290" s="552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3"/>
      <c r="B3291" s="542"/>
      <c r="C3291" s="544"/>
      <c r="D3291" s="545"/>
      <c r="E3291" s="546"/>
      <c r="F3291" s="547"/>
      <c r="G3291" s="548"/>
      <c r="H3291" s="549"/>
      <c r="I3291" s="549"/>
      <c r="J3291" s="549"/>
      <c r="K3291" s="550"/>
      <c r="L3291" s="551"/>
      <c r="M3291" s="550"/>
      <c r="N3291" s="550"/>
      <c r="O3291" s="552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3"/>
      <c r="B3292" s="542"/>
      <c r="C3292" s="544"/>
      <c r="D3292" s="545"/>
      <c r="E3292" s="546"/>
      <c r="F3292" s="547"/>
      <c r="G3292" s="548"/>
      <c r="H3292" s="549"/>
      <c r="I3292" s="549"/>
      <c r="J3292" s="549"/>
      <c r="K3292" s="550"/>
      <c r="L3292" s="551"/>
      <c r="M3292" s="550"/>
      <c r="N3292" s="550"/>
      <c r="O3292" s="552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3"/>
      <c r="B3293" s="542"/>
      <c r="C3293" s="544"/>
      <c r="D3293" s="545"/>
      <c r="E3293" s="546"/>
      <c r="F3293" s="547"/>
      <c r="G3293" s="548"/>
      <c r="H3293" s="549"/>
      <c r="I3293" s="549"/>
      <c r="J3293" s="549"/>
      <c r="K3293" s="550"/>
      <c r="L3293" s="551"/>
      <c r="M3293" s="550"/>
      <c r="N3293" s="550"/>
      <c r="O3293" s="552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3"/>
      <c r="B3294" s="542"/>
      <c r="C3294" s="544"/>
      <c r="D3294" s="545"/>
      <c r="E3294" s="546"/>
      <c r="F3294" s="547"/>
      <c r="G3294" s="548"/>
      <c r="H3294" s="549"/>
      <c r="I3294" s="549"/>
      <c r="J3294" s="549"/>
      <c r="K3294" s="550"/>
      <c r="L3294" s="551"/>
      <c r="M3294" s="550"/>
      <c r="N3294" s="550"/>
      <c r="O3294" s="552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3"/>
      <c r="B3295" s="542"/>
      <c r="C3295" s="544"/>
      <c r="D3295" s="545"/>
      <c r="E3295" s="546"/>
      <c r="F3295" s="547"/>
      <c r="G3295" s="548"/>
      <c r="H3295" s="549"/>
      <c r="I3295" s="549"/>
      <c r="J3295" s="549"/>
      <c r="K3295" s="550"/>
      <c r="L3295" s="551"/>
      <c r="M3295" s="550"/>
      <c r="N3295" s="550"/>
      <c r="O3295" s="552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3"/>
      <c r="B3296" s="542"/>
      <c r="C3296" s="544"/>
      <c r="D3296" s="545"/>
      <c r="E3296" s="546"/>
      <c r="F3296" s="547"/>
      <c r="G3296" s="548"/>
      <c r="H3296" s="549"/>
      <c r="I3296" s="549"/>
      <c r="J3296" s="549"/>
      <c r="K3296" s="550"/>
      <c r="L3296" s="551"/>
      <c r="M3296" s="550"/>
      <c r="N3296" s="550"/>
      <c r="O3296" s="552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3"/>
      <c r="B3297" s="542"/>
      <c r="C3297" s="544"/>
      <c r="D3297" s="545"/>
      <c r="E3297" s="546"/>
      <c r="F3297" s="547"/>
      <c r="G3297" s="548"/>
      <c r="H3297" s="549"/>
      <c r="I3297" s="549"/>
      <c r="J3297" s="549"/>
      <c r="K3297" s="550"/>
      <c r="L3297" s="551"/>
      <c r="M3297" s="550"/>
      <c r="N3297" s="550"/>
      <c r="O3297" s="552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3"/>
      <c r="B3298" s="542"/>
      <c r="C3298" s="544"/>
      <c r="D3298" s="545"/>
      <c r="E3298" s="546"/>
      <c r="F3298" s="547"/>
      <c r="G3298" s="548"/>
      <c r="H3298" s="549"/>
      <c r="I3298" s="549"/>
      <c r="J3298" s="549"/>
      <c r="K3298" s="550"/>
      <c r="L3298" s="551"/>
      <c r="M3298" s="550"/>
      <c r="N3298" s="550"/>
      <c r="O3298" s="552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3"/>
      <c r="B3299" s="542"/>
      <c r="C3299" s="544"/>
      <c r="D3299" s="545"/>
      <c r="E3299" s="546"/>
      <c r="F3299" s="547"/>
      <c r="G3299" s="548"/>
      <c r="H3299" s="549"/>
      <c r="I3299" s="549"/>
      <c r="J3299" s="549"/>
      <c r="K3299" s="550"/>
      <c r="L3299" s="551"/>
      <c r="M3299" s="550"/>
      <c r="N3299" s="550"/>
      <c r="O3299" s="552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3"/>
      <c r="B3300" s="542"/>
      <c r="C3300" s="544"/>
      <c r="D3300" s="545"/>
      <c r="E3300" s="546"/>
      <c r="F3300" s="547"/>
      <c r="G3300" s="548"/>
      <c r="H3300" s="549"/>
      <c r="I3300" s="549"/>
      <c r="J3300" s="549"/>
      <c r="K3300" s="550"/>
      <c r="L3300" s="551"/>
      <c r="M3300" s="550"/>
      <c r="N3300" s="550"/>
      <c r="O3300" s="552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3"/>
      <c r="B3301" s="542"/>
      <c r="C3301" s="544"/>
      <c r="D3301" s="545"/>
      <c r="E3301" s="546"/>
      <c r="F3301" s="547"/>
      <c r="G3301" s="548"/>
      <c r="H3301" s="549"/>
      <c r="I3301" s="549"/>
      <c r="J3301" s="549"/>
      <c r="K3301" s="550"/>
      <c r="L3301" s="551"/>
      <c r="M3301" s="550"/>
      <c r="N3301" s="550"/>
      <c r="O3301" s="552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3"/>
      <c r="B3302" s="542"/>
      <c r="C3302" s="544"/>
      <c r="D3302" s="545"/>
      <c r="E3302" s="546"/>
      <c r="F3302" s="547"/>
      <c r="G3302" s="548"/>
      <c r="H3302" s="549"/>
      <c r="I3302" s="549"/>
      <c r="J3302" s="549"/>
      <c r="K3302" s="550"/>
      <c r="L3302" s="551"/>
      <c r="M3302" s="550"/>
      <c r="N3302" s="550"/>
      <c r="O3302" s="552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3"/>
      <c r="B3303" s="542"/>
      <c r="C3303" s="544"/>
      <c r="D3303" s="545"/>
      <c r="E3303" s="546"/>
      <c r="F3303" s="547"/>
      <c r="G3303" s="548"/>
      <c r="H3303" s="549"/>
      <c r="I3303" s="549"/>
      <c r="J3303" s="549"/>
      <c r="K3303" s="550"/>
      <c r="L3303" s="551"/>
      <c r="M3303" s="550"/>
      <c r="N3303" s="550"/>
      <c r="O3303" s="552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3"/>
      <c r="B3304" s="542"/>
      <c r="C3304" s="544"/>
      <c r="D3304" s="545"/>
      <c r="E3304" s="546"/>
      <c r="F3304" s="547"/>
      <c r="G3304" s="548"/>
      <c r="H3304" s="549"/>
      <c r="I3304" s="549"/>
      <c r="J3304" s="549"/>
      <c r="K3304" s="550"/>
      <c r="L3304" s="551"/>
      <c r="M3304" s="550"/>
      <c r="N3304" s="550"/>
      <c r="O3304" s="552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3"/>
      <c r="B3305" s="542"/>
      <c r="C3305" s="544"/>
      <c r="D3305" s="545"/>
      <c r="E3305" s="546"/>
      <c r="F3305" s="547"/>
      <c r="G3305" s="548"/>
      <c r="H3305" s="549"/>
      <c r="I3305" s="549"/>
      <c r="J3305" s="549"/>
      <c r="K3305" s="550"/>
      <c r="L3305" s="551"/>
      <c r="M3305" s="550"/>
      <c r="N3305" s="550"/>
      <c r="O3305" s="552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3"/>
      <c r="B3306" s="542"/>
      <c r="C3306" s="544"/>
      <c r="D3306" s="545"/>
      <c r="E3306" s="546"/>
      <c r="F3306" s="547"/>
      <c r="G3306" s="548"/>
      <c r="H3306" s="549"/>
      <c r="I3306" s="549"/>
      <c r="J3306" s="549"/>
      <c r="K3306" s="550"/>
      <c r="L3306" s="551"/>
      <c r="M3306" s="550"/>
      <c r="N3306" s="550"/>
      <c r="O3306" s="552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3"/>
      <c r="B3307" s="542"/>
      <c r="C3307" s="544"/>
      <c r="D3307" s="545"/>
      <c r="E3307" s="546"/>
      <c r="F3307" s="547"/>
      <c r="G3307" s="548"/>
      <c r="H3307" s="549"/>
      <c r="I3307" s="549"/>
      <c r="J3307" s="549"/>
      <c r="K3307" s="550"/>
      <c r="L3307" s="551"/>
      <c r="M3307" s="550"/>
      <c r="N3307" s="550"/>
      <c r="O3307" s="552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3"/>
      <c r="B3308" s="542"/>
      <c r="C3308" s="544"/>
      <c r="D3308" s="545"/>
      <c r="E3308" s="546"/>
      <c r="F3308" s="547"/>
      <c r="G3308" s="548"/>
      <c r="H3308" s="549"/>
      <c r="I3308" s="549"/>
      <c r="J3308" s="549"/>
      <c r="K3308" s="550"/>
      <c r="L3308" s="551"/>
      <c r="M3308" s="550"/>
      <c r="N3308" s="550"/>
      <c r="O3308" s="552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3"/>
      <c r="B3309" s="542"/>
      <c r="C3309" s="544"/>
      <c r="D3309" s="545"/>
      <c r="E3309" s="546"/>
      <c r="F3309" s="547"/>
      <c r="G3309" s="548"/>
      <c r="H3309" s="549"/>
      <c r="I3309" s="549"/>
      <c r="J3309" s="549"/>
      <c r="K3309" s="550"/>
      <c r="L3309" s="551"/>
      <c r="M3309" s="550"/>
      <c r="N3309" s="550"/>
      <c r="O3309" s="552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3"/>
      <c r="B3310" s="542"/>
      <c r="C3310" s="544"/>
      <c r="D3310" s="545"/>
      <c r="E3310" s="546"/>
      <c r="F3310" s="547"/>
      <c r="G3310" s="548"/>
      <c r="H3310" s="549"/>
      <c r="I3310" s="549"/>
      <c r="J3310" s="549"/>
      <c r="K3310" s="550"/>
      <c r="L3310" s="551"/>
      <c r="M3310" s="550"/>
      <c r="N3310" s="550"/>
      <c r="O3310" s="552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3"/>
      <c r="B3311" s="542"/>
      <c r="C3311" s="544"/>
      <c r="D3311" s="545"/>
      <c r="E3311" s="546"/>
      <c r="F3311" s="547"/>
      <c r="G3311" s="548"/>
      <c r="H3311" s="549"/>
      <c r="I3311" s="549"/>
      <c r="J3311" s="549"/>
      <c r="K3311" s="550"/>
      <c r="L3311" s="551"/>
      <c r="M3311" s="550"/>
      <c r="N3311" s="550"/>
      <c r="O3311" s="552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3"/>
      <c r="B3312" s="542"/>
      <c r="C3312" s="544"/>
      <c r="D3312" s="545"/>
      <c r="E3312" s="546"/>
      <c r="F3312" s="547"/>
      <c r="G3312" s="548"/>
      <c r="H3312" s="549"/>
      <c r="I3312" s="549"/>
      <c r="J3312" s="549"/>
      <c r="K3312" s="550"/>
      <c r="L3312" s="551"/>
      <c r="M3312" s="550"/>
      <c r="N3312" s="550"/>
      <c r="O3312" s="552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3"/>
      <c r="B3313" s="542"/>
      <c r="C3313" s="544"/>
      <c r="D3313" s="545"/>
      <c r="E3313" s="546"/>
      <c r="F3313" s="547"/>
      <c r="G3313" s="548"/>
      <c r="H3313" s="549"/>
      <c r="I3313" s="549"/>
      <c r="J3313" s="549"/>
      <c r="K3313" s="550"/>
      <c r="L3313" s="551"/>
      <c r="M3313" s="550"/>
      <c r="N3313" s="550"/>
      <c r="O3313" s="552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3"/>
      <c r="B3314" s="542"/>
      <c r="C3314" s="544"/>
      <c r="D3314" s="545"/>
      <c r="E3314" s="546"/>
      <c r="F3314" s="547"/>
      <c r="G3314" s="548"/>
      <c r="H3314" s="549"/>
      <c r="I3314" s="549"/>
      <c r="J3314" s="549"/>
      <c r="K3314" s="550"/>
      <c r="L3314" s="551"/>
      <c r="M3314" s="550"/>
      <c r="N3314" s="550"/>
      <c r="O3314" s="552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3"/>
      <c r="B3315" s="542"/>
      <c r="C3315" s="544"/>
      <c r="D3315" s="545"/>
      <c r="E3315" s="546"/>
      <c r="F3315" s="547"/>
      <c r="G3315" s="548"/>
      <c r="H3315" s="549"/>
      <c r="I3315" s="549"/>
      <c r="J3315" s="549"/>
      <c r="K3315" s="550"/>
      <c r="L3315" s="551"/>
      <c r="M3315" s="550"/>
      <c r="N3315" s="550"/>
      <c r="O3315" s="552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3"/>
      <c r="B3316" s="542"/>
      <c r="C3316" s="544"/>
      <c r="D3316" s="545"/>
      <c r="E3316" s="546"/>
      <c r="F3316" s="547"/>
      <c r="G3316" s="548"/>
      <c r="H3316" s="549"/>
      <c r="I3316" s="549"/>
      <c r="J3316" s="549"/>
      <c r="K3316" s="550"/>
      <c r="L3316" s="551"/>
      <c r="M3316" s="550"/>
      <c r="N3316" s="550"/>
      <c r="O3316" s="552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3"/>
      <c r="B3317" s="542"/>
      <c r="C3317" s="544"/>
      <c r="D3317" s="545"/>
      <c r="E3317" s="546"/>
      <c r="F3317" s="547"/>
      <c r="G3317" s="548"/>
      <c r="H3317" s="549"/>
      <c r="I3317" s="549"/>
      <c r="J3317" s="549"/>
      <c r="K3317" s="550"/>
      <c r="L3317" s="551"/>
      <c r="M3317" s="550"/>
      <c r="N3317" s="550"/>
      <c r="O3317" s="552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3"/>
      <c r="B3318" s="542"/>
      <c r="C3318" s="544"/>
      <c r="D3318" s="545"/>
      <c r="E3318" s="546"/>
      <c r="F3318" s="547"/>
      <c r="G3318" s="548"/>
      <c r="H3318" s="549"/>
      <c r="I3318" s="549"/>
      <c r="J3318" s="549"/>
      <c r="K3318" s="550"/>
      <c r="L3318" s="551"/>
      <c r="M3318" s="550"/>
      <c r="N3318" s="550"/>
      <c r="O3318" s="552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3"/>
      <c r="B3319" s="542"/>
      <c r="C3319" s="544"/>
      <c r="D3319" s="545"/>
      <c r="E3319" s="546"/>
      <c r="F3319" s="547"/>
      <c r="G3319" s="548"/>
      <c r="H3319" s="549"/>
      <c r="I3319" s="549"/>
      <c r="J3319" s="549"/>
      <c r="K3319" s="550"/>
      <c r="L3319" s="551"/>
      <c r="M3319" s="550"/>
      <c r="N3319" s="550"/>
      <c r="O3319" s="552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3"/>
      <c r="B3320" s="542"/>
      <c r="C3320" s="544"/>
      <c r="D3320" s="545"/>
      <c r="E3320" s="546"/>
      <c r="F3320" s="547"/>
      <c r="G3320" s="548"/>
      <c r="H3320" s="549"/>
      <c r="I3320" s="549"/>
      <c r="J3320" s="549"/>
      <c r="K3320" s="550"/>
      <c r="L3320" s="551"/>
      <c r="M3320" s="550"/>
      <c r="N3320" s="550"/>
      <c r="O3320" s="552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3"/>
      <c r="B3321" s="542"/>
      <c r="C3321" s="544"/>
      <c r="D3321" s="545"/>
      <c r="E3321" s="546"/>
      <c r="F3321" s="547"/>
      <c r="G3321" s="548"/>
      <c r="H3321" s="549"/>
      <c r="I3321" s="549"/>
      <c r="J3321" s="549"/>
      <c r="K3321" s="550"/>
      <c r="L3321" s="551"/>
      <c r="M3321" s="550"/>
      <c r="N3321" s="550"/>
      <c r="O3321" s="552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3"/>
      <c r="B3322" s="542"/>
      <c r="C3322" s="544"/>
      <c r="D3322" s="545"/>
      <c r="E3322" s="546"/>
      <c r="F3322" s="547"/>
      <c r="G3322" s="548"/>
      <c r="H3322" s="549"/>
      <c r="I3322" s="549"/>
      <c r="J3322" s="549"/>
      <c r="K3322" s="550"/>
      <c r="L3322" s="551"/>
      <c r="M3322" s="550"/>
      <c r="N3322" s="550"/>
      <c r="O3322" s="552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3"/>
      <c r="B3323" s="542"/>
      <c r="C3323" s="544"/>
      <c r="D3323" s="545"/>
      <c r="E3323" s="546"/>
      <c r="F3323" s="547"/>
      <c r="G3323" s="548"/>
      <c r="H3323" s="549"/>
      <c r="I3323" s="549"/>
      <c r="J3323" s="549"/>
      <c r="K3323" s="550"/>
      <c r="L3323" s="551"/>
      <c r="M3323" s="550"/>
      <c r="N3323" s="550"/>
      <c r="O3323" s="552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3"/>
      <c r="B3324" s="542"/>
      <c r="C3324" s="544"/>
      <c r="D3324" s="545"/>
      <c r="E3324" s="546"/>
      <c r="F3324" s="547"/>
      <c r="G3324" s="548"/>
      <c r="H3324" s="549"/>
      <c r="I3324" s="549"/>
      <c r="J3324" s="549"/>
      <c r="K3324" s="550"/>
      <c r="L3324" s="551"/>
      <c r="M3324" s="550"/>
      <c r="N3324" s="550"/>
      <c r="O3324" s="552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3"/>
      <c r="B3325" s="542"/>
      <c r="C3325" s="544"/>
      <c r="D3325" s="545"/>
      <c r="E3325" s="546"/>
      <c r="F3325" s="547"/>
      <c r="G3325" s="548"/>
      <c r="H3325" s="549"/>
      <c r="I3325" s="549"/>
      <c r="J3325" s="549"/>
      <c r="K3325" s="550"/>
      <c r="L3325" s="551"/>
      <c r="M3325" s="550"/>
      <c r="N3325" s="550"/>
      <c r="O3325" s="552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3"/>
      <c r="B3326" s="542"/>
      <c r="C3326" s="544"/>
      <c r="D3326" s="545"/>
      <c r="E3326" s="546"/>
      <c r="F3326" s="547"/>
      <c r="G3326" s="548"/>
      <c r="H3326" s="549"/>
      <c r="I3326" s="549"/>
      <c r="J3326" s="549"/>
      <c r="K3326" s="550"/>
      <c r="L3326" s="551"/>
      <c r="M3326" s="550"/>
      <c r="N3326" s="550"/>
      <c r="O3326" s="552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3"/>
      <c r="B3327" s="542"/>
      <c r="C3327" s="544"/>
      <c r="D3327" s="545"/>
      <c r="E3327" s="546"/>
      <c r="F3327" s="547"/>
      <c r="G3327" s="548"/>
      <c r="H3327" s="549"/>
      <c r="I3327" s="549"/>
      <c r="J3327" s="549"/>
      <c r="K3327" s="550"/>
      <c r="L3327" s="551"/>
      <c r="M3327" s="550"/>
      <c r="N3327" s="550"/>
      <c r="O3327" s="552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3"/>
      <c r="B3328" s="542"/>
      <c r="C3328" s="544"/>
      <c r="D3328" s="545"/>
      <c r="E3328" s="546"/>
      <c r="F3328" s="547"/>
      <c r="G3328" s="548"/>
      <c r="H3328" s="549"/>
      <c r="I3328" s="549"/>
      <c r="J3328" s="549"/>
      <c r="K3328" s="550"/>
      <c r="L3328" s="551"/>
      <c r="M3328" s="550"/>
      <c r="N3328" s="550"/>
      <c r="O3328" s="552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3"/>
      <c r="B3329" s="542"/>
      <c r="C3329" s="544"/>
      <c r="D3329" s="545"/>
      <c r="E3329" s="546"/>
      <c r="F3329" s="547"/>
      <c r="G3329" s="548"/>
      <c r="H3329" s="549"/>
      <c r="I3329" s="549"/>
      <c r="J3329" s="549"/>
      <c r="K3329" s="550"/>
      <c r="L3329" s="551"/>
      <c r="M3329" s="550"/>
      <c r="N3329" s="550"/>
      <c r="O3329" s="552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3"/>
      <c r="B3330" s="542"/>
      <c r="C3330" s="544"/>
      <c r="D3330" s="545"/>
      <c r="E3330" s="546"/>
      <c r="F3330" s="547"/>
      <c r="G3330" s="548"/>
      <c r="H3330" s="549"/>
      <c r="I3330" s="549"/>
      <c r="J3330" s="549"/>
      <c r="K3330" s="550"/>
      <c r="L3330" s="551"/>
      <c r="M3330" s="550"/>
      <c r="N3330" s="550"/>
      <c r="O3330" s="552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3"/>
      <c r="B3331" s="542"/>
      <c r="C3331" s="544"/>
      <c r="D3331" s="545"/>
      <c r="E3331" s="546"/>
      <c r="F3331" s="547"/>
      <c r="G3331" s="548"/>
      <c r="H3331" s="549"/>
      <c r="I3331" s="549"/>
      <c r="J3331" s="549"/>
      <c r="K3331" s="550"/>
      <c r="L3331" s="551"/>
      <c r="M3331" s="550"/>
      <c r="N3331" s="550"/>
      <c r="O3331" s="552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3"/>
      <c r="B3332" s="542"/>
      <c r="C3332" s="544"/>
      <c r="D3332" s="545"/>
      <c r="E3332" s="546"/>
      <c r="F3332" s="547"/>
      <c r="G3332" s="548"/>
      <c r="H3332" s="549"/>
      <c r="I3332" s="549"/>
      <c r="J3332" s="549"/>
      <c r="K3332" s="550"/>
      <c r="L3332" s="551"/>
      <c r="M3332" s="550"/>
      <c r="N3332" s="550"/>
      <c r="O3332" s="552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3"/>
      <c r="B3333" s="542"/>
      <c r="C3333" s="544"/>
      <c r="D3333" s="545"/>
      <c r="E3333" s="546"/>
      <c r="F3333" s="547"/>
      <c r="G3333" s="548"/>
      <c r="H3333" s="549"/>
      <c r="I3333" s="549"/>
      <c r="J3333" s="549"/>
      <c r="K3333" s="550"/>
      <c r="L3333" s="551"/>
      <c r="M3333" s="550"/>
      <c r="N3333" s="550"/>
      <c r="O3333" s="552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3"/>
      <c r="B3334" s="542"/>
      <c r="C3334" s="544"/>
      <c r="D3334" s="545"/>
      <c r="E3334" s="546"/>
      <c r="F3334" s="547"/>
      <c r="G3334" s="548"/>
      <c r="H3334" s="549"/>
      <c r="I3334" s="549"/>
      <c r="J3334" s="549"/>
      <c r="K3334" s="550"/>
      <c r="L3334" s="551"/>
      <c r="M3334" s="550"/>
      <c r="N3334" s="550"/>
      <c r="O3334" s="552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3"/>
      <c r="B3335" s="542"/>
      <c r="C3335" s="544"/>
      <c r="D3335" s="545"/>
      <c r="E3335" s="546"/>
      <c r="F3335" s="547"/>
      <c r="G3335" s="548"/>
      <c r="H3335" s="549"/>
      <c r="I3335" s="549"/>
      <c r="J3335" s="549"/>
      <c r="K3335" s="550"/>
      <c r="L3335" s="551"/>
      <c r="M3335" s="550"/>
      <c r="N3335" s="550"/>
      <c r="O3335" s="552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3"/>
      <c r="B3336" s="542"/>
      <c r="C3336" s="544"/>
      <c r="D3336" s="545"/>
      <c r="E3336" s="546"/>
      <c r="F3336" s="547"/>
      <c r="G3336" s="548"/>
      <c r="H3336" s="549"/>
      <c r="I3336" s="549"/>
      <c r="J3336" s="549"/>
      <c r="K3336" s="550"/>
      <c r="L3336" s="551"/>
      <c r="M3336" s="550"/>
      <c r="N3336" s="550"/>
      <c r="O3336" s="552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3"/>
      <c r="B3337" s="542"/>
      <c r="C3337" s="544"/>
      <c r="D3337" s="545"/>
      <c r="E3337" s="546"/>
      <c r="F3337" s="547"/>
      <c r="G3337" s="548"/>
      <c r="H3337" s="549"/>
      <c r="I3337" s="549"/>
      <c r="J3337" s="549"/>
      <c r="K3337" s="550"/>
      <c r="L3337" s="551"/>
      <c r="M3337" s="550"/>
      <c r="N3337" s="550"/>
      <c r="O3337" s="552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3"/>
      <c r="B3338" s="542"/>
      <c r="C3338" s="544"/>
      <c r="D3338" s="545"/>
      <c r="E3338" s="546"/>
      <c r="F3338" s="547"/>
      <c r="G3338" s="548"/>
      <c r="H3338" s="549"/>
      <c r="I3338" s="549"/>
      <c r="J3338" s="549"/>
      <c r="K3338" s="550"/>
      <c r="L3338" s="551"/>
      <c r="M3338" s="550"/>
      <c r="N3338" s="550"/>
      <c r="O3338" s="552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3"/>
      <c r="B3339" s="542"/>
      <c r="C3339" s="544"/>
      <c r="D3339" s="545"/>
      <c r="E3339" s="546"/>
      <c r="F3339" s="547"/>
      <c r="G3339" s="548"/>
      <c r="H3339" s="549"/>
      <c r="I3339" s="549"/>
      <c r="J3339" s="549"/>
      <c r="K3339" s="550"/>
      <c r="L3339" s="551"/>
      <c r="M3339" s="550"/>
      <c r="N3339" s="550"/>
      <c r="O3339" s="552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580" t="s">
        <v>475</v>
      </c>
      <c r="B3340" s="581"/>
      <c r="C3340" s="582"/>
      <c r="D3340" s="471"/>
      <c r="E3340" s="465"/>
      <c r="F3340" s="583"/>
      <c r="G3340" s="583"/>
      <c r="H3340" s="413"/>
      <c r="I3340" s="414"/>
      <c r="J3340" s="414"/>
      <c r="K3340" s="413"/>
      <c r="L3340" s="413"/>
      <c r="M3340" s="414">
        <f>ROUND(SUBTOTAL(109,M17:M547),2)</f>
        <v>4285.17</v>
      </c>
      <c r="N3340" s="414">
        <f>ROUND(SUBTOTAL(109,N17:N547),2)</f>
        <v>4327.5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584" t="s">
        <v>301</v>
      </c>
      <c r="B3342" s="585"/>
      <c r="C3342" s="585"/>
      <c r="D3342" s="585"/>
      <c r="E3342" s="585"/>
      <c r="F3342" s="585"/>
      <c r="G3342" s="585"/>
      <c r="H3342" s="586"/>
      <c r="I3342" s="590" t="s">
        <v>303</v>
      </c>
      <c r="J3342" s="591"/>
      <c r="K3342" s="591"/>
      <c r="L3342" s="591"/>
      <c r="M3342" s="591"/>
      <c r="N3342" s="591"/>
      <c r="O3342" s="592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587"/>
      <c r="B3343" s="588"/>
      <c r="C3343" s="588"/>
      <c r="D3343" s="588"/>
      <c r="E3343" s="588"/>
      <c r="F3343" s="588"/>
      <c r="G3343" s="588"/>
      <c r="H3343" s="589"/>
      <c r="I3343" s="593"/>
      <c r="J3343" s="594"/>
      <c r="K3343" s="594"/>
      <c r="L3343" s="594"/>
      <c r="M3343" s="594"/>
      <c r="N3343" s="594"/>
      <c r="O3343" s="595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53" t="s">
        <v>412</v>
      </c>
      <c r="B3344" s="554"/>
      <c r="C3344" s="554"/>
      <c r="D3344" s="554"/>
      <c r="E3344" s="554"/>
      <c r="F3344" s="554"/>
      <c r="G3344" s="554"/>
      <c r="H3344" s="555"/>
      <c r="I3344" s="556" t="s">
        <v>342</v>
      </c>
      <c r="J3344" s="557"/>
      <c r="K3344" s="557"/>
      <c r="L3344" s="557"/>
      <c r="M3344" s="557"/>
      <c r="N3344" s="557"/>
      <c r="O3344" s="558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59" t="s">
        <v>184</v>
      </c>
      <c r="B3345" s="560"/>
      <c r="C3345" s="560"/>
      <c r="D3345" s="560"/>
      <c r="E3345" s="560"/>
      <c r="F3345" s="560"/>
      <c r="G3345" s="560"/>
      <c r="H3345" s="561"/>
      <c r="I3345" s="568" t="s">
        <v>514</v>
      </c>
      <c r="J3345" s="569"/>
      <c r="K3345" s="569"/>
      <c r="L3345" s="569"/>
      <c r="M3345" s="569"/>
      <c r="N3345" s="569"/>
      <c r="O3345" s="570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62"/>
      <c r="B3346" s="563"/>
      <c r="C3346" s="563"/>
      <c r="D3346" s="563"/>
      <c r="E3346" s="563"/>
      <c r="F3346" s="563"/>
      <c r="G3346" s="563"/>
      <c r="H3346" s="564"/>
      <c r="I3346" s="571"/>
      <c r="J3346" s="572"/>
      <c r="K3346" s="572"/>
      <c r="L3346" s="572"/>
      <c r="M3346" s="572"/>
      <c r="N3346" s="572"/>
      <c r="O3346" s="573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62"/>
      <c r="B3347" s="563"/>
      <c r="C3347" s="563"/>
      <c r="D3347" s="563"/>
      <c r="E3347" s="563"/>
      <c r="F3347" s="563"/>
      <c r="G3347" s="563"/>
      <c r="H3347" s="564"/>
      <c r="I3347" s="571"/>
      <c r="J3347" s="572"/>
      <c r="K3347" s="572"/>
      <c r="L3347" s="572"/>
      <c r="M3347" s="572"/>
      <c r="N3347" s="572"/>
      <c r="O3347" s="573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62"/>
      <c r="B3348" s="563"/>
      <c r="C3348" s="563"/>
      <c r="D3348" s="563"/>
      <c r="E3348" s="563"/>
      <c r="F3348" s="563"/>
      <c r="G3348" s="563"/>
      <c r="H3348" s="564"/>
      <c r="I3348" s="571"/>
      <c r="J3348" s="572"/>
      <c r="K3348" s="572"/>
      <c r="L3348" s="572"/>
      <c r="M3348" s="572"/>
      <c r="N3348" s="572"/>
      <c r="O3348" s="573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62"/>
      <c r="B3349" s="563"/>
      <c r="C3349" s="563"/>
      <c r="D3349" s="563"/>
      <c r="E3349" s="563"/>
      <c r="F3349" s="563"/>
      <c r="G3349" s="563"/>
      <c r="H3349" s="564"/>
      <c r="I3349" s="571"/>
      <c r="J3349" s="572"/>
      <c r="K3349" s="572"/>
      <c r="L3349" s="572"/>
      <c r="M3349" s="572"/>
      <c r="N3349" s="572"/>
      <c r="O3349" s="573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62"/>
      <c r="B3350" s="563"/>
      <c r="C3350" s="563"/>
      <c r="D3350" s="563"/>
      <c r="E3350" s="563"/>
      <c r="F3350" s="563"/>
      <c r="G3350" s="563"/>
      <c r="H3350" s="564"/>
      <c r="I3350" s="571"/>
      <c r="J3350" s="572"/>
      <c r="K3350" s="572"/>
      <c r="L3350" s="572"/>
      <c r="M3350" s="572"/>
      <c r="N3350" s="572"/>
      <c r="O3350" s="573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62"/>
      <c r="B3351" s="563"/>
      <c r="C3351" s="563"/>
      <c r="D3351" s="563"/>
      <c r="E3351" s="563"/>
      <c r="F3351" s="563"/>
      <c r="G3351" s="563"/>
      <c r="H3351" s="564"/>
      <c r="I3351" s="571"/>
      <c r="J3351" s="572"/>
      <c r="K3351" s="572"/>
      <c r="L3351" s="572"/>
      <c r="M3351" s="572"/>
      <c r="N3351" s="572"/>
      <c r="O3351" s="573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62"/>
      <c r="B3352" s="563"/>
      <c r="C3352" s="563"/>
      <c r="D3352" s="563"/>
      <c r="E3352" s="563"/>
      <c r="F3352" s="563"/>
      <c r="G3352" s="563"/>
      <c r="H3352" s="564"/>
      <c r="I3352" s="571"/>
      <c r="J3352" s="572"/>
      <c r="K3352" s="572"/>
      <c r="L3352" s="572"/>
      <c r="M3352" s="572"/>
      <c r="N3352" s="572"/>
      <c r="O3352" s="573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65"/>
      <c r="B3353" s="566"/>
      <c r="C3353" s="566"/>
      <c r="D3353" s="566"/>
      <c r="E3353" s="566"/>
      <c r="F3353" s="566"/>
      <c r="G3353" s="566"/>
      <c r="H3353" s="567"/>
      <c r="I3353" s="574"/>
      <c r="J3353" s="575"/>
      <c r="K3353" s="575"/>
      <c r="L3353" s="575"/>
      <c r="M3353" s="575"/>
      <c r="N3353" s="575"/>
      <c r="O3353" s="576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4.4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4.4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4.4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4.4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4.4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4.4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4.4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4.4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4.4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4.4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4.4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4.4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4.4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4.4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4.4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4.4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4.4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4.4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4.4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4.4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4.4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4.4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4.4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4.4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4.4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4.4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4.4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4.4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4.4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4.4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4.4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4.4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4.4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4.4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4.4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4.4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4.4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4.4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4.4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4.4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4.4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4.4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4.4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4.4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4.4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4.4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4.4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4.4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4.4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4.4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4.4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4.4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4.4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4.4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4.4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250</v>
      </c>
      <c r="Q3558" s="394">
        <f t="shared" ref="Q3558:Q3590" ca="1" si="1611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270</v>
      </c>
      <c r="Q3559" s="394">
        <f t="shared" ca="1" si="1611"/>
        <v>30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270</v>
      </c>
      <c r="Q3560" s="394">
        <f t="shared" ca="1" si="1611"/>
        <v>40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250</v>
      </c>
      <c r="Q3561" s="394">
        <f t="shared" ca="1" si="1611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250</v>
      </c>
      <c r="Q3562" s="394">
        <f t="shared" ca="1" si="1611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250</v>
      </c>
      <c r="Q3563" s="394">
        <f t="shared" ca="1" si="1611"/>
        <v>40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250</v>
      </c>
      <c r="Q3564" s="394">
        <f t="shared" ca="1" si="1611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250</v>
      </c>
      <c r="Q3565" s="394">
        <f t="shared" ca="1" si="1611"/>
        <v>30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260</v>
      </c>
      <c r="Q3566" s="394">
        <f t="shared" ca="1" si="1611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250</v>
      </c>
      <c r="Q3567" s="394">
        <f t="shared" ca="1" si="1611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250</v>
      </c>
      <c r="Q3568" s="394">
        <f t="shared" ca="1" si="1611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270</v>
      </c>
      <c r="Q3569" s="394">
        <f t="shared" ca="1" si="1611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260</v>
      </c>
      <c r="Q3570" s="394">
        <f t="shared" ca="1" si="1611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260</v>
      </c>
      <c r="Q3571" s="394">
        <f t="shared" ca="1" si="1611"/>
        <v>30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250</v>
      </c>
      <c r="Q3572" s="394">
        <f t="shared" ca="1" si="1611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250</v>
      </c>
      <c r="Q3573" s="394">
        <f t="shared" ca="1" si="1611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260</v>
      </c>
      <c r="Q3574" s="394">
        <f t="shared" ca="1" si="1611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260</v>
      </c>
      <c r="Q3575" s="394">
        <f t="shared" ca="1" si="1611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260</v>
      </c>
      <c r="Q3576" s="394">
        <f t="shared" ca="1" si="1611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270</v>
      </c>
      <c r="Q3577" s="394">
        <f t="shared" ca="1" si="1611"/>
        <v>40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270</v>
      </c>
      <c r="Q3578" s="394">
        <f t="shared" ca="1" si="1611"/>
        <v>30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260</v>
      </c>
      <c r="Q3579" s="394">
        <f t="shared" ca="1" si="1611"/>
        <v>40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260</v>
      </c>
      <c r="Q3580" s="394">
        <f t="shared" ca="1" si="1611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260</v>
      </c>
      <c r="Q3581" s="394">
        <f t="shared" ca="1" si="1611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270</v>
      </c>
      <c r="Q3582" s="394">
        <f t="shared" ca="1" si="1611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260</v>
      </c>
      <c r="Q3583" s="394">
        <f t="shared" ca="1" si="1611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260</v>
      </c>
      <c r="Q3584" s="394">
        <f t="shared" ca="1" si="1611"/>
        <v>30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270</v>
      </c>
      <c r="Q3585" s="394">
        <f t="shared" ca="1" si="1611"/>
        <v>30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260</v>
      </c>
      <c r="Q3586" s="394">
        <f t="shared" ca="1" si="1611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270</v>
      </c>
      <c r="Q3587" s="394">
        <f t="shared" ca="1" si="1611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250</v>
      </c>
      <c r="Q3588" s="394">
        <f t="shared" ca="1" si="1611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260</v>
      </c>
      <c r="Q3589" s="394">
        <f t="shared" ca="1" si="1611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250</v>
      </c>
      <c r="Q3590" s="394">
        <f t="shared" ca="1" si="1611"/>
        <v>30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270</v>
      </c>
      <c r="Q3591" s="394">
        <f t="shared" ref="Q3591:Q3654" ca="1" si="1613">ROUND((RAND()*(45-30)+30),-1)</f>
        <v>30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250</v>
      </c>
      <c r="Q3592" s="394">
        <f t="shared" ca="1" si="1613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260</v>
      </c>
      <c r="Q3593" s="394">
        <f t="shared" ca="1" si="1613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270</v>
      </c>
      <c r="Q3594" s="394">
        <f t="shared" ca="1" si="1613"/>
        <v>40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270</v>
      </c>
      <c r="Q3595" s="394">
        <f t="shared" ca="1" si="1613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270</v>
      </c>
      <c r="Q3596" s="394">
        <f t="shared" ca="1" si="1613"/>
        <v>40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270</v>
      </c>
      <c r="Q3597" s="394">
        <f t="shared" ca="1" si="1613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260</v>
      </c>
      <c r="Q3598" s="394">
        <f t="shared" ca="1" si="1613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260</v>
      </c>
      <c r="Q3599" s="394">
        <f t="shared" ca="1" si="1613"/>
        <v>30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260</v>
      </c>
      <c r="Q3600" s="394">
        <f t="shared" ca="1" si="1613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260</v>
      </c>
      <c r="Q3601" s="394">
        <f t="shared" ca="1" si="1613"/>
        <v>30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260</v>
      </c>
      <c r="Q3602" s="394">
        <f t="shared" ca="1" si="1613"/>
        <v>30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250</v>
      </c>
      <c r="Q3603" s="394">
        <f t="shared" ca="1" si="1613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270</v>
      </c>
      <c r="Q3604" s="394">
        <f t="shared" ca="1" si="1613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260</v>
      </c>
      <c r="Q3605" s="394">
        <f t="shared" ca="1" si="1613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250</v>
      </c>
      <c r="Q3606" s="394">
        <f t="shared" ca="1" si="1613"/>
        <v>30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270</v>
      </c>
      <c r="Q3607" s="394">
        <f t="shared" ca="1" si="1613"/>
        <v>40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260</v>
      </c>
      <c r="Q3608" s="394">
        <f t="shared" ca="1" si="1613"/>
        <v>30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260</v>
      </c>
      <c r="Q3609" s="394">
        <f t="shared" ca="1" si="1613"/>
        <v>30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260</v>
      </c>
      <c r="Q3610" s="394">
        <f t="shared" ca="1" si="1613"/>
        <v>40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260</v>
      </c>
      <c r="Q3611" s="394">
        <f t="shared" ca="1" si="1613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250</v>
      </c>
      <c r="Q3612" s="394">
        <f t="shared" ca="1" si="1613"/>
        <v>40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260</v>
      </c>
      <c r="Q3613" s="394">
        <f t="shared" ca="1" si="1613"/>
        <v>30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260</v>
      </c>
      <c r="Q3614" s="394">
        <f t="shared" ca="1" si="1613"/>
        <v>30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260</v>
      </c>
      <c r="Q3615" s="394">
        <f t="shared" ca="1" si="1613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270</v>
      </c>
      <c r="Q3616" s="394">
        <f t="shared" ca="1" si="1613"/>
        <v>30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250</v>
      </c>
      <c r="Q3617" s="394">
        <f t="shared" ca="1" si="1613"/>
        <v>30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260</v>
      </c>
      <c r="Q3618" s="394">
        <f t="shared" ca="1" si="1613"/>
        <v>40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270</v>
      </c>
      <c r="Q3619" s="394">
        <f t="shared" ca="1" si="1613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270</v>
      </c>
      <c r="Q3620" s="394">
        <f t="shared" ca="1" si="1613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260</v>
      </c>
      <c r="Q3621" s="394">
        <f t="shared" ca="1" si="1613"/>
        <v>40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270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260</v>
      </c>
      <c r="Q3623" s="394">
        <f t="shared" ca="1" si="1613"/>
        <v>40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270</v>
      </c>
      <c r="Q3624" s="394">
        <f t="shared" ca="1" si="1613"/>
        <v>30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260</v>
      </c>
      <c r="Q3625" s="394">
        <f t="shared" ca="1" si="1613"/>
        <v>30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270</v>
      </c>
      <c r="Q3626" s="394">
        <f t="shared" ca="1" si="1613"/>
        <v>30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250</v>
      </c>
      <c r="Q3627" s="394">
        <f t="shared" ca="1" si="1613"/>
        <v>30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250</v>
      </c>
      <c r="Q3628" s="394">
        <f t="shared" ca="1" si="1613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270</v>
      </c>
      <c r="Q3629" s="394">
        <f t="shared" ca="1" si="1613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250</v>
      </c>
      <c r="Q3630" s="394">
        <f t="shared" ca="1" si="1613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260</v>
      </c>
      <c r="Q3631" s="394">
        <f t="shared" ca="1" si="1613"/>
        <v>40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250</v>
      </c>
      <c r="Q3632" s="394">
        <f t="shared" ca="1" si="1613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270</v>
      </c>
      <c r="Q3633" s="394">
        <f t="shared" ca="1" si="1613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260</v>
      </c>
      <c r="Q3634" s="394">
        <f t="shared" ca="1" si="1613"/>
        <v>30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250</v>
      </c>
      <c r="Q3635" s="394">
        <f t="shared" ca="1" si="1613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260</v>
      </c>
      <c r="Q3636" s="394">
        <f t="shared" ca="1" si="1613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270</v>
      </c>
      <c r="Q3637" s="394">
        <f t="shared" ca="1" si="1613"/>
        <v>30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270</v>
      </c>
      <c r="Q3638" s="394">
        <f t="shared" ca="1" si="1613"/>
        <v>30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270</v>
      </c>
      <c r="Q3639" s="394">
        <f t="shared" ca="1" si="1613"/>
        <v>40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260</v>
      </c>
      <c r="Q3640" s="394">
        <f t="shared" ca="1" si="1613"/>
        <v>30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260</v>
      </c>
      <c r="Q3641" s="394">
        <f t="shared" ca="1" si="1613"/>
        <v>30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260</v>
      </c>
      <c r="Q3642" s="394">
        <f t="shared" ca="1" si="1613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270</v>
      </c>
      <c r="Q3643" s="394">
        <f t="shared" ca="1" si="1613"/>
        <v>40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260</v>
      </c>
      <c r="Q3644" s="394">
        <f t="shared" ca="1" si="1613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260</v>
      </c>
      <c r="Q3645" s="394">
        <f t="shared" ca="1" si="1613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250</v>
      </c>
      <c r="Q3646" s="394">
        <f t="shared" ca="1" si="1613"/>
        <v>30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250</v>
      </c>
      <c r="Q3647" s="394">
        <f t="shared" ca="1" si="1613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250</v>
      </c>
      <c r="Q3648" s="394">
        <f t="shared" ca="1" si="1613"/>
        <v>30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250</v>
      </c>
      <c r="Q3649" s="394">
        <f t="shared" ca="1" si="1613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250</v>
      </c>
      <c r="Q3650" s="394">
        <f t="shared" ca="1" si="1613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250</v>
      </c>
      <c r="Q3651" s="394">
        <f t="shared" ca="1" si="1613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260</v>
      </c>
      <c r="Q3652" s="394">
        <f t="shared" ca="1" si="1613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270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260</v>
      </c>
      <c r="Q3654" s="394">
        <f t="shared" ca="1" si="1613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270</v>
      </c>
      <c r="Q3655" s="394">
        <f t="shared" ref="Q3655:Q3718" ca="1" si="1615">ROUND((RAND()*(45-30)+30),-1)</f>
        <v>40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260</v>
      </c>
      <c r="Q3656" s="394">
        <f t="shared" ca="1" si="1615"/>
        <v>40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260</v>
      </c>
      <c r="Q3657" s="394">
        <f t="shared" ca="1" si="1615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260</v>
      </c>
      <c r="Q3658" s="394">
        <f t="shared" ca="1" si="1615"/>
        <v>40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260</v>
      </c>
      <c r="Q3659" s="394">
        <f t="shared" ca="1" si="1615"/>
        <v>40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260</v>
      </c>
      <c r="Q3660" s="394">
        <f t="shared" ca="1" si="1615"/>
        <v>30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260</v>
      </c>
      <c r="Q3661" s="394">
        <f t="shared" ca="1" si="1615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260</v>
      </c>
      <c r="Q3662" s="394">
        <f t="shared" ca="1" si="1615"/>
        <v>30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260</v>
      </c>
      <c r="Q3663" s="394">
        <f t="shared" ca="1" si="1615"/>
        <v>40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270</v>
      </c>
      <c r="Q3664" s="394">
        <f t="shared" ca="1" si="1615"/>
        <v>40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260</v>
      </c>
      <c r="Q3665" s="394">
        <f t="shared" ca="1" si="1615"/>
        <v>30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250</v>
      </c>
      <c r="Q3666" s="394">
        <f t="shared" ca="1" si="1615"/>
        <v>30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270</v>
      </c>
      <c r="Q3667" s="394">
        <f t="shared" ca="1" si="1615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260</v>
      </c>
      <c r="Q3668" s="394">
        <f t="shared" ca="1" si="1615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270</v>
      </c>
      <c r="Q3669" s="394">
        <f t="shared" ca="1" si="1615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260</v>
      </c>
      <c r="Q3670" s="394">
        <f t="shared" ca="1" si="1615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260</v>
      </c>
      <c r="Q3671" s="394">
        <f t="shared" ca="1" si="1615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250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260</v>
      </c>
      <c r="Q3673" s="394">
        <f t="shared" ca="1" si="1615"/>
        <v>30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250</v>
      </c>
      <c r="Q3674" s="394">
        <f t="shared" ca="1" si="1615"/>
        <v>40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260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260</v>
      </c>
      <c r="Q3676" s="394">
        <f t="shared" ca="1" si="1615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260</v>
      </c>
      <c r="Q3677" s="394">
        <f t="shared" ca="1" si="1615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250</v>
      </c>
      <c r="Q3678" s="394">
        <f t="shared" ca="1" si="1615"/>
        <v>40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260</v>
      </c>
      <c r="Q3679" s="394">
        <f t="shared" ca="1" si="1615"/>
        <v>30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270</v>
      </c>
      <c r="Q3680" s="394">
        <f t="shared" ca="1" si="1615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270</v>
      </c>
      <c r="Q3681" s="394">
        <f t="shared" ca="1" si="1615"/>
        <v>40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250</v>
      </c>
      <c r="Q3682" s="394">
        <f t="shared" ca="1" si="1615"/>
        <v>40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260</v>
      </c>
      <c r="Q3683" s="394">
        <f t="shared" ca="1" si="1615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250</v>
      </c>
      <c r="Q3684" s="394">
        <f t="shared" ca="1" si="1615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260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250</v>
      </c>
      <c r="Q3686" s="394">
        <f t="shared" ca="1" si="1615"/>
        <v>30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250</v>
      </c>
      <c r="Q3687" s="394">
        <f t="shared" ca="1" si="1615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250</v>
      </c>
      <c r="Q3688" s="394">
        <f t="shared" ca="1" si="1615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260</v>
      </c>
      <c r="Q3689" s="394">
        <f t="shared" ca="1" si="1615"/>
        <v>30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250</v>
      </c>
      <c r="Q3690" s="394">
        <f t="shared" ca="1" si="1615"/>
        <v>30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260</v>
      </c>
      <c r="Q3691" s="394">
        <f t="shared" ca="1" si="1615"/>
        <v>30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270</v>
      </c>
      <c r="Q3692" s="394">
        <f t="shared" ca="1" si="1615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260</v>
      </c>
      <c r="Q3693" s="394">
        <f t="shared" ca="1" si="1615"/>
        <v>30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260</v>
      </c>
      <c r="Q3694" s="394">
        <f t="shared" ca="1" si="1615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250</v>
      </c>
      <c r="Q3695" s="394">
        <f t="shared" ca="1" si="1615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260</v>
      </c>
      <c r="Q3696" s="394">
        <f t="shared" ca="1" si="1615"/>
        <v>30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260</v>
      </c>
      <c r="Q3697" s="394">
        <f t="shared" ca="1" si="1615"/>
        <v>40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270</v>
      </c>
      <c r="Q3698" s="394">
        <f t="shared" ca="1" si="1615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250</v>
      </c>
      <c r="Q3699" s="394">
        <f t="shared" ca="1" si="1615"/>
        <v>30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270</v>
      </c>
      <c r="Q3700" s="394">
        <f t="shared" ca="1" si="1615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260</v>
      </c>
      <c r="Q3701" s="394">
        <f t="shared" ca="1" si="1615"/>
        <v>40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270</v>
      </c>
      <c r="Q3702" s="394">
        <f t="shared" ca="1" si="1615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270</v>
      </c>
      <c r="Q3703" s="394">
        <f t="shared" ca="1" si="1615"/>
        <v>30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260</v>
      </c>
      <c r="Q3704" s="394">
        <f t="shared" ca="1" si="1615"/>
        <v>30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260</v>
      </c>
      <c r="Q3705" s="394">
        <f t="shared" ca="1" si="1615"/>
        <v>30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250</v>
      </c>
      <c r="Q3706" s="394">
        <f t="shared" ca="1" si="1615"/>
        <v>30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270</v>
      </c>
      <c r="Q3707" s="394">
        <f t="shared" ca="1" si="1615"/>
        <v>40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260</v>
      </c>
      <c r="Q3708" s="394">
        <f t="shared" ca="1" si="1615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250</v>
      </c>
      <c r="Q3709" s="394">
        <f t="shared" ca="1" si="1615"/>
        <v>40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260</v>
      </c>
      <c r="Q3710" s="394">
        <f t="shared" ca="1" si="1615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250</v>
      </c>
      <c r="Q3711" s="394">
        <f t="shared" ca="1" si="1615"/>
        <v>30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260</v>
      </c>
      <c r="Q3712" s="394">
        <f t="shared" ca="1" si="1615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270</v>
      </c>
      <c r="Q3713" s="394">
        <f t="shared" ca="1" si="1615"/>
        <v>40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260</v>
      </c>
      <c r="Q3714" s="394">
        <f t="shared" ca="1" si="1615"/>
        <v>40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250</v>
      </c>
      <c r="Q3715" s="394">
        <f t="shared" ca="1" si="1615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260</v>
      </c>
      <c r="Q3716" s="394">
        <f t="shared" ca="1" si="1615"/>
        <v>30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260</v>
      </c>
      <c r="Q3717" s="394">
        <f t="shared" ca="1" si="1615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260</v>
      </c>
      <c r="Q3718" s="394">
        <f t="shared" ca="1" si="1615"/>
        <v>30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250</v>
      </c>
      <c r="Q3719" s="394">
        <f t="shared" ref="Q3719:Q3782" ca="1" si="1617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260</v>
      </c>
      <c r="Q3720" s="394">
        <f t="shared" ca="1" si="1617"/>
        <v>30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250</v>
      </c>
      <c r="Q3721" s="394">
        <f t="shared" ca="1" si="1617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260</v>
      </c>
      <c r="Q3722" s="394">
        <f t="shared" ca="1" si="1617"/>
        <v>30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270</v>
      </c>
      <c r="Q3723" s="394">
        <f t="shared" ca="1" si="1617"/>
        <v>30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260</v>
      </c>
      <c r="Q3724" s="394">
        <f t="shared" ca="1" si="1617"/>
        <v>30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270</v>
      </c>
      <c r="Q3725" s="394">
        <f t="shared" ca="1" si="1617"/>
        <v>30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270</v>
      </c>
      <c r="Q3726" s="394">
        <f t="shared" ca="1" si="1617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260</v>
      </c>
      <c r="Q3727" s="394">
        <f t="shared" ca="1" si="1617"/>
        <v>30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250</v>
      </c>
      <c r="Q3728" s="394">
        <f t="shared" ca="1" si="1617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260</v>
      </c>
      <c r="Q3729" s="394">
        <f t="shared" ca="1" si="1617"/>
        <v>30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270</v>
      </c>
      <c r="Q3730" s="394">
        <f t="shared" ca="1" si="1617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270</v>
      </c>
      <c r="Q3731" s="394">
        <f t="shared" ca="1" si="1617"/>
        <v>40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250</v>
      </c>
      <c r="Q3732" s="394">
        <f t="shared" ca="1" si="1617"/>
        <v>40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260</v>
      </c>
      <c r="Q3733" s="394">
        <f t="shared" ca="1" si="1617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250</v>
      </c>
      <c r="Q3734" s="394">
        <f t="shared" ca="1" si="1617"/>
        <v>40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260</v>
      </c>
      <c r="Q3735" s="394">
        <f t="shared" ca="1" si="1617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270</v>
      </c>
      <c r="Q3736" s="394">
        <f t="shared" ca="1" si="1617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250</v>
      </c>
      <c r="Q3737" s="394">
        <f t="shared" ca="1" si="1617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260</v>
      </c>
      <c r="Q3738" s="394">
        <f t="shared" ca="1" si="1617"/>
        <v>30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250</v>
      </c>
      <c r="Q3739" s="394">
        <f t="shared" ca="1" si="1617"/>
        <v>40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260</v>
      </c>
      <c r="Q3740" s="394">
        <f t="shared" ca="1" si="1617"/>
        <v>30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270</v>
      </c>
      <c r="Q3741" s="394">
        <f t="shared" ca="1" si="1617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270</v>
      </c>
      <c r="Q3742" s="394">
        <f t="shared" ca="1" si="1617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250</v>
      </c>
      <c r="Q3743" s="394">
        <f t="shared" ca="1" si="1617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270</v>
      </c>
      <c r="Q3744" s="394">
        <f t="shared" ca="1" si="1617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250</v>
      </c>
      <c r="Q3745" s="394">
        <f t="shared" ca="1" si="1617"/>
        <v>30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270</v>
      </c>
      <c r="Q3746" s="394">
        <f t="shared" ca="1" si="1617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270</v>
      </c>
      <c r="Q3747" s="394">
        <f t="shared" ca="1" si="1617"/>
        <v>30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260</v>
      </c>
      <c r="Q3748" s="394">
        <f t="shared" ca="1" si="1617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260</v>
      </c>
      <c r="Q3749" s="394">
        <f t="shared" ca="1" si="1617"/>
        <v>40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250</v>
      </c>
      <c r="Q3750" s="394">
        <f t="shared" ca="1" si="1617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260</v>
      </c>
      <c r="Q3751" s="394">
        <f t="shared" ca="1" si="1617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260</v>
      </c>
      <c r="Q3752" s="394">
        <f t="shared" ca="1" si="1617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250</v>
      </c>
      <c r="Q3753" s="394">
        <f t="shared" ca="1" si="1617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250</v>
      </c>
      <c r="Q3754" s="394">
        <f t="shared" ca="1" si="1617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270</v>
      </c>
      <c r="Q3755" s="394">
        <f t="shared" ca="1" si="1617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250</v>
      </c>
      <c r="Q3756" s="394">
        <f t="shared" ca="1" si="1617"/>
        <v>30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260</v>
      </c>
      <c r="Q3757" s="394">
        <f t="shared" ca="1" si="1617"/>
        <v>30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260</v>
      </c>
      <c r="Q3758" s="394">
        <f t="shared" ca="1" si="1617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270</v>
      </c>
      <c r="Q3759" s="394">
        <f t="shared" ca="1" si="1617"/>
        <v>30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270</v>
      </c>
      <c r="Q3760" s="394">
        <f t="shared" ca="1" si="1617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250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270</v>
      </c>
      <c r="Q3762" s="394">
        <f t="shared" ca="1" si="1617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250</v>
      </c>
      <c r="Q3763" s="394">
        <f t="shared" ca="1" si="1617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250</v>
      </c>
      <c r="Q3764" s="394">
        <f t="shared" ca="1" si="1617"/>
        <v>30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270</v>
      </c>
      <c r="Q3765" s="394">
        <f t="shared" ca="1" si="1617"/>
        <v>40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260</v>
      </c>
      <c r="Q3766" s="394">
        <f t="shared" ca="1" si="1617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260</v>
      </c>
      <c r="Q3767" s="394">
        <f t="shared" ca="1" si="1617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270</v>
      </c>
      <c r="Q3768" s="394">
        <f t="shared" ca="1" si="1617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270</v>
      </c>
      <c r="Q3769" s="394">
        <f t="shared" ca="1" si="1617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250</v>
      </c>
      <c r="Q3770" s="394">
        <f t="shared" ca="1" si="1617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270</v>
      </c>
      <c r="Q3771" s="394">
        <f t="shared" ca="1" si="1617"/>
        <v>30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270</v>
      </c>
      <c r="Q3772" s="394">
        <f t="shared" ca="1" si="1617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260</v>
      </c>
      <c r="Q3773" s="394">
        <f t="shared" ca="1" si="1617"/>
        <v>30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260</v>
      </c>
      <c r="Q3774" s="394">
        <f t="shared" ca="1" si="1617"/>
        <v>40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260</v>
      </c>
      <c r="Q3775" s="394">
        <f t="shared" ca="1" si="1617"/>
        <v>40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260</v>
      </c>
      <c r="Q3776" s="394">
        <f t="shared" ca="1" si="1617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260</v>
      </c>
      <c r="Q3777" s="394">
        <f t="shared" ca="1" si="1617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250</v>
      </c>
      <c r="Q3778" s="394">
        <f t="shared" ca="1" si="1617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260</v>
      </c>
      <c r="Q3779" s="394">
        <f t="shared" ca="1" si="1617"/>
        <v>40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260</v>
      </c>
      <c r="Q3780" s="394">
        <f t="shared" ca="1" si="1617"/>
        <v>30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270</v>
      </c>
      <c r="Q3781" s="394">
        <f t="shared" ca="1" si="1617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250</v>
      </c>
      <c r="Q3782" s="394">
        <f t="shared" ca="1" si="1617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260</v>
      </c>
      <c r="Q3783" s="394">
        <f t="shared" ref="Q3783:Q3846" ca="1" si="1619">ROUND((RAND()*(45-30)+30),-1)</f>
        <v>30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270</v>
      </c>
      <c r="Q3784" s="394">
        <f t="shared" ca="1" si="1619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270</v>
      </c>
      <c r="Q3785" s="394">
        <f t="shared" ca="1" si="1619"/>
        <v>40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260</v>
      </c>
      <c r="Q3786" s="394">
        <f t="shared" ca="1" si="1619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260</v>
      </c>
      <c r="Q3787" s="394">
        <f t="shared" ca="1" si="1619"/>
        <v>30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270</v>
      </c>
      <c r="Q3788" s="394">
        <f t="shared" ca="1" si="1619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270</v>
      </c>
      <c r="Q3789" s="394">
        <f t="shared" ca="1" si="1619"/>
        <v>30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260</v>
      </c>
      <c r="Q3790" s="394">
        <f t="shared" ca="1" si="1619"/>
        <v>40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250</v>
      </c>
      <c r="Q3791" s="394">
        <f t="shared" ca="1" si="1619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260</v>
      </c>
      <c r="Q3792" s="394">
        <f t="shared" ca="1" si="1619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250</v>
      </c>
      <c r="Q3793" s="394">
        <f t="shared" ca="1" si="1619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260</v>
      </c>
      <c r="Q3794" s="394">
        <f t="shared" ca="1" si="1619"/>
        <v>40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260</v>
      </c>
      <c r="Q3795" s="394">
        <f t="shared" ca="1" si="1619"/>
        <v>30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260</v>
      </c>
      <c r="Q3796" s="394">
        <f t="shared" ca="1" si="1619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250</v>
      </c>
      <c r="Q3797" s="394">
        <f t="shared" ca="1" si="1619"/>
        <v>30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260</v>
      </c>
      <c r="Q3798" s="394">
        <f t="shared" ca="1" si="1619"/>
        <v>30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260</v>
      </c>
      <c r="Q3799" s="394">
        <f t="shared" ca="1" si="1619"/>
        <v>40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250</v>
      </c>
      <c r="Q3800" s="394">
        <f t="shared" ca="1" si="1619"/>
        <v>40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250</v>
      </c>
      <c r="Q3801" s="394">
        <f t="shared" ca="1" si="1619"/>
        <v>40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260</v>
      </c>
      <c r="Q3802" s="394">
        <f t="shared" ca="1" si="1619"/>
        <v>40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260</v>
      </c>
      <c r="Q3803" s="394">
        <f t="shared" ca="1" si="1619"/>
        <v>30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260</v>
      </c>
      <c r="Q3804" s="394">
        <f t="shared" ca="1" si="1619"/>
        <v>40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260</v>
      </c>
      <c r="Q3805" s="394">
        <f t="shared" ca="1" si="1619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250</v>
      </c>
      <c r="Q3806" s="394">
        <f t="shared" ca="1" si="1619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270</v>
      </c>
      <c r="Q3807" s="394">
        <f t="shared" ca="1" si="1619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270</v>
      </c>
      <c r="Q3808" s="394">
        <f t="shared" ca="1" si="1619"/>
        <v>40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260</v>
      </c>
      <c r="Q3809" s="394">
        <f t="shared" ca="1" si="1619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260</v>
      </c>
      <c r="Q3810" s="394">
        <f t="shared" ca="1" si="1619"/>
        <v>30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250</v>
      </c>
      <c r="Q3811" s="394">
        <f t="shared" ca="1" si="1619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260</v>
      </c>
      <c r="Q3812" s="394">
        <f t="shared" ca="1" si="1619"/>
        <v>40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260</v>
      </c>
      <c r="Q3813" s="394">
        <f t="shared" ca="1" si="1619"/>
        <v>40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250</v>
      </c>
      <c r="Q3814" s="394">
        <f t="shared" ca="1" si="1619"/>
        <v>40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250</v>
      </c>
      <c r="Q3815" s="394">
        <f t="shared" ca="1" si="1619"/>
        <v>40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260</v>
      </c>
      <c r="Q3816" s="394">
        <f t="shared" ca="1" si="1619"/>
        <v>30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260</v>
      </c>
      <c r="Q3817" s="394">
        <f t="shared" ca="1" si="1619"/>
        <v>40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260</v>
      </c>
      <c r="Q3818" s="394">
        <f t="shared" ca="1" si="1619"/>
        <v>40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250</v>
      </c>
      <c r="Q3819" s="394">
        <f t="shared" ca="1" si="1619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250</v>
      </c>
      <c r="Q3820" s="394">
        <f t="shared" ca="1" si="1619"/>
        <v>40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270</v>
      </c>
      <c r="Q3821" s="394">
        <f t="shared" ca="1" si="1619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250</v>
      </c>
      <c r="Q3822" s="394">
        <f t="shared" ca="1" si="1619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260</v>
      </c>
      <c r="Q3823" s="394">
        <f t="shared" ca="1" si="1619"/>
        <v>40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270</v>
      </c>
      <c r="Q3824" s="394">
        <f t="shared" ca="1" si="1619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270</v>
      </c>
      <c r="Q3825" s="394">
        <f t="shared" ca="1" si="1619"/>
        <v>30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260</v>
      </c>
      <c r="Q3826" s="394">
        <f t="shared" ca="1" si="1619"/>
        <v>30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250</v>
      </c>
      <c r="Q3827" s="394">
        <f t="shared" ca="1" si="1619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270</v>
      </c>
      <c r="Q3828" s="394">
        <f t="shared" ca="1" si="1619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250</v>
      </c>
      <c r="Q3829" s="394">
        <f t="shared" ca="1" si="1619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250</v>
      </c>
      <c r="Q3830" s="394">
        <f t="shared" ca="1" si="1619"/>
        <v>40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260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270</v>
      </c>
      <c r="Q3832" s="394">
        <f t="shared" ca="1" si="1619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260</v>
      </c>
      <c r="Q3833" s="394">
        <f t="shared" ca="1" si="1619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260</v>
      </c>
      <c r="Q3834" s="394">
        <f t="shared" ca="1" si="1619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250</v>
      </c>
      <c r="Q3835" s="394">
        <f t="shared" ca="1" si="1619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270</v>
      </c>
      <c r="Q3836" s="394">
        <f t="shared" ca="1" si="1619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270</v>
      </c>
      <c r="Q3837" s="394">
        <f t="shared" ca="1" si="1619"/>
        <v>40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270</v>
      </c>
      <c r="Q3838" s="394">
        <f t="shared" ca="1" si="1619"/>
        <v>30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270</v>
      </c>
      <c r="Q3839" s="394">
        <f t="shared" ca="1" si="1619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250</v>
      </c>
      <c r="Q3840" s="394">
        <f t="shared" ca="1" si="1619"/>
        <v>30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260</v>
      </c>
      <c r="Q3841" s="394">
        <f t="shared" ca="1" si="1619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260</v>
      </c>
      <c r="Q3842" s="394">
        <f t="shared" ca="1" si="1619"/>
        <v>30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260</v>
      </c>
      <c r="Q3843" s="394">
        <f t="shared" ca="1" si="1619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250</v>
      </c>
      <c r="Q3844" s="394">
        <f t="shared" ca="1" si="1619"/>
        <v>30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260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260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270</v>
      </c>
      <c r="Q3847" s="394">
        <f t="shared" ref="Q3847:Q3884" ca="1" si="1621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260</v>
      </c>
      <c r="Q3848" s="394">
        <f t="shared" ca="1" si="1621"/>
        <v>40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250</v>
      </c>
      <c r="Q3849" s="394">
        <f t="shared" ca="1" si="1621"/>
        <v>40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250</v>
      </c>
      <c r="Q3850" s="394">
        <f t="shared" ca="1" si="1621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270</v>
      </c>
      <c r="Q3851" s="394">
        <f t="shared" ca="1" si="1621"/>
        <v>30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260</v>
      </c>
      <c r="Q3852" s="394">
        <f t="shared" ca="1" si="1621"/>
        <v>30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260</v>
      </c>
      <c r="Q3853" s="394">
        <f t="shared" ca="1" si="1621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250</v>
      </c>
      <c r="Q3854" s="394">
        <f t="shared" ca="1" si="1621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260</v>
      </c>
      <c r="Q3855" s="394">
        <f t="shared" ca="1" si="1621"/>
        <v>40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260</v>
      </c>
      <c r="Q3856" s="394">
        <f t="shared" ca="1" si="1621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250</v>
      </c>
      <c r="Q3857" s="394">
        <f t="shared" ca="1" si="1621"/>
        <v>30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270</v>
      </c>
      <c r="Q3858" s="394">
        <f t="shared" ca="1" si="1621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260</v>
      </c>
      <c r="Q3859" s="394">
        <f t="shared" ca="1" si="1621"/>
        <v>40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260</v>
      </c>
      <c r="Q3860" s="394">
        <f t="shared" ca="1" si="1621"/>
        <v>30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270</v>
      </c>
      <c r="Q3861" s="394">
        <f t="shared" ca="1" si="1621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260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270</v>
      </c>
      <c r="Q3863" s="394">
        <f t="shared" ca="1" si="1621"/>
        <v>30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270</v>
      </c>
      <c r="Q3864" s="394">
        <f t="shared" ca="1" si="1621"/>
        <v>30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260</v>
      </c>
      <c r="Q3865" s="394">
        <f t="shared" ca="1" si="1621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260</v>
      </c>
      <c r="Q3866" s="394">
        <f t="shared" ca="1" si="1621"/>
        <v>40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260</v>
      </c>
      <c r="Q3867" s="394">
        <f t="shared" ca="1" si="1621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260</v>
      </c>
      <c r="Q3868" s="394">
        <f t="shared" ca="1" si="1621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260</v>
      </c>
      <c r="Q3869" s="394">
        <f t="shared" ca="1" si="1621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260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270</v>
      </c>
      <c r="Q3871" s="394">
        <f t="shared" ca="1" si="1621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250</v>
      </c>
      <c r="Q3872" s="394">
        <f t="shared" ca="1" si="1621"/>
        <v>30</v>
      </c>
      <c r="AA3872" s="400"/>
    </row>
    <row r="3873" spans="16:27">
      <c r="P3873" s="394">
        <f t="shared" ca="1" si="1620"/>
        <v>260</v>
      </c>
      <c r="Q3873" s="394">
        <f t="shared" ca="1" si="1621"/>
        <v>30</v>
      </c>
      <c r="AA3873" s="400"/>
    </row>
    <row r="3874" spans="16:27">
      <c r="P3874" s="394">
        <f t="shared" ca="1" si="1620"/>
        <v>260</v>
      </c>
      <c r="Q3874" s="394">
        <f t="shared" ca="1" si="1621"/>
        <v>40</v>
      </c>
      <c r="AA3874" s="400"/>
    </row>
    <row r="3875" spans="16:27">
      <c r="P3875" s="394">
        <f t="shared" ca="1" si="1620"/>
        <v>260</v>
      </c>
      <c r="Q3875" s="394">
        <f t="shared" ca="1" si="1621"/>
        <v>30</v>
      </c>
      <c r="AA3875" s="400"/>
    </row>
    <row r="3876" spans="16:27">
      <c r="P3876" s="394">
        <f t="shared" ca="1" si="1620"/>
        <v>260</v>
      </c>
      <c r="Q3876" s="394">
        <f t="shared" ca="1" si="1621"/>
        <v>40</v>
      </c>
      <c r="AA3876" s="400"/>
    </row>
    <row r="3877" spans="16:27">
      <c r="P3877" s="394">
        <f t="shared" ca="1" si="1620"/>
        <v>260</v>
      </c>
      <c r="Q3877" s="394">
        <f t="shared" ca="1" si="1621"/>
        <v>30</v>
      </c>
      <c r="AA3877" s="400"/>
    </row>
    <row r="3878" spans="16:27">
      <c r="P3878" s="394">
        <f t="shared" ca="1" si="1620"/>
        <v>260</v>
      </c>
      <c r="Q3878" s="394">
        <f t="shared" ca="1" si="1621"/>
        <v>40</v>
      </c>
      <c r="AA3878" s="400"/>
    </row>
    <row r="3879" spans="16:27">
      <c r="P3879" s="394">
        <f t="shared" ca="1" si="1620"/>
        <v>260</v>
      </c>
      <c r="Q3879" s="394">
        <f t="shared" ca="1" si="1621"/>
        <v>40</v>
      </c>
      <c r="AA3879" s="400"/>
    </row>
    <row r="3880" spans="16:27">
      <c r="P3880" s="394">
        <f t="shared" ca="1" si="1620"/>
        <v>270</v>
      </c>
      <c r="Q3880" s="394">
        <f t="shared" ca="1" si="1621"/>
        <v>40</v>
      </c>
    </row>
    <row r="3881" spans="16:27">
      <c r="P3881" s="394">
        <f t="shared" ca="1" si="1620"/>
        <v>270</v>
      </c>
      <c r="Q3881" s="394">
        <f t="shared" ca="1" si="1621"/>
        <v>30</v>
      </c>
    </row>
    <row r="3882" spans="16:27">
      <c r="P3882" s="394">
        <f t="shared" ca="1" si="1620"/>
        <v>260</v>
      </c>
      <c r="Q3882" s="394">
        <f t="shared" ca="1" si="1621"/>
        <v>40</v>
      </c>
    </row>
    <row r="3883" spans="16:27">
      <c r="P3883" s="394">
        <f t="shared" ca="1" si="1620"/>
        <v>260</v>
      </c>
      <c r="Q3883" s="394">
        <f t="shared" ca="1" si="1621"/>
        <v>30</v>
      </c>
    </row>
    <row r="3884" spans="16:27">
      <c r="P3884" s="394">
        <f t="shared" ca="1" si="1620"/>
        <v>260</v>
      </c>
      <c r="Q3884" s="394">
        <f t="shared" ca="1" si="1621"/>
        <v>30</v>
      </c>
    </row>
    <row r="3885" spans="16:27">
      <c r="P3885" s="394">
        <f t="shared" ca="1" si="1620"/>
        <v>250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62" t="s">
        <v>476</v>
      </c>
      <c r="B4" s="862"/>
      <c r="C4" s="862"/>
      <c r="D4" s="862"/>
      <c r="E4" s="862"/>
      <c r="F4" s="862"/>
      <c r="G4" s="862"/>
      <c r="H4" s="862"/>
      <c r="I4" s="862"/>
      <c r="J4" s="862"/>
    </row>
    <row r="5" spans="1:12" ht="26.25" customHeight="1">
      <c r="A5" s="863" t="s">
        <v>477</v>
      </c>
      <c r="B5" s="863"/>
      <c r="C5" s="863"/>
      <c r="D5" s="863"/>
      <c r="E5" s="863"/>
      <c r="F5" s="863"/>
      <c r="G5" s="863"/>
      <c r="H5" s="863"/>
      <c r="I5" s="863"/>
      <c r="J5" s="863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64"/>
      <c r="H6" s="864"/>
      <c r="I6" s="864"/>
      <c r="J6" s="864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11+250- Km 11+315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65" t="s">
        <v>478</v>
      </c>
      <c r="B11" s="867" t="s">
        <v>479</v>
      </c>
      <c r="C11" s="869" t="s">
        <v>185</v>
      </c>
      <c r="D11" s="870"/>
      <c r="E11" s="608" t="s">
        <v>466</v>
      </c>
      <c r="F11" s="871" t="s">
        <v>480</v>
      </c>
      <c r="G11" s="873" t="s">
        <v>481</v>
      </c>
      <c r="H11" s="875" t="s">
        <v>482</v>
      </c>
      <c r="I11" s="876"/>
      <c r="J11" s="854" t="s">
        <v>435</v>
      </c>
    </row>
    <row r="12" spans="1:12" s="433" customFormat="1" ht="54.75" customHeight="1">
      <c r="A12" s="866"/>
      <c r="B12" s="868"/>
      <c r="C12" s="434" t="s">
        <v>483</v>
      </c>
      <c r="D12" s="434" t="s">
        <v>484</v>
      </c>
      <c r="E12" s="609"/>
      <c r="F12" s="872"/>
      <c r="G12" s="874"/>
      <c r="H12" s="401" t="s">
        <v>472</v>
      </c>
      <c r="I12" s="401" t="s">
        <v>473</v>
      </c>
      <c r="J12" s="855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56" t="s">
        <v>438</v>
      </c>
      <c r="B19" s="857"/>
      <c r="C19" s="857"/>
      <c r="D19" s="857"/>
      <c r="E19" s="857"/>
      <c r="F19" s="858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59" t="s">
        <v>301</v>
      </c>
      <c r="B20" s="860"/>
      <c r="C20" s="860"/>
      <c r="D20" s="860"/>
      <c r="E20" s="861"/>
      <c r="F20" s="859" t="s">
        <v>303</v>
      </c>
      <c r="G20" s="860"/>
      <c r="H20" s="860"/>
      <c r="I20" s="860"/>
      <c r="J20" s="861"/>
    </row>
    <row r="21" spans="1:14" ht="21.75" customHeight="1">
      <c r="A21" s="859" t="s">
        <v>412</v>
      </c>
      <c r="B21" s="860"/>
      <c r="C21" s="860"/>
      <c r="D21" s="860"/>
      <c r="E21" s="861"/>
      <c r="F21" s="859" t="s">
        <v>342</v>
      </c>
      <c r="G21" s="860"/>
      <c r="H21" s="860"/>
      <c r="I21" s="860"/>
      <c r="J21" s="861"/>
      <c r="M21" s="420" t="s">
        <v>799</v>
      </c>
    </row>
    <row r="22" spans="1:14">
      <c r="A22" s="846" t="s">
        <v>184</v>
      </c>
      <c r="B22" s="847"/>
      <c r="C22" s="847"/>
      <c r="D22" s="847"/>
      <c r="E22" s="848"/>
      <c r="F22" s="846" t="s">
        <v>514</v>
      </c>
      <c r="G22" s="847"/>
      <c r="H22" s="847"/>
      <c r="I22" s="847"/>
      <c r="J22" s="848"/>
    </row>
    <row r="23" spans="1:14" ht="15" customHeight="1">
      <c r="A23" s="849"/>
      <c r="B23" s="814"/>
      <c r="C23" s="814"/>
      <c r="D23" s="814"/>
      <c r="E23" s="850"/>
      <c r="F23" s="849"/>
      <c r="G23" s="814"/>
      <c r="H23" s="814"/>
      <c r="I23" s="814"/>
      <c r="J23" s="850"/>
    </row>
    <row r="24" spans="1:14" ht="15" customHeight="1">
      <c r="A24" s="849"/>
      <c r="B24" s="814"/>
      <c r="C24" s="814"/>
      <c r="D24" s="814"/>
      <c r="E24" s="850"/>
      <c r="F24" s="849"/>
      <c r="G24" s="814"/>
      <c r="H24" s="814"/>
      <c r="I24" s="814"/>
      <c r="J24" s="850"/>
    </row>
    <row r="25" spans="1:14" ht="15" customHeight="1">
      <c r="A25" s="849"/>
      <c r="B25" s="814"/>
      <c r="C25" s="814"/>
      <c r="D25" s="814"/>
      <c r="E25" s="850"/>
      <c r="F25" s="849"/>
      <c r="G25" s="814"/>
      <c r="H25" s="814"/>
      <c r="I25" s="814"/>
      <c r="J25" s="850"/>
    </row>
    <row r="26" spans="1:14" ht="15" customHeight="1">
      <c r="A26" s="849"/>
      <c r="B26" s="814"/>
      <c r="C26" s="814"/>
      <c r="D26" s="814"/>
      <c r="E26" s="850"/>
      <c r="F26" s="849"/>
      <c r="G26" s="814"/>
      <c r="H26" s="814"/>
      <c r="I26" s="814"/>
      <c r="J26" s="850"/>
    </row>
    <row r="27" spans="1:14" ht="15" customHeight="1">
      <c r="A27" s="849"/>
      <c r="B27" s="814"/>
      <c r="C27" s="814"/>
      <c r="D27" s="814"/>
      <c r="E27" s="850"/>
      <c r="F27" s="849"/>
      <c r="G27" s="814"/>
      <c r="H27" s="814"/>
      <c r="I27" s="814"/>
      <c r="J27" s="850"/>
    </row>
    <row r="28" spans="1:14" ht="15" customHeight="1">
      <c r="A28" s="849"/>
      <c r="B28" s="814"/>
      <c r="C28" s="814"/>
      <c r="D28" s="814"/>
      <c r="E28" s="850"/>
      <c r="F28" s="849"/>
      <c r="G28" s="814"/>
      <c r="H28" s="814"/>
      <c r="I28" s="814"/>
      <c r="J28" s="850"/>
    </row>
    <row r="29" spans="1:14" ht="27" customHeight="1">
      <c r="A29" s="851"/>
      <c r="B29" s="852"/>
      <c r="C29" s="852"/>
      <c r="D29" s="852"/>
      <c r="E29" s="853"/>
      <c r="F29" s="851"/>
      <c r="G29" s="852"/>
      <c r="H29" s="852"/>
      <c r="I29" s="852"/>
      <c r="J29" s="853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22:E29"/>
    <mergeCell ref="F22:J29"/>
    <mergeCell ref="J11:J12"/>
    <mergeCell ref="A19:F19"/>
    <mergeCell ref="A20:E20"/>
    <mergeCell ref="F20:J20"/>
    <mergeCell ref="A21:E21"/>
    <mergeCell ref="F21:J2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912" t="s">
        <v>236</v>
      </c>
      <c r="B15" s="912"/>
      <c r="C15" s="912"/>
      <c r="D15" s="912"/>
      <c r="E15" s="912"/>
      <c r="F15" s="912"/>
      <c r="G15" s="912"/>
      <c r="H15" s="912"/>
      <c r="I15" s="912"/>
      <c r="J15" s="912"/>
      <c r="K15" s="912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912" t="s">
        <v>238</v>
      </c>
      <c r="B17" s="912"/>
      <c r="C17" s="912"/>
      <c r="D17" s="912"/>
      <c r="E17" s="912"/>
      <c r="F17" s="912"/>
      <c r="G17" s="912"/>
      <c r="H17" s="912"/>
      <c r="I17" s="912"/>
      <c r="J17" s="912"/>
      <c r="K17" s="912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913" t="e">
        <f>Bìa!$B$25</f>
        <v>#REF!</v>
      </c>
      <c r="G19" s="913"/>
      <c r="H19" s="913"/>
      <c r="I19" s="913"/>
      <c r="J19" s="913"/>
      <c r="K19" s="913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914" t="s">
        <v>241</v>
      </c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N21" s="210" t="s">
        <v>339</v>
      </c>
      <c r="P21" s="211"/>
    </row>
    <row r="22" spans="1:22" s="210" customFormat="1" ht="33.6" customHeight="1">
      <c r="A22" s="914" t="s">
        <v>340</v>
      </c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915">
        <f>+M10</f>
        <v>46027</v>
      </c>
      <c r="G24" s="915"/>
      <c r="H24" s="915"/>
      <c r="I24" s="915"/>
      <c r="J24" s="915"/>
      <c r="K24" s="915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915">
        <f>+F24</f>
        <v>46027</v>
      </c>
      <c r="G25" s="915"/>
      <c r="H25" s="915"/>
      <c r="I25" s="915"/>
      <c r="J25" s="915"/>
      <c r="K25" s="915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911" t="s">
        <v>203</v>
      </c>
      <c r="D29" s="911"/>
      <c r="E29" s="225" t="s">
        <v>204</v>
      </c>
      <c r="F29" s="226" t="s">
        <v>205</v>
      </c>
      <c r="G29" s="916"/>
      <c r="H29" s="916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911" t="s">
        <v>370</v>
      </c>
      <c r="D30" s="911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917" t="s">
        <v>246</v>
      </c>
      <c r="B31" s="917"/>
      <c r="C31" s="917"/>
      <c r="D31" s="917"/>
      <c r="E31" s="917"/>
      <c r="F31" s="917"/>
      <c r="G31" s="917"/>
      <c r="H31" s="917"/>
      <c r="I31" s="917"/>
      <c r="J31" s="917"/>
      <c r="K31" s="917"/>
      <c r="L31" s="225"/>
    </row>
    <row r="32" spans="1:22" s="227" customFormat="1" ht="21.9" customHeight="1">
      <c r="A32" s="223" t="s">
        <v>201</v>
      </c>
      <c r="B32" s="224" t="s">
        <v>202</v>
      </c>
      <c r="C32" s="911" t="s">
        <v>295</v>
      </c>
      <c r="D32" s="911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901" t="e">
        <f>#REF!</f>
        <v>#REF!</v>
      </c>
      <c r="D33" s="901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902" t="s">
        <v>176</v>
      </c>
      <c r="C36" s="902"/>
      <c r="D36" s="902"/>
      <c r="E36" s="902"/>
      <c r="F36" s="902"/>
      <c r="G36" s="902"/>
      <c r="H36" s="902"/>
      <c r="I36" s="902"/>
      <c r="J36" s="902"/>
      <c r="K36" s="902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903" t="s">
        <v>210</v>
      </c>
      <c r="C38" s="903"/>
      <c r="D38" s="903"/>
      <c r="E38" s="903"/>
      <c r="F38" s="903"/>
      <c r="G38" s="903"/>
      <c r="H38" s="903"/>
      <c r="I38" s="903"/>
      <c r="J38" s="903"/>
      <c r="K38" s="903"/>
      <c r="L38" s="226"/>
    </row>
    <row r="39" spans="1:24" s="212" customFormat="1" ht="36" customHeight="1">
      <c r="B39" s="902" t="s">
        <v>211</v>
      </c>
      <c r="C39" s="902"/>
      <c r="D39" s="902"/>
      <c r="E39" s="902"/>
      <c r="F39" s="902"/>
      <c r="G39" s="902"/>
      <c r="H39" s="902"/>
      <c r="I39" s="902"/>
      <c r="J39" s="902"/>
      <c r="K39" s="902"/>
      <c r="L39" s="230"/>
      <c r="O39" s="231"/>
    </row>
    <row r="40" spans="1:24" s="212" customFormat="1" ht="15.6">
      <c r="B40" s="902" t="s">
        <v>250</v>
      </c>
      <c r="C40" s="902"/>
      <c r="D40" s="902"/>
      <c r="E40" s="902"/>
      <c r="F40" s="902"/>
      <c r="G40" s="902"/>
      <c r="H40" s="902"/>
      <c r="I40" s="902"/>
      <c r="J40" s="902"/>
      <c r="K40" s="902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902" t="s">
        <v>253</v>
      </c>
      <c r="C43" s="902"/>
      <c r="D43" s="902"/>
      <c r="E43" s="902"/>
      <c r="F43" s="902"/>
      <c r="G43" s="902"/>
      <c r="H43" s="902"/>
      <c r="I43" s="902"/>
      <c r="J43" s="902"/>
      <c r="K43" s="902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904" t="s">
        <v>256</v>
      </c>
      <c r="H47" s="905"/>
      <c r="I47" s="906"/>
      <c r="J47" s="910" t="s">
        <v>257</v>
      </c>
      <c r="K47" s="910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907" t="s">
        <v>259</v>
      </c>
      <c r="H48" s="908"/>
      <c r="I48" s="909"/>
      <c r="J48" s="910" t="s">
        <v>260</v>
      </c>
      <c r="K48" s="910"/>
    </row>
    <row r="49" spans="1:12" s="238" customFormat="1" ht="32.1" customHeight="1">
      <c r="A49" s="237">
        <v>1</v>
      </c>
      <c r="B49" s="895" t="s">
        <v>360</v>
      </c>
      <c r="C49" s="896"/>
      <c r="D49" s="896"/>
      <c r="E49" s="896"/>
      <c r="F49" s="897"/>
      <c r="G49" s="898" t="s">
        <v>361</v>
      </c>
      <c r="H49" s="899"/>
      <c r="I49" s="900"/>
      <c r="J49" s="877" t="s">
        <v>261</v>
      </c>
      <c r="K49" s="877"/>
    </row>
    <row r="50" spans="1:12" s="238" customFormat="1" ht="32.1" customHeight="1">
      <c r="A50" s="237">
        <f t="shared" ref="A50:A55" si="0">A49+1</f>
        <v>2</v>
      </c>
      <c r="B50" s="895" t="s">
        <v>362</v>
      </c>
      <c r="C50" s="896"/>
      <c r="D50" s="896"/>
      <c r="E50" s="896"/>
      <c r="F50" s="897"/>
      <c r="G50" s="898" t="s">
        <v>363</v>
      </c>
      <c r="H50" s="899"/>
      <c r="I50" s="900"/>
      <c r="J50" s="877" t="str">
        <f t="shared" ref="J50:J55" si="1">J49</f>
        <v>Đạt y/c</v>
      </c>
      <c r="K50" s="877"/>
    </row>
    <row r="51" spans="1:12" s="238" customFormat="1" ht="32.1" customHeight="1">
      <c r="A51" s="237">
        <f t="shared" si="0"/>
        <v>3</v>
      </c>
      <c r="B51" s="895" t="s">
        <v>364</v>
      </c>
      <c r="C51" s="896"/>
      <c r="D51" s="896"/>
      <c r="E51" s="896"/>
      <c r="F51" s="897"/>
      <c r="G51" s="898" t="s">
        <v>262</v>
      </c>
      <c r="H51" s="899"/>
      <c r="I51" s="900"/>
      <c r="J51" s="877" t="str">
        <f t="shared" si="1"/>
        <v>Đạt y/c</v>
      </c>
      <c r="K51" s="877"/>
    </row>
    <row r="52" spans="1:12" s="205" customFormat="1" ht="32.1" customHeight="1">
      <c r="A52" s="237">
        <f t="shared" si="0"/>
        <v>4</v>
      </c>
      <c r="B52" s="895" t="s">
        <v>365</v>
      </c>
      <c r="C52" s="896"/>
      <c r="D52" s="896"/>
      <c r="E52" s="896"/>
      <c r="F52" s="897"/>
      <c r="G52" s="889" t="s">
        <v>263</v>
      </c>
      <c r="H52" s="890"/>
      <c r="I52" s="891"/>
      <c r="J52" s="877" t="str">
        <f t="shared" si="1"/>
        <v>Đạt y/c</v>
      </c>
      <c r="K52" s="877"/>
    </row>
    <row r="53" spans="1:12" s="205" customFormat="1" ht="32.1" customHeight="1">
      <c r="A53" s="237">
        <f t="shared" si="0"/>
        <v>5</v>
      </c>
      <c r="B53" s="895" t="s">
        <v>366</v>
      </c>
      <c r="C53" s="896"/>
      <c r="D53" s="896"/>
      <c r="E53" s="896"/>
      <c r="F53" s="897"/>
      <c r="G53" s="889" t="s">
        <v>367</v>
      </c>
      <c r="H53" s="890"/>
      <c r="I53" s="891"/>
      <c r="J53" s="877" t="str">
        <f t="shared" si="1"/>
        <v>Đạt y/c</v>
      </c>
      <c r="K53" s="877"/>
    </row>
    <row r="54" spans="1:12" s="205" customFormat="1" ht="32.1" customHeight="1">
      <c r="A54" s="237">
        <f t="shared" si="0"/>
        <v>6</v>
      </c>
      <c r="B54" s="895" t="s">
        <v>264</v>
      </c>
      <c r="C54" s="896"/>
      <c r="D54" s="896"/>
      <c r="E54" s="896"/>
      <c r="F54" s="897"/>
      <c r="G54" s="892" t="s">
        <v>368</v>
      </c>
      <c r="H54" s="893"/>
      <c r="I54" s="894"/>
      <c r="J54" s="877" t="str">
        <f t="shared" si="1"/>
        <v>Đạt y/c</v>
      </c>
      <c r="K54" s="877"/>
    </row>
    <row r="55" spans="1:12" s="205" customFormat="1" ht="32.1" customHeight="1">
      <c r="A55" s="237">
        <f t="shared" si="0"/>
        <v>7</v>
      </c>
      <c r="B55" s="895" t="s">
        <v>369</v>
      </c>
      <c r="C55" s="896"/>
      <c r="D55" s="896"/>
      <c r="E55" s="896"/>
      <c r="F55" s="897"/>
      <c r="G55" s="892" t="s">
        <v>368</v>
      </c>
      <c r="H55" s="893"/>
      <c r="I55" s="894"/>
      <c r="J55" s="877" t="str">
        <f t="shared" si="1"/>
        <v>Đạt y/c</v>
      </c>
      <c r="K55" s="877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78" t="s">
        <v>267</v>
      </c>
      <c r="C60" s="878"/>
      <c r="D60" s="878"/>
      <c r="E60" s="878"/>
      <c r="F60" s="878"/>
      <c r="G60" s="878"/>
      <c r="H60" s="878"/>
      <c r="I60" s="878"/>
      <c r="J60" s="878"/>
      <c r="K60" s="878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78" t="s">
        <v>268</v>
      </c>
      <c r="C62" s="878"/>
      <c r="D62" s="878"/>
      <c r="E62" s="878"/>
      <c r="F62" s="878"/>
      <c r="G62" s="878"/>
      <c r="H62" s="878"/>
      <c r="I62" s="878"/>
      <c r="J62" s="878"/>
      <c r="K62" s="878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65" t="s">
        <v>301</v>
      </c>
      <c r="B65" s="765"/>
      <c r="C65" s="765"/>
      <c r="D65" s="765"/>
      <c r="E65" s="765"/>
      <c r="F65" s="765"/>
      <c r="G65" s="764" t="s">
        <v>303</v>
      </c>
      <c r="H65" s="764"/>
      <c r="I65" s="764"/>
      <c r="J65" s="764"/>
      <c r="K65" s="764"/>
    </row>
    <row r="66" spans="1:11" s="205" customFormat="1" ht="15.6">
      <c r="A66" s="765"/>
      <c r="B66" s="765"/>
      <c r="C66" s="765"/>
      <c r="D66" s="765"/>
      <c r="E66" s="765"/>
      <c r="F66" s="765"/>
      <c r="G66" s="764"/>
      <c r="H66" s="764"/>
      <c r="I66" s="764"/>
      <c r="J66" s="764"/>
      <c r="K66" s="764"/>
    </row>
    <row r="67" spans="1:11" s="205" customFormat="1" ht="33.75" customHeight="1">
      <c r="A67" s="627" t="s">
        <v>302</v>
      </c>
      <c r="B67" s="627"/>
      <c r="C67" s="627"/>
      <c r="D67" s="627"/>
      <c r="E67" s="627"/>
      <c r="F67" s="627"/>
      <c r="G67" s="879" t="s">
        <v>344</v>
      </c>
      <c r="H67" s="879"/>
      <c r="I67" s="879"/>
      <c r="J67" s="879"/>
      <c r="K67" s="879"/>
    </row>
    <row r="68" spans="1:11" s="205" customFormat="1" ht="15.6">
      <c r="A68" s="831" t="s">
        <v>295</v>
      </c>
      <c r="B68" s="832"/>
      <c r="C68" s="832"/>
      <c r="D68" s="832"/>
      <c r="E68" s="832"/>
      <c r="F68" s="833"/>
      <c r="G68" s="880" t="s">
        <v>370</v>
      </c>
      <c r="H68" s="881"/>
      <c r="I68" s="881"/>
      <c r="J68" s="881"/>
      <c r="K68" s="882"/>
    </row>
    <row r="69" spans="1:11" s="205" customFormat="1" ht="27.75" customHeight="1">
      <c r="A69" s="834"/>
      <c r="B69" s="835"/>
      <c r="C69" s="835"/>
      <c r="D69" s="835"/>
      <c r="E69" s="835"/>
      <c r="F69" s="836"/>
      <c r="G69" s="883"/>
      <c r="H69" s="884"/>
      <c r="I69" s="884"/>
      <c r="J69" s="884"/>
      <c r="K69" s="885"/>
    </row>
    <row r="70" spans="1:11" s="205" customFormat="1" ht="27.75" customHeight="1">
      <c r="A70" s="834"/>
      <c r="B70" s="835"/>
      <c r="C70" s="835"/>
      <c r="D70" s="835"/>
      <c r="E70" s="835"/>
      <c r="F70" s="836"/>
      <c r="G70" s="883"/>
      <c r="H70" s="884"/>
      <c r="I70" s="884"/>
      <c r="J70" s="884"/>
      <c r="K70" s="885"/>
    </row>
    <row r="71" spans="1:11" ht="27.75" customHeight="1">
      <c r="A71" s="834"/>
      <c r="B71" s="835"/>
      <c r="C71" s="835"/>
      <c r="D71" s="835"/>
      <c r="E71" s="835"/>
      <c r="F71" s="836"/>
      <c r="G71" s="883"/>
      <c r="H71" s="884"/>
      <c r="I71" s="884"/>
      <c r="J71" s="884"/>
      <c r="K71" s="885"/>
    </row>
    <row r="72" spans="1:11">
      <c r="A72" s="834"/>
      <c r="B72" s="835"/>
      <c r="C72" s="835"/>
      <c r="D72" s="835"/>
      <c r="E72" s="835"/>
      <c r="F72" s="836"/>
      <c r="G72" s="883"/>
      <c r="H72" s="884"/>
      <c r="I72" s="884"/>
      <c r="J72" s="884"/>
      <c r="K72" s="885"/>
    </row>
    <row r="73" spans="1:11">
      <c r="A73" s="837"/>
      <c r="B73" s="838"/>
      <c r="C73" s="838"/>
      <c r="D73" s="838"/>
      <c r="E73" s="838"/>
      <c r="F73" s="839"/>
      <c r="G73" s="886"/>
      <c r="H73" s="887"/>
      <c r="I73" s="887"/>
      <c r="J73" s="887"/>
      <c r="K73" s="888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924" t="s">
        <v>34</v>
      </c>
      <c r="B1" s="924"/>
      <c r="C1" s="924"/>
      <c r="D1" s="924"/>
      <c r="E1" s="924"/>
      <c r="F1" s="924"/>
      <c r="G1" s="924"/>
      <c r="H1" s="924"/>
      <c r="I1" s="924"/>
      <c r="J1" s="924"/>
      <c r="K1" s="924"/>
      <c r="L1" s="924"/>
      <c r="M1" s="924"/>
      <c r="N1" s="924"/>
      <c r="O1" s="924"/>
      <c r="P1" s="924"/>
      <c r="Q1" s="924"/>
      <c r="R1" s="924"/>
      <c r="S1" s="924"/>
      <c r="T1" s="924"/>
      <c r="U1" s="924"/>
      <c r="V1" s="924"/>
      <c r="W1" s="924"/>
      <c r="X1" s="924"/>
      <c r="Y1" s="924"/>
      <c r="Z1" s="924"/>
      <c r="AA1" s="924"/>
      <c r="AB1" s="924"/>
      <c r="AC1" s="924"/>
      <c r="AD1" s="924"/>
      <c r="AE1" s="924"/>
      <c r="AF1" s="924"/>
      <c r="AG1" s="924"/>
      <c r="AH1" s="924"/>
      <c r="AI1" s="924"/>
      <c r="AJ1" s="924"/>
      <c r="AK1" s="924"/>
      <c r="AL1" s="924"/>
      <c r="AM1" s="924"/>
      <c r="AN1" s="924"/>
      <c r="AO1" s="924"/>
      <c r="AP1" s="924"/>
      <c r="AQ1" s="924"/>
      <c r="AR1" s="924"/>
    </row>
    <row r="2" spans="1:44" s="58" customFormat="1" ht="20.100000000000001" customHeight="1">
      <c r="A2" s="923" t="s">
        <v>35</v>
      </c>
      <c r="B2" s="923" t="s">
        <v>0</v>
      </c>
      <c r="C2" s="923" t="s">
        <v>1</v>
      </c>
      <c r="D2" s="923" t="s">
        <v>36</v>
      </c>
      <c r="E2" s="923" t="s">
        <v>37</v>
      </c>
      <c r="F2" s="923"/>
      <c r="G2" s="923"/>
      <c r="H2" s="923"/>
      <c r="I2" s="923"/>
      <c r="J2" s="923"/>
      <c r="K2" s="923"/>
      <c r="L2" s="923"/>
      <c r="M2" s="923"/>
      <c r="N2" s="923"/>
      <c r="O2" s="923"/>
      <c r="P2" s="923"/>
      <c r="Q2" s="923"/>
      <c r="R2" s="923"/>
      <c r="S2" s="918" t="s">
        <v>38</v>
      </c>
      <c r="T2" s="918" t="s">
        <v>39</v>
      </c>
      <c r="U2" s="918" t="s">
        <v>40</v>
      </c>
      <c r="V2" s="923" t="s">
        <v>41</v>
      </c>
      <c r="W2" s="923"/>
      <c r="X2" s="923"/>
      <c r="Y2" s="923"/>
      <c r="Z2" s="923"/>
      <c r="AA2" s="923"/>
      <c r="AB2" s="923"/>
      <c r="AC2" s="923"/>
      <c r="AD2" s="923"/>
      <c r="AE2" s="923"/>
      <c r="AF2" s="923"/>
      <c r="AG2" s="923"/>
      <c r="AH2" s="923"/>
      <c r="AI2" s="923"/>
      <c r="AJ2" s="918" t="s">
        <v>42</v>
      </c>
      <c r="AK2" s="918" t="s">
        <v>43</v>
      </c>
      <c r="AL2" s="918" t="s">
        <v>44</v>
      </c>
      <c r="AM2" s="918" t="s">
        <v>45</v>
      </c>
      <c r="AN2" s="918" t="s">
        <v>46</v>
      </c>
      <c r="AO2" s="918" t="s">
        <v>47</v>
      </c>
      <c r="AP2" s="918" t="s">
        <v>48</v>
      </c>
      <c r="AQ2" s="918" t="s">
        <v>49</v>
      </c>
      <c r="AR2" s="918" t="s">
        <v>2</v>
      </c>
    </row>
    <row r="3" spans="1:44" s="58" customFormat="1" ht="72.75" customHeight="1">
      <c r="A3" s="923"/>
      <c r="B3" s="923"/>
      <c r="C3" s="923"/>
      <c r="D3" s="923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18"/>
      <c r="T3" s="918"/>
      <c r="U3" s="918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18"/>
      <c r="AK3" s="918"/>
      <c r="AL3" s="918"/>
      <c r="AM3" s="918"/>
      <c r="AN3" s="918"/>
      <c r="AO3" s="918"/>
      <c r="AP3" s="918"/>
      <c r="AQ3" s="918"/>
      <c r="AR3" s="918"/>
    </row>
    <row r="4" spans="1:44" s="64" customFormat="1" ht="20.100000000000001" customHeight="1">
      <c r="A4" s="925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6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6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6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6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6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6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7"/>
      <c r="B11" s="923" t="s">
        <v>15</v>
      </c>
      <c r="C11" s="923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24" t="s">
        <v>67</v>
      </c>
      <c r="B12" s="924"/>
      <c r="C12" s="924"/>
      <c r="D12" s="924"/>
      <c r="E12" s="924"/>
      <c r="F12" s="924"/>
      <c r="G12" s="924"/>
      <c r="H12" s="924"/>
      <c r="I12" s="924"/>
      <c r="J12" s="924"/>
      <c r="K12" s="924"/>
      <c r="L12" s="924"/>
      <c r="M12" s="924"/>
      <c r="N12" s="924"/>
      <c r="O12" s="924"/>
      <c r="P12" s="924"/>
      <c r="Q12" s="924"/>
      <c r="R12" s="924"/>
      <c r="S12" s="924"/>
      <c r="T12" s="924"/>
      <c r="U12" s="924"/>
      <c r="V12" s="924"/>
      <c r="W12" s="924"/>
      <c r="X12" s="924"/>
      <c r="Y12" s="924"/>
      <c r="Z12" s="924"/>
      <c r="AA12" s="924"/>
      <c r="AB12" s="924"/>
      <c r="AC12" s="924"/>
      <c r="AD12" s="924"/>
      <c r="AE12" s="924"/>
      <c r="AF12" s="924"/>
      <c r="AG12" s="924"/>
      <c r="AH12" s="924"/>
      <c r="AI12" s="924"/>
      <c r="AJ12" s="924"/>
      <c r="AK12" s="924"/>
      <c r="AL12" s="924"/>
      <c r="AM12" s="924"/>
      <c r="AN12" s="924"/>
      <c r="AO12" s="924"/>
      <c r="AP12" s="924"/>
      <c r="AQ12" s="924"/>
      <c r="AR12" s="924"/>
    </row>
    <row r="13" spans="1:44" s="58" customFormat="1" ht="18" customHeight="1">
      <c r="A13" s="923" t="s">
        <v>35</v>
      </c>
      <c r="B13" s="923" t="s">
        <v>0</v>
      </c>
      <c r="C13" s="923" t="s">
        <v>1</v>
      </c>
      <c r="D13" s="923" t="s">
        <v>36</v>
      </c>
      <c r="E13" s="923" t="s">
        <v>37</v>
      </c>
      <c r="F13" s="923"/>
      <c r="G13" s="923"/>
      <c r="H13" s="923"/>
      <c r="I13" s="923"/>
      <c r="J13" s="923"/>
      <c r="K13" s="923"/>
      <c r="L13" s="923"/>
      <c r="M13" s="923"/>
      <c r="N13" s="923"/>
      <c r="O13" s="923"/>
      <c r="P13" s="923"/>
      <c r="Q13" s="923"/>
      <c r="R13" s="923"/>
      <c r="S13" s="918" t="s">
        <v>38</v>
      </c>
      <c r="T13" s="918" t="s">
        <v>39</v>
      </c>
      <c r="U13" s="918" t="s">
        <v>40</v>
      </c>
      <c r="V13" s="923" t="s">
        <v>41</v>
      </c>
      <c r="W13" s="923"/>
      <c r="X13" s="923"/>
      <c r="Y13" s="923"/>
      <c r="Z13" s="923"/>
      <c r="AA13" s="923"/>
      <c r="AB13" s="923"/>
      <c r="AC13" s="923"/>
      <c r="AD13" s="923"/>
      <c r="AE13" s="923"/>
      <c r="AF13" s="923"/>
      <c r="AG13" s="923"/>
      <c r="AH13" s="923"/>
      <c r="AI13" s="923"/>
      <c r="AJ13" s="918" t="s">
        <v>42</v>
      </c>
      <c r="AK13" s="918" t="s">
        <v>43</v>
      </c>
      <c r="AL13" s="918" t="s">
        <v>44</v>
      </c>
      <c r="AM13" s="918" t="s">
        <v>45</v>
      </c>
      <c r="AN13" s="918" t="s">
        <v>46</v>
      </c>
      <c r="AO13" s="918" t="s">
        <v>47</v>
      </c>
      <c r="AP13" s="918" t="s">
        <v>48</v>
      </c>
      <c r="AQ13" s="918" t="s">
        <v>49</v>
      </c>
      <c r="AR13" s="918" t="s">
        <v>2</v>
      </c>
    </row>
    <row r="14" spans="1:44" s="58" customFormat="1" ht="72.75" customHeight="1">
      <c r="A14" s="923"/>
      <c r="B14" s="923"/>
      <c r="C14" s="923"/>
      <c r="D14" s="923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18"/>
      <c r="T14" s="918"/>
      <c r="U14" s="918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18"/>
      <c r="AK14" s="918"/>
      <c r="AL14" s="918"/>
      <c r="AM14" s="918"/>
      <c r="AN14" s="918"/>
      <c r="AO14" s="918"/>
      <c r="AP14" s="918"/>
      <c r="AQ14" s="918"/>
      <c r="AR14" s="918"/>
    </row>
    <row r="15" spans="1:44" s="69" customFormat="1" ht="20.100000000000001" customHeight="1">
      <c r="A15" s="919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0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0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0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0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0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0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1"/>
      <c r="B22" s="922" t="s">
        <v>15</v>
      </c>
      <c r="C22" s="922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24" t="s">
        <v>70</v>
      </c>
      <c r="B23" s="924"/>
      <c r="C23" s="924"/>
      <c r="D23" s="924"/>
      <c r="E23" s="924"/>
      <c r="F23" s="924"/>
      <c r="G23" s="924"/>
      <c r="H23" s="924"/>
      <c r="I23" s="924"/>
      <c r="J23" s="924"/>
      <c r="K23" s="924"/>
      <c r="L23" s="924"/>
      <c r="M23" s="924"/>
      <c r="N23" s="924"/>
      <c r="O23" s="924"/>
      <c r="P23" s="924"/>
      <c r="Q23" s="924"/>
      <c r="R23" s="924"/>
      <c r="S23" s="924"/>
      <c r="T23" s="924"/>
      <c r="U23" s="924"/>
      <c r="V23" s="924"/>
      <c r="W23" s="924"/>
      <c r="X23" s="924"/>
      <c r="Y23" s="924"/>
      <c r="Z23" s="924"/>
      <c r="AA23" s="924"/>
      <c r="AB23" s="924"/>
      <c r="AC23" s="924"/>
      <c r="AD23" s="924"/>
      <c r="AE23" s="924"/>
      <c r="AF23" s="924"/>
      <c r="AG23" s="924"/>
      <c r="AH23" s="924"/>
      <c r="AI23" s="924"/>
      <c r="AJ23" s="924"/>
      <c r="AK23" s="924"/>
      <c r="AL23" s="924"/>
      <c r="AM23" s="924"/>
      <c r="AN23" s="924"/>
      <c r="AO23" s="924"/>
      <c r="AP23" s="924"/>
      <c r="AQ23" s="924"/>
      <c r="AR23" s="924"/>
    </row>
    <row r="24" spans="1:44" s="58" customFormat="1" ht="18" customHeight="1">
      <c r="A24" s="923" t="s">
        <v>35</v>
      </c>
      <c r="B24" s="923" t="s">
        <v>0</v>
      </c>
      <c r="C24" s="923" t="s">
        <v>1</v>
      </c>
      <c r="D24" s="923" t="s">
        <v>36</v>
      </c>
      <c r="E24" s="923" t="s">
        <v>37</v>
      </c>
      <c r="F24" s="923"/>
      <c r="G24" s="923"/>
      <c r="H24" s="923"/>
      <c r="I24" s="923"/>
      <c r="J24" s="923"/>
      <c r="K24" s="923"/>
      <c r="L24" s="923"/>
      <c r="M24" s="923"/>
      <c r="N24" s="923"/>
      <c r="O24" s="923"/>
      <c r="P24" s="923"/>
      <c r="Q24" s="923"/>
      <c r="R24" s="923"/>
      <c r="S24" s="918" t="s">
        <v>38</v>
      </c>
      <c r="T24" s="918" t="s">
        <v>39</v>
      </c>
      <c r="U24" s="918" t="s">
        <v>40</v>
      </c>
      <c r="V24" s="923" t="s">
        <v>41</v>
      </c>
      <c r="W24" s="923"/>
      <c r="X24" s="923"/>
      <c r="Y24" s="923"/>
      <c r="Z24" s="923"/>
      <c r="AA24" s="923"/>
      <c r="AB24" s="923"/>
      <c r="AC24" s="923"/>
      <c r="AD24" s="923"/>
      <c r="AE24" s="923"/>
      <c r="AF24" s="923"/>
      <c r="AG24" s="923"/>
      <c r="AH24" s="923"/>
      <c r="AI24" s="923"/>
      <c r="AJ24" s="918" t="s">
        <v>42</v>
      </c>
      <c r="AK24" s="918" t="s">
        <v>43</v>
      </c>
      <c r="AL24" s="918" t="s">
        <v>44</v>
      </c>
      <c r="AM24" s="918" t="s">
        <v>45</v>
      </c>
      <c r="AN24" s="918" t="s">
        <v>46</v>
      </c>
      <c r="AO24" s="918" t="s">
        <v>47</v>
      </c>
      <c r="AP24" s="918" t="s">
        <v>48</v>
      </c>
      <c r="AQ24" s="918" t="s">
        <v>49</v>
      </c>
      <c r="AR24" s="918" t="s">
        <v>2</v>
      </c>
    </row>
    <row r="25" spans="1:44" s="58" customFormat="1" ht="72.75" customHeight="1">
      <c r="A25" s="923"/>
      <c r="B25" s="923"/>
      <c r="C25" s="923"/>
      <c r="D25" s="923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18"/>
      <c r="T25" s="918"/>
      <c r="U25" s="918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18"/>
      <c r="AK25" s="918"/>
      <c r="AL25" s="918"/>
      <c r="AM25" s="918"/>
      <c r="AN25" s="918"/>
      <c r="AO25" s="918"/>
      <c r="AP25" s="918"/>
      <c r="AQ25" s="918"/>
      <c r="AR25" s="918"/>
    </row>
    <row r="26" spans="1:44" s="69" customFormat="1" ht="20.100000000000001" customHeight="1">
      <c r="A26" s="919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0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0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0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0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0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0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1"/>
      <c r="B33" s="922" t="s">
        <v>15</v>
      </c>
      <c r="C33" s="922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24" t="s">
        <v>72</v>
      </c>
      <c r="B34" s="924"/>
      <c r="C34" s="924"/>
      <c r="D34" s="924"/>
      <c r="E34" s="924"/>
      <c r="F34" s="924"/>
      <c r="G34" s="924"/>
      <c r="H34" s="924"/>
      <c r="I34" s="924"/>
      <c r="J34" s="924"/>
      <c r="K34" s="924"/>
      <c r="L34" s="924"/>
      <c r="M34" s="924"/>
      <c r="N34" s="924"/>
      <c r="O34" s="924"/>
      <c r="P34" s="924"/>
      <c r="Q34" s="924"/>
      <c r="R34" s="924"/>
      <c r="S34" s="924"/>
      <c r="T34" s="924"/>
      <c r="U34" s="924"/>
      <c r="V34" s="924"/>
      <c r="W34" s="924"/>
      <c r="X34" s="924"/>
      <c r="Y34" s="924"/>
      <c r="Z34" s="924"/>
      <c r="AA34" s="924"/>
      <c r="AB34" s="924"/>
      <c r="AC34" s="924"/>
      <c r="AD34" s="924"/>
      <c r="AE34" s="924"/>
      <c r="AF34" s="924"/>
      <c r="AG34" s="924"/>
      <c r="AH34" s="924"/>
      <c r="AI34" s="924"/>
      <c r="AJ34" s="924"/>
      <c r="AK34" s="924"/>
      <c r="AL34" s="924"/>
      <c r="AM34" s="924"/>
      <c r="AN34" s="924"/>
      <c r="AO34" s="924"/>
      <c r="AP34" s="924"/>
      <c r="AQ34" s="924"/>
      <c r="AR34" s="924"/>
    </row>
    <row r="35" spans="1:44" s="58" customFormat="1" ht="18" customHeight="1">
      <c r="A35" s="923" t="s">
        <v>35</v>
      </c>
      <c r="B35" s="923" t="s">
        <v>0</v>
      </c>
      <c r="C35" s="923" t="s">
        <v>1</v>
      </c>
      <c r="D35" s="923" t="s">
        <v>36</v>
      </c>
      <c r="E35" s="923" t="s">
        <v>37</v>
      </c>
      <c r="F35" s="923"/>
      <c r="G35" s="923"/>
      <c r="H35" s="923"/>
      <c r="I35" s="923"/>
      <c r="J35" s="923"/>
      <c r="K35" s="923"/>
      <c r="L35" s="923"/>
      <c r="M35" s="923"/>
      <c r="N35" s="923"/>
      <c r="O35" s="923"/>
      <c r="P35" s="923"/>
      <c r="Q35" s="923"/>
      <c r="R35" s="923"/>
      <c r="S35" s="918" t="s">
        <v>38</v>
      </c>
      <c r="T35" s="918" t="s">
        <v>39</v>
      </c>
      <c r="U35" s="918" t="s">
        <v>40</v>
      </c>
      <c r="V35" s="923" t="s">
        <v>41</v>
      </c>
      <c r="W35" s="923"/>
      <c r="X35" s="923"/>
      <c r="Y35" s="923"/>
      <c r="Z35" s="923"/>
      <c r="AA35" s="923"/>
      <c r="AB35" s="923"/>
      <c r="AC35" s="923"/>
      <c r="AD35" s="923"/>
      <c r="AE35" s="923"/>
      <c r="AF35" s="923"/>
      <c r="AG35" s="923"/>
      <c r="AH35" s="923"/>
      <c r="AI35" s="923"/>
      <c r="AJ35" s="918" t="s">
        <v>42</v>
      </c>
      <c r="AK35" s="918" t="s">
        <v>43</v>
      </c>
      <c r="AL35" s="918" t="s">
        <v>44</v>
      </c>
      <c r="AM35" s="918" t="s">
        <v>45</v>
      </c>
      <c r="AN35" s="918" t="s">
        <v>46</v>
      </c>
      <c r="AO35" s="918" t="s">
        <v>47</v>
      </c>
      <c r="AP35" s="918" t="s">
        <v>48</v>
      </c>
      <c r="AQ35" s="918" t="s">
        <v>49</v>
      </c>
      <c r="AR35" s="918" t="s">
        <v>2</v>
      </c>
    </row>
    <row r="36" spans="1:44" s="58" customFormat="1" ht="72.75" customHeight="1">
      <c r="A36" s="923"/>
      <c r="B36" s="923"/>
      <c r="C36" s="923"/>
      <c r="D36" s="923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18"/>
      <c r="T36" s="918"/>
      <c r="U36" s="918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18"/>
      <c r="AK36" s="918"/>
      <c r="AL36" s="918"/>
      <c r="AM36" s="918"/>
      <c r="AN36" s="918"/>
      <c r="AO36" s="918"/>
      <c r="AP36" s="918"/>
      <c r="AQ36" s="918"/>
      <c r="AR36" s="918"/>
    </row>
    <row r="37" spans="1:44" s="69" customFormat="1" ht="20.100000000000001" customHeight="1">
      <c r="A37" s="919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0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0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0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0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0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0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1"/>
      <c r="B44" s="922" t="s">
        <v>15</v>
      </c>
      <c r="C44" s="922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24" t="s">
        <v>74</v>
      </c>
      <c r="B45" s="924"/>
      <c r="C45" s="924"/>
      <c r="D45" s="924"/>
      <c r="E45" s="924"/>
      <c r="F45" s="924"/>
      <c r="G45" s="924"/>
      <c r="H45" s="924"/>
      <c r="I45" s="924"/>
      <c r="J45" s="924"/>
      <c r="K45" s="924"/>
      <c r="L45" s="924"/>
      <c r="M45" s="924"/>
      <c r="N45" s="924"/>
      <c r="O45" s="924"/>
      <c r="P45" s="924"/>
      <c r="Q45" s="924"/>
      <c r="R45" s="924"/>
      <c r="S45" s="924"/>
      <c r="T45" s="924"/>
      <c r="U45" s="924"/>
      <c r="V45" s="924"/>
      <c r="W45" s="924"/>
      <c r="X45" s="924"/>
      <c r="Y45" s="924"/>
      <c r="Z45" s="924"/>
      <c r="AA45" s="924"/>
      <c r="AB45" s="924"/>
      <c r="AC45" s="924"/>
      <c r="AD45" s="924"/>
      <c r="AE45" s="924"/>
      <c r="AF45" s="924"/>
      <c r="AG45" s="924"/>
      <c r="AH45" s="924"/>
      <c r="AI45" s="924"/>
      <c r="AJ45" s="924"/>
      <c r="AK45" s="924"/>
      <c r="AL45" s="924"/>
      <c r="AM45" s="924"/>
      <c r="AN45" s="924"/>
      <c r="AO45" s="924"/>
      <c r="AP45" s="924"/>
      <c r="AQ45" s="924"/>
      <c r="AR45" s="924"/>
    </row>
    <row r="46" spans="1:44" s="58" customFormat="1" ht="18" customHeight="1">
      <c r="A46" s="923" t="s">
        <v>35</v>
      </c>
      <c r="B46" s="923" t="s">
        <v>0</v>
      </c>
      <c r="C46" s="923" t="s">
        <v>1</v>
      </c>
      <c r="D46" s="923" t="s">
        <v>36</v>
      </c>
      <c r="E46" s="923" t="s">
        <v>37</v>
      </c>
      <c r="F46" s="923"/>
      <c r="G46" s="923"/>
      <c r="H46" s="923"/>
      <c r="I46" s="923"/>
      <c r="J46" s="923"/>
      <c r="K46" s="923"/>
      <c r="L46" s="923"/>
      <c r="M46" s="923"/>
      <c r="N46" s="923"/>
      <c r="O46" s="923"/>
      <c r="P46" s="923"/>
      <c r="Q46" s="923"/>
      <c r="R46" s="923"/>
      <c r="S46" s="918" t="s">
        <v>38</v>
      </c>
      <c r="T46" s="918" t="s">
        <v>39</v>
      </c>
      <c r="U46" s="918" t="s">
        <v>40</v>
      </c>
      <c r="V46" s="923" t="s">
        <v>41</v>
      </c>
      <c r="W46" s="923"/>
      <c r="X46" s="923"/>
      <c r="Y46" s="923"/>
      <c r="Z46" s="923"/>
      <c r="AA46" s="923"/>
      <c r="AB46" s="923"/>
      <c r="AC46" s="923"/>
      <c r="AD46" s="923"/>
      <c r="AE46" s="923"/>
      <c r="AF46" s="923"/>
      <c r="AG46" s="923"/>
      <c r="AH46" s="923"/>
      <c r="AI46" s="923"/>
      <c r="AJ46" s="918" t="s">
        <v>42</v>
      </c>
      <c r="AK46" s="918" t="s">
        <v>43</v>
      </c>
      <c r="AL46" s="918" t="s">
        <v>44</v>
      </c>
      <c r="AM46" s="918" t="s">
        <v>45</v>
      </c>
      <c r="AN46" s="918" t="s">
        <v>46</v>
      </c>
      <c r="AO46" s="918" t="s">
        <v>47</v>
      </c>
      <c r="AP46" s="918" t="s">
        <v>48</v>
      </c>
      <c r="AQ46" s="918" t="s">
        <v>49</v>
      </c>
      <c r="AR46" s="918" t="s">
        <v>2</v>
      </c>
    </row>
    <row r="47" spans="1:44" s="58" customFormat="1" ht="72.75" customHeight="1">
      <c r="A47" s="923"/>
      <c r="B47" s="923"/>
      <c r="C47" s="923"/>
      <c r="D47" s="923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18"/>
      <c r="T47" s="918"/>
      <c r="U47" s="918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18"/>
      <c r="AK47" s="918"/>
      <c r="AL47" s="918"/>
      <c r="AM47" s="918"/>
      <c r="AN47" s="918"/>
      <c r="AO47" s="918"/>
      <c r="AP47" s="918"/>
      <c r="AQ47" s="918"/>
      <c r="AR47" s="918"/>
    </row>
    <row r="48" spans="1:44" s="69" customFormat="1" ht="20.100000000000001" customHeight="1">
      <c r="A48" s="919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0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0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0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0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0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0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1"/>
      <c r="B55" s="922" t="s">
        <v>15</v>
      </c>
      <c r="C55" s="922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24" t="s">
        <v>76</v>
      </c>
      <c r="B56" s="924"/>
      <c r="C56" s="924"/>
      <c r="D56" s="924"/>
      <c r="E56" s="924"/>
      <c r="F56" s="924"/>
      <c r="G56" s="924"/>
      <c r="H56" s="924"/>
      <c r="I56" s="924"/>
      <c r="J56" s="924"/>
      <c r="K56" s="924"/>
      <c r="L56" s="924"/>
      <c r="M56" s="924"/>
      <c r="N56" s="924"/>
      <c r="O56" s="924"/>
      <c r="P56" s="924"/>
      <c r="Q56" s="924"/>
      <c r="R56" s="924"/>
      <c r="S56" s="924"/>
      <c r="T56" s="924"/>
      <c r="U56" s="924"/>
      <c r="V56" s="924"/>
      <c r="W56" s="924"/>
      <c r="X56" s="924"/>
      <c r="Y56" s="924"/>
      <c r="Z56" s="924"/>
      <c r="AA56" s="924"/>
      <c r="AB56" s="924"/>
      <c r="AC56" s="924"/>
      <c r="AD56" s="924"/>
      <c r="AE56" s="924"/>
      <c r="AF56" s="924"/>
      <c r="AG56" s="924"/>
      <c r="AH56" s="924"/>
      <c r="AI56" s="924"/>
      <c r="AJ56" s="924"/>
      <c r="AK56" s="924"/>
      <c r="AL56" s="924"/>
      <c r="AM56" s="924"/>
      <c r="AN56" s="924"/>
      <c r="AO56" s="924"/>
      <c r="AP56" s="924"/>
      <c r="AQ56" s="924"/>
      <c r="AR56" s="924"/>
    </row>
    <row r="57" spans="1:44" s="58" customFormat="1" ht="18" customHeight="1">
      <c r="A57" s="923" t="s">
        <v>35</v>
      </c>
      <c r="B57" s="923" t="s">
        <v>0</v>
      </c>
      <c r="C57" s="923" t="s">
        <v>1</v>
      </c>
      <c r="D57" s="923" t="s">
        <v>36</v>
      </c>
      <c r="E57" s="923" t="s">
        <v>37</v>
      </c>
      <c r="F57" s="923"/>
      <c r="G57" s="923"/>
      <c r="H57" s="923"/>
      <c r="I57" s="923"/>
      <c r="J57" s="923"/>
      <c r="K57" s="923"/>
      <c r="L57" s="923"/>
      <c r="M57" s="923"/>
      <c r="N57" s="923"/>
      <c r="O57" s="923"/>
      <c r="P57" s="923"/>
      <c r="Q57" s="923"/>
      <c r="R57" s="923"/>
      <c r="S57" s="918" t="s">
        <v>38</v>
      </c>
      <c r="T57" s="918" t="s">
        <v>39</v>
      </c>
      <c r="U57" s="918" t="s">
        <v>40</v>
      </c>
      <c r="V57" s="923" t="s">
        <v>41</v>
      </c>
      <c r="W57" s="923"/>
      <c r="X57" s="923"/>
      <c r="Y57" s="923"/>
      <c r="Z57" s="923"/>
      <c r="AA57" s="923"/>
      <c r="AB57" s="923"/>
      <c r="AC57" s="923"/>
      <c r="AD57" s="923"/>
      <c r="AE57" s="923"/>
      <c r="AF57" s="923"/>
      <c r="AG57" s="923"/>
      <c r="AH57" s="923"/>
      <c r="AI57" s="923"/>
      <c r="AJ57" s="918" t="s">
        <v>42</v>
      </c>
      <c r="AK57" s="918" t="s">
        <v>43</v>
      </c>
      <c r="AL57" s="918" t="s">
        <v>44</v>
      </c>
      <c r="AM57" s="918" t="s">
        <v>45</v>
      </c>
      <c r="AN57" s="918" t="s">
        <v>46</v>
      </c>
      <c r="AO57" s="918" t="s">
        <v>47</v>
      </c>
      <c r="AP57" s="918" t="s">
        <v>48</v>
      </c>
      <c r="AQ57" s="918" t="s">
        <v>49</v>
      </c>
      <c r="AR57" s="918" t="s">
        <v>2</v>
      </c>
    </row>
    <row r="58" spans="1:44" s="58" customFormat="1" ht="72.75" customHeight="1">
      <c r="A58" s="923"/>
      <c r="B58" s="923"/>
      <c r="C58" s="923"/>
      <c r="D58" s="923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18"/>
      <c r="T58" s="918"/>
      <c r="U58" s="918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18"/>
      <c r="AK58" s="918"/>
      <c r="AL58" s="918"/>
      <c r="AM58" s="918"/>
      <c r="AN58" s="918"/>
      <c r="AO58" s="918"/>
      <c r="AP58" s="918"/>
      <c r="AQ58" s="918"/>
      <c r="AR58" s="918"/>
    </row>
    <row r="59" spans="1:44" s="69" customFormat="1" ht="20.100000000000001" customHeight="1">
      <c r="A59" s="919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0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0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0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0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0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0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1"/>
      <c r="B66" s="922" t="s">
        <v>15</v>
      </c>
      <c r="C66" s="922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24" t="s">
        <v>78</v>
      </c>
      <c r="B67" s="924"/>
      <c r="C67" s="924"/>
      <c r="D67" s="924"/>
      <c r="E67" s="924"/>
      <c r="F67" s="924"/>
      <c r="G67" s="924"/>
      <c r="H67" s="924"/>
      <c r="I67" s="924"/>
      <c r="J67" s="924"/>
      <c r="K67" s="924"/>
      <c r="L67" s="924"/>
      <c r="M67" s="924"/>
      <c r="N67" s="924"/>
      <c r="O67" s="924"/>
      <c r="P67" s="924"/>
      <c r="Q67" s="924"/>
      <c r="R67" s="924"/>
      <c r="S67" s="924"/>
      <c r="T67" s="924"/>
      <c r="U67" s="924"/>
      <c r="V67" s="924"/>
      <c r="W67" s="924"/>
      <c r="X67" s="924"/>
      <c r="Y67" s="924"/>
      <c r="Z67" s="924"/>
      <c r="AA67" s="924"/>
      <c r="AB67" s="924"/>
      <c r="AC67" s="924"/>
      <c r="AD67" s="924"/>
      <c r="AE67" s="924"/>
      <c r="AF67" s="924"/>
      <c r="AG67" s="924"/>
      <c r="AH67" s="924"/>
      <c r="AI67" s="924"/>
      <c r="AJ67" s="924"/>
      <c r="AK67" s="924"/>
      <c r="AL67" s="924"/>
      <c r="AM67" s="924"/>
      <c r="AN67" s="924"/>
      <c r="AO67" s="924"/>
      <c r="AP67" s="924"/>
      <c r="AQ67" s="924"/>
      <c r="AR67" s="924"/>
    </row>
    <row r="68" spans="1:44" s="58" customFormat="1" ht="18" customHeight="1">
      <c r="A68" s="923" t="s">
        <v>35</v>
      </c>
      <c r="B68" s="923" t="s">
        <v>0</v>
      </c>
      <c r="C68" s="923" t="s">
        <v>1</v>
      </c>
      <c r="D68" s="923" t="s">
        <v>36</v>
      </c>
      <c r="E68" s="923" t="s">
        <v>37</v>
      </c>
      <c r="F68" s="923"/>
      <c r="G68" s="923"/>
      <c r="H68" s="923"/>
      <c r="I68" s="923"/>
      <c r="J68" s="923"/>
      <c r="K68" s="923"/>
      <c r="L68" s="923"/>
      <c r="M68" s="923"/>
      <c r="N68" s="923"/>
      <c r="O68" s="923"/>
      <c r="P68" s="923"/>
      <c r="Q68" s="923"/>
      <c r="R68" s="923"/>
      <c r="S68" s="918" t="s">
        <v>38</v>
      </c>
      <c r="T68" s="918" t="s">
        <v>39</v>
      </c>
      <c r="U68" s="918" t="s">
        <v>40</v>
      </c>
      <c r="V68" s="923" t="s">
        <v>41</v>
      </c>
      <c r="W68" s="923"/>
      <c r="X68" s="923"/>
      <c r="Y68" s="923"/>
      <c r="Z68" s="923"/>
      <c r="AA68" s="923"/>
      <c r="AB68" s="923"/>
      <c r="AC68" s="923"/>
      <c r="AD68" s="923"/>
      <c r="AE68" s="923"/>
      <c r="AF68" s="923"/>
      <c r="AG68" s="923"/>
      <c r="AH68" s="923"/>
      <c r="AI68" s="923"/>
      <c r="AJ68" s="918" t="s">
        <v>42</v>
      </c>
      <c r="AK68" s="918" t="s">
        <v>43</v>
      </c>
      <c r="AL68" s="918" t="s">
        <v>44</v>
      </c>
      <c r="AM68" s="918" t="s">
        <v>45</v>
      </c>
      <c r="AN68" s="918" t="s">
        <v>46</v>
      </c>
      <c r="AO68" s="918" t="s">
        <v>47</v>
      </c>
      <c r="AP68" s="918" t="s">
        <v>48</v>
      </c>
      <c r="AQ68" s="918" t="s">
        <v>49</v>
      </c>
      <c r="AR68" s="918" t="s">
        <v>2</v>
      </c>
    </row>
    <row r="69" spans="1:44" s="58" customFormat="1" ht="72.75" customHeight="1">
      <c r="A69" s="923"/>
      <c r="B69" s="923"/>
      <c r="C69" s="923"/>
      <c r="D69" s="923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18"/>
      <c r="T69" s="918"/>
      <c r="U69" s="918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18"/>
      <c r="AK69" s="918"/>
      <c r="AL69" s="918"/>
      <c r="AM69" s="918"/>
      <c r="AN69" s="918"/>
      <c r="AO69" s="918"/>
      <c r="AP69" s="918"/>
      <c r="AQ69" s="918"/>
      <c r="AR69" s="918"/>
    </row>
    <row r="70" spans="1:44" s="69" customFormat="1" ht="20.100000000000001" customHeight="1">
      <c r="A70" s="919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0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0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0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0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0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0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1"/>
      <c r="B77" s="922" t="s">
        <v>15</v>
      </c>
      <c r="C77" s="922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24" t="s">
        <v>80</v>
      </c>
      <c r="B78" s="924"/>
      <c r="C78" s="924"/>
      <c r="D78" s="924"/>
      <c r="E78" s="924"/>
      <c r="F78" s="924"/>
      <c r="G78" s="924"/>
      <c r="H78" s="924"/>
      <c r="I78" s="924"/>
      <c r="J78" s="924"/>
      <c r="K78" s="924"/>
      <c r="L78" s="924"/>
      <c r="M78" s="924"/>
      <c r="N78" s="924"/>
      <c r="O78" s="924"/>
      <c r="P78" s="924"/>
      <c r="Q78" s="924"/>
      <c r="R78" s="924"/>
      <c r="S78" s="924"/>
      <c r="T78" s="924"/>
      <c r="U78" s="924"/>
      <c r="V78" s="924"/>
      <c r="W78" s="924"/>
      <c r="X78" s="924"/>
      <c r="Y78" s="924"/>
      <c r="Z78" s="924"/>
      <c r="AA78" s="924"/>
      <c r="AB78" s="924"/>
      <c r="AC78" s="924"/>
      <c r="AD78" s="924"/>
      <c r="AE78" s="924"/>
      <c r="AF78" s="924"/>
      <c r="AG78" s="924"/>
      <c r="AH78" s="924"/>
      <c r="AI78" s="924"/>
      <c r="AJ78" s="924"/>
      <c r="AK78" s="924"/>
      <c r="AL78" s="924"/>
      <c r="AM78" s="924"/>
      <c r="AN78" s="924"/>
      <c r="AO78" s="924"/>
      <c r="AP78" s="924"/>
      <c r="AQ78" s="924"/>
      <c r="AR78" s="924"/>
    </row>
    <row r="79" spans="1:44" s="58" customFormat="1" ht="18" customHeight="1">
      <c r="A79" s="923" t="s">
        <v>35</v>
      </c>
      <c r="B79" s="923" t="s">
        <v>0</v>
      </c>
      <c r="C79" s="923" t="s">
        <v>1</v>
      </c>
      <c r="D79" s="923" t="s">
        <v>36</v>
      </c>
      <c r="E79" s="923" t="s">
        <v>37</v>
      </c>
      <c r="F79" s="923"/>
      <c r="G79" s="923"/>
      <c r="H79" s="923"/>
      <c r="I79" s="923"/>
      <c r="J79" s="923"/>
      <c r="K79" s="923"/>
      <c r="L79" s="923"/>
      <c r="M79" s="923"/>
      <c r="N79" s="923"/>
      <c r="O79" s="923"/>
      <c r="P79" s="923"/>
      <c r="Q79" s="923"/>
      <c r="R79" s="923"/>
      <c r="S79" s="918" t="s">
        <v>38</v>
      </c>
      <c r="T79" s="918" t="s">
        <v>39</v>
      </c>
      <c r="U79" s="918" t="s">
        <v>40</v>
      </c>
      <c r="V79" s="923" t="s">
        <v>41</v>
      </c>
      <c r="W79" s="923"/>
      <c r="X79" s="923"/>
      <c r="Y79" s="923"/>
      <c r="Z79" s="923"/>
      <c r="AA79" s="923"/>
      <c r="AB79" s="923"/>
      <c r="AC79" s="923"/>
      <c r="AD79" s="923"/>
      <c r="AE79" s="923"/>
      <c r="AF79" s="923"/>
      <c r="AG79" s="923"/>
      <c r="AH79" s="923"/>
      <c r="AI79" s="923"/>
      <c r="AJ79" s="918" t="s">
        <v>42</v>
      </c>
      <c r="AK79" s="918" t="s">
        <v>43</v>
      </c>
      <c r="AL79" s="918" t="s">
        <v>44</v>
      </c>
      <c r="AM79" s="918" t="s">
        <v>45</v>
      </c>
      <c r="AN79" s="918" t="s">
        <v>46</v>
      </c>
      <c r="AO79" s="918" t="s">
        <v>47</v>
      </c>
      <c r="AP79" s="918" t="s">
        <v>48</v>
      </c>
      <c r="AQ79" s="918" t="s">
        <v>49</v>
      </c>
      <c r="AR79" s="918" t="s">
        <v>2</v>
      </c>
    </row>
    <row r="80" spans="1:44" s="58" customFormat="1" ht="72.75" customHeight="1">
      <c r="A80" s="923"/>
      <c r="B80" s="923"/>
      <c r="C80" s="923"/>
      <c r="D80" s="923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18"/>
      <c r="T80" s="918"/>
      <c r="U80" s="918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18"/>
      <c r="AK80" s="918"/>
      <c r="AL80" s="918"/>
      <c r="AM80" s="918"/>
      <c r="AN80" s="918"/>
      <c r="AO80" s="918"/>
      <c r="AP80" s="918"/>
      <c r="AQ80" s="918"/>
      <c r="AR80" s="918"/>
    </row>
    <row r="81" spans="1:44" s="69" customFormat="1" ht="20.100000000000001" customHeight="1">
      <c r="A81" s="919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0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0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0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0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0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0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1"/>
      <c r="B88" s="922" t="s">
        <v>15</v>
      </c>
      <c r="C88" s="922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24" t="s">
        <v>82</v>
      </c>
      <c r="B89" s="924"/>
      <c r="C89" s="924"/>
      <c r="D89" s="924"/>
      <c r="E89" s="924"/>
      <c r="F89" s="924"/>
      <c r="G89" s="924"/>
      <c r="H89" s="924"/>
      <c r="I89" s="924"/>
      <c r="J89" s="924"/>
      <c r="K89" s="924"/>
      <c r="L89" s="924"/>
      <c r="M89" s="924"/>
      <c r="N89" s="924"/>
      <c r="O89" s="924"/>
      <c r="P89" s="924"/>
      <c r="Q89" s="924"/>
      <c r="R89" s="924"/>
      <c r="S89" s="924"/>
      <c r="T89" s="924"/>
      <c r="U89" s="924"/>
      <c r="V89" s="924"/>
      <c r="W89" s="924"/>
      <c r="X89" s="924"/>
      <c r="Y89" s="924"/>
      <c r="Z89" s="924"/>
      <c r="AA89" s="924"/>
      <c r="AB89" s="924"/>
      <c r="AC89" s="924"/>
      <c r="AD89" s="924"/>
      <c r="AE89" s="924"/>
      <c r="AF89" s="924"/>
      <c r="AG89" s="924"/>
      <c r="AH89" s="924"/>
      <c r="AI89" s="924"/>
      <c r="AJ89" s="924"/>
      <c r="AK89" s="924"/>
      <c r="AL89" s="924"/>
      <c r="AM89" s="924"/>
      <c r="AN89" s="924"/>
      <c r="AO89" s="924"/>
      <c r="AP89" s="924"/>
      <c r="AQ89" s="924"/>
      <c r="AR89" s="924"/>
    </row>
    <row r="90" spans="1:44" s="58" customFormat="1" ht="18" customHeight="1">
      <c r="A90" s="923" t="s">
        <v>35</v>
      </c>
      <c r="B90" s="923" t="s">
        <v>0</v>
      </c>
      <c r="C90" s="923" t="s">
        <v>1</v>
      </c>
      <c r="D90" s="923" t="s">
        <v>36</v>
      </c>
      <c r="E90" s="923" t="s">
        <v>37</v>
      </c>
      <c r="F90" s="923"/>
      <c r="G90" s="923"/>
      <c r="H90" s="923"/>
      <c r="I90" s="923"/>
      <c r="J90" s="923"/>
      <c r="K90" s="923"/>
      <c r="L90" s="923"/>
      <c r="M90" s="923"/>
      <c r="N90" s="923"/>
      <c r="O90" s="923"/>
      <c r="P90" s="923"/>
      <c r="Q90" s="923"/>
      <c r="R90" s="923"/>
      <c r="S90" s="918" t="s">
        <v>38</v>
      </c>
      <c r="T90" s="918" t="s">
        <v>39</v>
      </c>
      <c r="U90" s="918" t="s">
        <v>40</v>
      </c>
      <c r="V90" s="923" t="s">
        <v>41</v>
      </c>
      <c r="W90" s="923"/>
      <c r="X90" s="923"/>
      <c r="Y90" s="923"/>
      <c r="Z90" s="923"/>
      <c r="AA90" s="923"/>
      <c r="AB90" s="923"/>
      <c r="AC90" s="923"/>
      <c r="AD90" s="923"/>
      <c r="AE90" s="923"/>
      <c r="AF90" s="923"/>
      <c r="AG90" s="923"/>
      <c r="AH90" s="923"/>
      <c r="AI90" s="923"/>
      <c r="AJ90" s="918" t="s">
        <v>42</v>
      </c>
      <c r="AK90" s="918" t="s">
        <v>43</v>
      </c>
      <c r="AL90" s="918" t="s">
        <v>44</v>
      </c>
      <c r="AM90" s="918" t="s">
        <v>45</v>
      </c>
      <c r="AN90" s="918" t="s">
        <v>46</v>
      </c>
      <c r="AO90" s="918" t="s">
        <v>47</v>
      </c>
      <c r="AP90" s="918" t="s">
        <v>48</v>
      </c>
      <c r="AQ90" s="918" t="s">
        <v>49</v>
      </c>
      <c r="AR90" s="918" t="s">
        <v>2</v>
      </c>
    </row>
    <row r="91" spans="1:44" s="58" customFormat="1" ht="72.75" customHeight="1">
      <c r="A91" s="923"/>
      <c r="B91" s="923"/>
      <c r="C91" s="923"/>
      <c r="D91" s="923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18"/>
      <c r="T91" s="918"/>
      <c r="U91" s="918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18"/>
      <c r="AK91" s="918"/>
      <c r="AL91" s="918"/>
      <c r="AM91" s="918"/>
      <c r="AN91" s="918"/>
      <c r="AO91" s="918"/>
      <c r="AP91" s="918"/>
      <c r="AQ91" s="918"/>
      <c r="AR91" s="918"/>
    </row>
    <row r="92" spans="1:44" s="69" customFormat="1" ht="20.100000000000001" customHeight="1">
      <c r="A92" s="919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0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0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0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0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0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0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1"/>
      <c r="B99" s="922" t="s">
        <v>15</v>
      </c>
      <c r="C99" s="922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24" t="s">
        <v>84</v>
      </c>
      <c r="B100" s="924"/>
      <c r="C100" s="924"/>
      <c r="D100" s="924"/>
      <c r="E100" s="924"/>
      <c r="F100" s="924"/>
      <c r="G100" s="924"/>
      <c r="H100" s="924"/>
      <c r="I100" s="924"/>
      <c r="J100" s="924"/>
      <c r="K100" s="924"/>
      <c r="L100" s="924"/>
      <c r="M100" s="924"/>
      <c r="N100" s="924"/>
      <c r="O100" s="924"/>
      <c r="P100" s="924"/>
      <c r="Q100" s="924"/>
      <c r="R100" s="924"/>
      <c r="S100" s="924"/>
      <c r="T100" s="924"/>
      <c r="U100" s="924"/>
      <c r="V100" s="924"/>
      <c r="W100" s="924"/>
      <c r="X100" s="924"/>
      <c r="Y100" s="924"/>
      <c r="Z100" s="924"/>
      <c r="AA100" s="924"/>
      <c r="AB100" s="924"/>
      <c r="AC100" s="924"/>
      <c r="AD100" s="924"/>
      <c r="AE100" s="924"/>
      <c r="AF100" s="924"/>
      <c r="AG100" s="924"/>
      <c r="AH100" s="924"/>
      <c r="AI100" s="924"/>
      <c r="AJ100" s="924"/>
      <c r="AK100" s="924"/>
      <c r="AL100" s="924"/>
      <c r="AM100" s="924"/>
      <c r="AN100" s="924"/>
      <c r="AO100" s="924"/>
      <c r="AP100" s="924"/>
      <c r="AQ100" s="924"/>
      <c r="AR100" s="924"/>
    </row>
    <row r="101" spans="1:44" s="58" customFormat="1" ht="18" customHeight="1">
      <c r="A101" s="923" t="s">
        <v>35</v>
      </c>
      <c r="B101" s="923" t="s">
        <v>0</v>
      </c>
      <c r="C101" s="923" t="s">
        <v>1</v>
      </c>
      <c r="D101" s="923" t="s">
        <v>36</v>
      </c>
      <c r="E101" s="923" t="s">
        <v>37</v>
      </c>
      <c r="F101" s="923"/>
      <c r="G101" s="923"/>
      <c r="H101" s="923"/>
      <c r="I101" s="923"/>
      <c r="J101" s="923"/>
      <c r="K101" s="923"/>
      <c r="L101" s="923"/>
      <c r="M101" s="923"/>
      <c r="N101" s="923"/>
      <c r="O101" s="923"/>
      <c r="P101" s="923"/>
      <c r="Q101" s="923"/>
      <c r="R101" s="923"/>
      <c r="S101" s="918" t="s">
        <v>38</v>
      </c>
      <c r="T101" s="918" t="s">
        <v>39</v>
      </c>
      <c r="U101" s="918" t="s">
        <v>40</v>
      </c>
      <c r="V101" s="923" t="s">
        <v>41</v>
      </c>
      <c r="W101" s="923"/>
      <c r="X101" s="923"/>
      <c r="Y101" s="923"/>
      <c r="Z101" s="923"/>
      <c r="AA101" s="923"/>
      <c r="AB101" s="923"/>
      <c r="AC101" s="923"/>
      <c r="AD101" s="923"/>
      <c r="AE101" s="923"/>
      <c r="AF101" s="923"/>
      <c r="AG101" s="923"/>
      <c r="AH101" s="923"/>
      <c r="AI101" s="923"/>
      <c r="AJ101" s="918" t="s">
        <v>42</v>
      </c>
      <c r="AK101" s="918" t="s">
        <v>43</v>
      </c>
      <c r="AL101" s="918" t="s">
        <v>44</v>
      </c>
      <c r="AM101" s="918" t="s">
        <v>45</v>
      </c>
      <c r="AN101" s="918" t="s">
        <v>46</v>
      </c>
      <c r="AO101" s="918" t="s">
        <v>47</v>
      </c>
      <c r="AP101" s="918" t="s">
        <v>48</v>
      </c>
      <c r="AQ101" s="918" t="s">
        <v>49</v>
      </c>
      <c r="AR101" s="918" t="s">
        <v>2</v>
      </c>
    </row>
    <row r="102" spans="1:44" s="58" customFormat="1" ht="72.75" customHeight="1">
      <c r="A102" s="923"/>
      <c r="B102" s="923"/>
      <c r="C102" s="923"/>
      <c r="D102" s="923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18"/>
      <c r="T102" s="918"/>
      <c r="U102" s="918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18"/>
      <c r="AK102" s="918"/>
      <c r="AL102" s="918"/>
      <c r="AM102" s="918"/>
      <c r="AN102" s="918"/>
      <c r="AO102" s="918"/>
      <c r="AP102" s="918"/>
      <c r="AQ102" s="918"/>
      <c r="AR102" s="918"/>
    </row>
    <row r="103" spans="1:44" s="69" customFormat="1" ht="20.100000000000001" customHeight="1">
      <c r="A103" s="919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0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0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0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0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0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0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1"/>
      <c r="B110" s="922" t="s">
        <v>15</v>
      </c>
      <c r="C110" s="922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24" t="s">
        <v>86</v>
      </c>
      <c r="B111" s="924"/>
      <c r="C111" s="924"/>
      <c r="D111" s="924"/>
      <c r="E111" s="924"/>
      <c r="F111" s="924"/>
      <c r="G111" s="924"/>
      <c r="H111" s="924"/>
      <c r="I111" s="924"/>
      <c r="J111" s="924"/>
      <c r="K111" s="924"/>
      <c r="L111" s="924"/>
      <c r="M111" s="924"/>
      <c r="N111" s="924"/>
      <c r="O111" s="924"/>
      <c r="P111" s="924"/>
      <c r="Q111" s="924"/>
      <c r="R111" s="924"/>
      <c r="S111" s="924"/>
      <c r="T111" s="924"/>
      <c r="U111" s="924"/>
      <c r="V111" s="924"/>
      <c r="W111" s="924"/>
      <c r="X111" s="924"/>
      <c r="Y111" s="924"/>
      <c r="Z111" s="924"/>
      <c r="AA111" s="924"/>
      <c r="AB111" s="924"/>
      <c r="AC111" s="924"/>
      <c r="AD111" s="924"/>
      <c r="AE111" s="924"/>
      <c r="AF111" s="924"/>
      <c r="AG111" s="924"/>
      <c r="AH111" s="924"/>
      <c r="AI111" s="924"/>
      <c r="AJ111" s="924"/>
      <c r="AK111" s="924"/>
      <c r="AL111" s="924"/>
      <c r="AM111" s="924"/>
      <c r="AN111" s="924"/>
      <c r="AO111" s="924"/>
      <c r="AP111" s="924"/>
      <c r="AQ111" s="924"/>
      <c r="AR111" s="924"/>
    </row>
    <row r="112" spans="1:44" s="58" customFormat="1" ht="18" customHeight="1">
      <c r="A112" s="923" t="s">
        <v>35</v>
      </c>
      <c r="B112" s="923" t="s">
        <v>0</v>
      </c>
      <c r="C112" s="923" t="s">
        <v>1</v>
      </c>
      <c r="D112" s="923" t="s">
        <v>36</v>
      </c>
      <c r="E112" s="923" t="s">
        <v>37</v>
      </c>
      <c r="F112" s="923"/>
      <c r="G112" s="923"/>
      <c r="H112" s="923"/>
      <c r="I112" s="923"/>
      <c r="J112" s="923"/>
      <c r="K112" s="923"/>
      <c r="L112" s="923"/>
      <c r="M112" s="923"/>
      <c r="N112" s="923"/>
      <c r="O112" s="923"/>
      <c r="P112" s="923"/>
      <c r="Q112" s="923"/>
      <c r="R112" s="923"/>
      <c r="S112" s="918" t="s">
        <v>38</v>
      </c>
      <c r="T112" s="918" t="s">
        <v>39</v>
      </c>
      <c r="U112" s="918" t="s">
        <v>40</v>
      </c>
      <c r="V112" s="923" t="s">
        <v>41</v>
      </c>
      <c r="W112" s="923"/>
      <c r="X112" s="923"/>
      <c r="Y112" s="923"/>
      <c r="Z112" s="923"/>
      <c r="AA112" s="923"/>
      <c r="AB112" s="923"/>
      <c r="AC112" s="923"/>
      <c r="AD112" s="923"/>
      <c r="AE112" s="923"/>
      <c r="AF112" s="923"/>
      <c r="AG112" s="923"/>
      <c r="AH112" s="923"/>
      <c r="AI112" s="923"/>
      <c r="AJ112" s="918" t="s">
        <v>42</v>
      </c>
      <c r="AK112" s="918" t="s">
        <v>43</v>
      </c>
      <c r="AL112" s="918" t="s">
        <v>44</v>
      </c>
      <c r="AM112" s="918" t="s">
        <v>45</v>
      </c>
      <c r="AN112" s="918" t="s">
        <v>46</v>
      </c>
      <c r="AO112" s="918" t="s">
        <v>47</v>
      </c>
      <c r="AP112" s="918" t="s">
        <v>48</v>
      </c>
      <c r="AQ112" s="918" t="s">
        <v>49</v>
      </c>
      <c r="AR112" s="918" t="s">
        <v>2</v>
      </c>
    </row>
    <row r="113" spans="1:44" s="58" customFormat="1" ht="72.75" customHeight="1">
      <c r="A113" s="923"/>
      <c r="B113" s="923"/>
      <c r="C113" s="923"/>
      <c r="D113" s="923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18"/>
      <c r="T113" s="918"/>
      <c r="U113" s="918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18"/>
      <c r="AK113" s="918"/>
      <c r="AL113" s="918"/>
      <c r="AM113" s="918"/>
      <c r="AN113" s="918"/>
      <c r="AO113" s="918"/>
      <c r="AP113" s="918"/>
      <c r="AQ113" s="918"/>
      <c r="AR113" s="918"/>
    </row>
    <row r="114" spans="1:44" s="69" customFormat="1" ht="20.100000000000001" customHeight="1">
      <c r="A114" s="919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0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0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0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0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0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0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1"/>
      <c r="B121" s="922" t="s">
        <v>15</v>
      </c>
      <c r="C121" s="922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24" t="s">
        <v>88</v>
      </c>
      <c r="B122" s="924"/>
      <c r="C122" s="924"/>
      <c r="D122" s="924"/>
      <c r="E122" s="924"/>
      <c r="F122" s="924"/>
      <c r="G122" s="924"/>
      <c r="H122" s="924"/>
      <c r="I122" s="924"/>
      <c r="J122" s="924"/>
      <c r="K122" s="924"/>
      <c r="L122" s="924"/>
      <c r="M122" s="924"/>
      <c r="N122" s="924"/>
      <c r="O122" s="924"/>
      <c r="P122" s="924"/>
      <c r="Q122" s="924"/>
      <c r="R122" s="924"/>
      <c r="S122" s="924"/>
      <c r="T122" s="924"/>
      <c r="U122" s="924"/>
      <c r="V122" s="924"/>
      <c r="W122" s="924"/>
      <c r="X122" s="924"/>
      <c r="Y122" s="924"/>
      <c r="Z122" s="924"/>
      <c r="AA122" s="924"/>
      <c r="AB122" s="924"/>
      <c r="AC122" s="924"/>
      <c r="AD122" s="924"/>
      <c r="AE122" s="924"/>
      <c r="AF122" s="924"/>
      <c r="AG122" s="924"/>
      <c r="AH122" s="924"/>
      <c r="AI122" s="924"/>
      <c r="AJ122" s="924"/>
      <c r="AK122" s="924"/>
      <c r="AL122" s="924"/>
      <c r="AM122" s="924"/>
      <c r="AN122" s="924"/>
      <c r="AO122" s="924"/>
      <c r="AP122" s="924"/>
      <c r="AQ122" s="924"/>
      <c r="AR122" s="924"/>
    </row>
    <row r="123" spans="1:44" s="58" customFormat="1" ht="18" customHeight="1">
      <c r="A123" s="923" t="s">
        <v>35</v>
      </c>
      <c r="B123" s="923" t="s">
        <v>0</v>
      </c>
      <c r="C123" s="923" t="s">
        <v>1</v>
      </c>
      <c r="D123" s="923" t="s">
        <v>36</v>
      </c>
      <c r="E123" s="923" t="s">
        <v>37</v>
      </c>
      <c r="F123" s="923"/>
      <c r="G123" s="923"/>
      <c r="H123" s="923"/>
      <c r="I123" s="923"/>
      <c r="J123" s="923"/>
      <c r="K123" s="923"/>
      <c r="L123" s="923"/>
      <c r="M123" s="923"/>
      <c r="N123" s="923"/>
      <c r="O123" s="923"/>
      <c r="P123" s="923"/>
      <c r="Q123" s="923"/>
      <c r="R123" s="923"/>
      <c r="S123" s="918" t="s">
        <v>38</v>
      </c>
      <c r="T123" s="918" t="s">
        <v>39</v>
      </c>
      <c r="U123" s="918" t="s">
        <v>40</v>
      </c>
      <c r="V123" s="923" t="s">
        <v>41</v>
      </c>
      <c r="W123" s="923"/>
      <c r="X123" s="923"/>
      <c r="Y123" s="923"/>
      <c r="Z123" s="923"/>
      <c r="AA123" s="923"/>
      <c r="AB123" s="923"/>
      <c r="AC123" s="923"/>
      <c r="AD123" s="923"/>
      <c r="AE123" s="923"/>
      <c r="AF123" s="923"/>
      <c r="AG123" s="923"/>
      <c r="AH123" s="923"/>
      <c r="AI123" s="923"/>
      <c r="AJ123" s="918" t="s">
        <v>42</v>
      </c>
      <c r="AK123" s="918" t="s">
        <v>43</v>
      </c>
      <c r="AL123" s="918" t="s">
        <v>44</v>
      </c>
      <c r="AM123" s="918" t="s">
        <v>45</v>
      </c>
      <c r="AN123" s="918" t="s">
        <v>46</v>
      </c>
      <c r="AO123" s="918" t="s">
        <v>47</v>
      </c>
      <c r="AP123" s="918" t="s">
        <v>48</v>
      </c>
      <c r="AQ123" s="918" t="s">
        <v>49</v>
      </c>
      <c r="AR123" s="918" t="s">
        <v>2</v>
      </c>
    </row>
    <row r="124" spans="1:44" s="58" customFormat="1" ht="72.75" customHeight="1">
      <c r="A124" s="923"/>
      <c r="B124" s="923"/>
      <c r="C124" s="923"/>
      <c r="D124" s="923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18"/>
      <c r="T124" s="918"/>
      <c r="U124" s="918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18"/>
      <c r="AK124" s="918"/>
      <c r="AL124" s="918"/>
      <c r="AM124" s="918"/>
      <c r="AN124" s="918"/>
      <c r="AO124" s="918"/>
      <c r="AP124" s="918"/>
      <c r="AQ124" s="918"/>
      <c r="AR124" s="918"/>
    </row>
    <row r="125" spans="1:44" s="69" customFormat="1" ht="20.100000000000001" customHeight="1">
      <c r="A125" s="919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0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0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0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0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0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0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1"/>
      <c r="B132" s="922" t="s">
        <v>15</v>
      </c>
      <c r="C132" s="922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24" t="s">
        <v>90</v>
      </c>
      <c r="B133" s="924"/>
      <c r="C133" s="924"/>
      <c r="D133" s="924"/>
      <c r="E133" s="924"/>
      <c r="F133" s="924"/>
      <c r="G133" s="924"/>
      <c r="H133" s="924"/>
      <c r="I133" s="924"/>
      <c r="J133" s="924"/>
      <c r="K133" s="924"/>
      <c r="L133" s="924"/>
      <c r="M133" s="924"/>
      <c r="N133" s="924"/>
      <c r="O133" s="924"/>
      <c r="P133" s="924"/>
      <c r="Q133" s="924"/>
      <c r="R133" s="924"/>
      <c r="S133" s="924"/>
      <c r="T133" s="924"/>
      <c r="U133" s="924"/>
      <c r="V133" s="924"/>
      <c r="W133" s="924"/>
      <c r="X133" s="924"/>
      <c r="Y133" s="924"/>
      <c r="Z133" s="924"/>
      <c r="AA133" s="924"/>
      <c r="AB133" s="924"/>
      <c r="AC133" s="924"/>
      <c r="AD133" s="924"/>
      <c r="AE133" s="924"/>
      <c r="AF133" s="924"/>
      <c r="AG133" s="924"/>
      <c r="AH133" s="924"/>
      <c r="AI133" s="924"/>
      <c r="AJ133" s="924"/>
      <c r="AK133" s="924"/>
      <c r="AL133" s="924"/>
      <c r="AM133" s="924"/>
      <c r="AN133" s="924"/>
      <c r="AO133" s="924"/>
      <c r="AP133" s="924"/>
      <c r="AQ133" s="924"/>
      <c r="AR133" s="924"/>
    </row>
    <row r="134" spans="1:44" s="58" customFormat="1" ht="18" customHeight="1">
      <c r="A134" s="923" t="s">
        <v>35</v>
      </c>
      <c r="B134" s="923" t="s">
        <v>0</v>
      </c>
      <c r="C134" s="923" t="s">
        <v>1</v>
      </c>
      <c r="D134" s="923" t="s">
        <v>36</v>
      </c>
      <c r="E134" s="923" t="s">
        <v>37</v>
      </c>
      <c r="F134" s="923"/>
      <c r="G134" s="923"/>
      <c r="H134" s="923"/>
      <c r="I134" s="923"/>
      <c r="J134" s="923"/>
      <c r="K134" s="923"/>
      <c r="L134" s="923"/>
      <c r="M134" s="923"/>
      <c r="N134" s="923"/>
      <c r="O134" s="923"/>
      <c r="P134" s="923"/>
      <c r="Q134" s="923"/>
      <c r="R134" s="923"/>
      <c r="S134" s="918" t="s">
        <v>38</v>
      </c>
      <c r="T134" s="918" t="s">
        <v>39</v>
      </c>
      <c r="U134" s="918" t="s">
        <v>40</v>
      </c>
      <c r="V134" s="923" t="s">
        <v>41</v>
      </c>
      <c r="W134" s="923"/>
      <c r="X134" s="923"/>
      <c r="Y134" s="923"/>
      <c r="Z134" s="923"/>
      <c r="AA134" s="923"/>
      <c r="AB134" s="923"/>
      <c r="AC134" s="923"/>
      <c r="AD134" s="923"/>
      <c r="AE134" s="923"/>
      <c r="AF134" s="923"/>
      <c r="AG134" s="923"/>
      <c r="AH134" s="923"/>
      <c r="AI134" s="923"/>
      <c r="AJ134" s="918" t="s">
        <v>42</v>
      </c>
      <c r="AK134" s="918" t="s">
        <v>43</v>
      </c>
      <c r="AL134" s="918" t="s">
        <v>44</v>
      </c>
      <c r="AM134" s="918" t="s">
        <v>45</v>
      </c>
      <c r="AN134" s="918" t="s">
        <v>46</v>
      </c>
      <c r="AO134" s="918" t="s">
        <v>47</v>
      </c>
      <c r="AP134" s="918" t="s">
        <v>48</v>
      </c>
      <c r="AQ134" s="918" t="s">
        <v>49</v>
      </c>
      <c r="AR134" s="918" t="s">
        <v>2</v>
      </c>
    </row>
    <row r="135" spans="1:44" s="58" customFormat="1" ht="72.75" customHeight="1">
      <c r="A135" s="923"/>
      <c r="B135" s="923"/>
      <c r="C135" s="923"/>
      <c r="D135" s="923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18"/>
      <c r="T135" s="918"/>
      <c r="U135" s="918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18"/>
      <c r="AK135" s="918"/>
      <c r="AL135" s="918"/>
      <c r="AM135" s="918"/>
      <c r="AN135" s="918"/>
      <c r="AO135" s="918"/>
      <c r="AP135" s="918"/>
      <c r="AQ135" s="918"/>
      <c r="AR135" s="918"/>
    </row>
    <row r="136" spans="1:44" s="69" customFormat="1" ht="20.100000000000001" customHeight="1">
      <c r="A136" s="919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0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0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0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0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0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0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1"/>
      <c r="B143" s="922" t="s">
        <v>15</v>
      </c>
      <c r="C143" s="922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24" t="s">
        <v>92</v>
      </c>
      <c r="B144" s="924"/>
      <c r="C144" s="924"/>
      <c r="D144" s="924"/>
      <c r="E144" s="924"/>
      <c r="F144" s="924"/>
      <c r="G144" s="924"/>
      <c r="H144" s="924"/>
      <c r="I144" s="924"/>
      <c r="J144" s="924"/>
      <c r="K144" s="924"/>
      <c r="L144" s="924"/>
      <c r="M144" s="924"/>
      <c r="N144" s="924"/>
      <c r="O144" s="924"/>
      <c r="P144" s="924"/>
      <c r="Q144" s="924"/>
      <c r="R144" s="924"/>
      <c r="S144" s="924"/>
      <c r="T144" s="924"/>
      <c r="U144" s="924"/>
      <c r="V144" s="924"/>
      <c r="W144" s="924"/>
      <c r="X144" s="924"/>
      <c r="Y144" s="924"/>
      <c r="Z144" s="924"/>
      <c r="AA144" s="924"/>
      <c r="AB144" s="924"/>
      <c r="AC144" s="924"/>
      <c r="AD144" s="924"/>
      <c r="AE144" s="924"/>
      <c r="AF144" s="924"/>
      <c r="AG144" s="924"/>
      <c r="AH144" s="924"/>
      <c r="AI144" s="924"/>
      <c r="AJ144" s="924"/>
      <c r="AK144" s="924"/>
      <c r="AL144" s="924"/>
      <c r="AM144" s="924"/>
      <c r="AN144" s="924"/>
      <c r="AO144" s="924"/>
      <c r="AP144" s="924"/>
      <c r="AQ144" s="924"/>
      <c r="AR144" s="924"/>
    </row>
    <row r="145" spans="1:44" s="58" customFormat="1" ht="18" customHeight="1">
      <c r="A145" s="923" t="s">
        <v>35</v>
      </c>
      <c r="B145" s="923" t="s">
        <v>0</v>
      </c>
      <c r="C145" s="923" t="s">
        <v>1</v>
      </c>
      <c r="D145" s="923" t="s">
        <v>36</v>
      </c>
      <c r="E145" s="923" t="s">
        <v>37</v>
      </c>
      <c r="F145" s="923"/>
      <c r="G145" s="923"/>
      <c r="H145" s="923"/>
      <c r="I145" s="923"/>
      <c r="J145" s="923"/>
      <c r="K145" s="923"/>
      <c r="L145" s="923"/>
      <c r="M145" s="923"/>
      <c r="N145" s="923"/>
      <c r="O145" s="923"/>
      <c r="P145" s="923"/>
      <c r="Q145" s="923"/>
      <c r="R145" s="923"/>
      <c r="S145" s="918" t="s">
        <v>38</v>
      </c>
      <c r="T145" s="918" t="s">
        <v>39</v>
      </c>
      <c r="U145" s="918" t="s">
        <v>40</v>
      </c>
      <c r="V145" s="923" t="s">
        <v>41</v>
      </c>
      <c r="W145" s="923"/>
      <c r="X145" s="923"/>
      <c r="Y145" s="923"/>
      <c r="Z145" s="923"/>
      <c r="AA145" s="923"/>
      <c r="AB145" s="923"/>
      <c r="AC145" s="923"/>
      <c r="AD145" s="923"/>
      <c r="AE145" s="923"/>
      <c r="AF145" s="923"/>
      <c r="AG145" s="923"/>
      <c r="AH145" s="923"/>
      <c r="AI145" s="923"/>
      <c r="AJ145" s="918" t="s">
        <v>42</v>
      </c>
      <c r="AK145" s="918" t="s">
        <v>43</v>
      </c>
      <c r="AL145" s="918" t="s">
        <v>44</v>
      </c>
      <c r="AM145" s="918" t="s">
        <v>45</v>
      </c>
      <c r="AN145" s="918" t="s">
        <v>46</v>
      </c>
      <c r="AO145" s="918" t="s">
        <v>47</v>
      </c>
      <c r="AP145" s="918" t="s">
        <v>48</v>
      </c>
      <c r="AQ145" s="918" t="s">
        <v>49</v>
      </c>
      <c r="AR145" s="918" t="s">
        <v>2</v>
      </c>
    </row>
    <row r="146" spans="1:44" s="58" customFormat="1" ht="72.75" customHeight="1">
      <c r="A146" s="923"/>
      <c r="B146" s="923"/>
      <c r="C146" s="923"/>
      <c r="D146" s="923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18"/>
      <c r="T146" s="918"/>
      <c r="U146" s="918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18"/>
      <c r="AK146" s="918"/>
      <c r="AL146" s="918"/>
      <c r="AM146" s="918"/>
      <c r="AN146" s="918"/>
      <c r="AO146" s="918"/>
      <c r="AP146" s="918"/>
      <c r="AQ146" s="918"/>
      <c r="AR146" s="918"/>
    </row>
    <row r="147" spans="1:44" s="69" customFormat="1" ht="20.100000000000001" customHeight="1">
      <c r="A147" s="919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0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0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0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0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0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0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1"/>
      <c r="B154" s="922" t="s">
        <v>15</v>
      </c>
      <c r="C154" s="922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24" t="s">
        <v>94</v>
      </c>
      <c r="B155" s="924"/>
      <c r="C155" s="924"/>
      <c r="D155" s="924"/>
      <c r="E155" s="924"/>
      <c r="F155" s="924"/>
      <c r="G155" s="924"/>
      <c r="H155" s="924"/>
      <c r="I155" s="924"/>
      <c r="J155" s="924"/>
      <c r="K155" s="924"/>
      <c r="L155" s="924"/>
      <c r="M155" s="924"/>
      <c r="N155" s="924"/>
      <c r="O155" s="924"/>
      <c r="P155" s="924"/>
      <c r="Q155" s="924"/>
      <c r="R155" s="924"/>
      <c r="S155" s="924"/>
      <c r="T155" s="924"/>
      <c r="U155" s="924"/>
      <c r="V155" s="924"/>
      <c r="W155" s="924"/>
      <c r="X155" s="924"/>
      <c r="Y155" s="924"/>
      <c r="Z155" s="924"/>
      <c r="AA155" s="924"/>
      <c r="AB155" s="924"/>
      <c r="AC155" s="924"/>
      <c r="AD155" s="924"/>
      <c r="AE155" s="924"/>
      <c r="AF155" s="924"/>
      <c r="AG155" s="924"/>
      <c r="AH155" s="924"/>
      <c r="AI155" s="924"/>
      <c r="AJ155" s="924"/>
      <c r="AK155" s="924"/>
      <c r="AL155" s="924"/>
      <c r="AM155" s="924"/>
      <c r="AN155" s="924"/>
      <c r="AO155" s="924"/>
      <c r="AP155" s="924"/>
      <c r="AQ155" s="924"/>
      <c r="AR155" s="924"/>
    </row>
    <row r="156" spans="1:44" s="58" customFormat="1" ht="18" customHeight="1">
      <c r="A156" s="923" t="s">
        <v>35</v>
      </c>
      <c r="B156" s="923" t="s">
        <v>0</v>
      </c>
      <c r="C156" s="923" t="s">
        <v>1</v>
      </c>
      <c r="D156" s="923" t="s">
        <v>36</v>
      </c>
      <c r="E156" s="923" t="s">
        <v>37</v>
      </c>
      <c r="F156" s="923"/>
      <c r="G156" s="923"/>
      <c r="H156" s="923"/>
      <c r="I156" s="923"/>
      <c r="J156" s="923"/>
      <c r="K156" s="923"/>
      <c r="L156" s="923"/>
      <c r="M156" s="923"/>
      <c r="N156" s="923"/>
      <c r="O156" s="923"/>
      <c r="P156" s="923"/>
      <c r="Q156" s="923"/>
      <c r="R156" s="923"/>
      <c r="S156" s="918" t="s">
        <v>38</v>
      </c>
      <c r="T156" s="918" t="s">
        <v>39</v>
      </c>
      <c r="U156" s="918" t="s">
        <v>40</v>
      </c>
      <c r="V156" s="923" t="s">
        <v>41</v>
      </c>
      <c r="W156" s="923"/>
      <c r="X156" s="923"/>
      <c r="Y156" s="923"/>
      <c r="Z156" s="923"/>
      <c r="AA156" s="923"/>
      <c r="AB156" s="923"/>
      <c r="AC156" s="923"/>
      <c r="AD156" s="923"/>
      <c r="AE156" s="923"/>
      <c r="AF156" s="923"/>
      <c r="AG156" s="923"/>
      <c r="AH156" s="923"/>
      <c r="AI156" s="923"/>
      <c r="AJ156" s="918" t="s">
        <v>42</v>
      </c>
      <c r="AK156" s="918" t="s">
        <v>43</v>
      </c>
      <c r="AL156" s="918" t="s">
        <v>44</v>
      </c>
      <c r="AM156" s="918" t="s">
        <v>45</v>
      </c>
      <c r="AN156" s="918" t="s">
        <v>46</v>
      </c>
      <c r="AO156" s="918" t="s">
        <v>47</v>
      </c>
      <c r="AP156" s="918" t="s">
        <v>48</v>
      </c>
      <c r="AQ156" s="918" t="s">
        <v>49</v>
      </c>
      <c r="AR156" s="918" t="s">
        <v>2</v>
      </c>
    </row>
    <row r="157" spans="1:44" s="58" customFormat="1" ht="72.75" customHeight="1">
      <c r="A157" s="923"/>
      <c r="B157" s="923"/>
      <c r="C157" s="923"/>
      <c r="D157" s="923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18"/>
      <c r="T157" s="918"/>
      <c r="U157" s="918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18"/>
      <c r="AK157" s="918"/>
      <c r="AL157" s="918"/>
      <c r="AM157" s="918"/>
      <c r="AN157" s="918"/>
      <c r="AO157" s="918"/>
      <c r="AP157" s="918"/>
      <c r="AQ157" s="918"/>
      <c r="AR157" s="918"/>
    </row>
    <row r="158" spans="1:44" s="69" customFormat="1" ht="20.100000000000001" customHeight="1">
      <c r="A158" s="919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0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0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0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0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0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0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1"/>
      <c r="B165" s="922" t="s">
        <v>15</v>
      </c>
      <c r="C165" s="922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24" t="s">
        <v>96</v>
      </c>
      <c r="B166" s="924"/>
      <c r="C166" s="924"/>
      <c r="D166" s="924"/>
      <c r="E166" s="924"/>
      <c r="F166" s="924"/>
      <c r="G166" s="924"/>
      <c r="H166" s="924"/>
      <c r="I166" s="924"/>
      <c r="J166" s="924"/>
      <c r="K166" s="924"/>
      <c r="L166" s="924"/>
      <c r="M166" s="924"/>
      <c r="N166" s="924"/>
      <c r="O166" s="924"/>
      <c r="P166" s="924"/>
      <c r="Q166" s="924"/>
      <c r="R166" s="924"/>
      <c r="S166" s="924"/>
      <c r="T166" s="924"/>
      <c r="U166" s="924"/>
      <c r="V166" s="924"/>
      <c r="W166" s="924"/>
      <c r="X166" s="924"/>
      <c r="Y166" s="924"/>
      <c r="Z166" s="924"/>
      <c r="AA166" s="924"/>
      <c r="AB166" s="924"/>
      <c r="AC166" s="924"/>
      <c r="AD166" s="924"/>
      <c r="AE166" s="924"/>
      <c r="AF166" s="924"/>
      <c r="AG166" s="924"/>
      <c r="AH166" s="924"/>
      <c r="AI166" s="924"/>
      <c r="AJ166" s="924"/>
      <c r="AK166" s="924"/>
      <c r="AL166" s="924"/>
      <c r="AM166" s="924"/>
      <c r="AN166" s="924"/>
      <c r="AO166" s="924"/>
      <c r="AP166" s="924"/>
      <c r="AQ166" s="924"/>
      <c r="AR166" s="924"/>
    </row>
    <row r="167" spans="1:44" s="58" customFormat="1" ht="18" customHeight="1">
      <c r="A167" s="923" t="s">
        <v>35</v>
      </c>
      <c r="B167" s="923" t="s">
        <v>0</v>
      </c>
      <c r="C167" s="923" t="s">
        <v>1</v>
      </c>
      <c r="D167" s="923" t="s">
        <v>36</v>
      </c>
      <c r="E167" s="923" t="s">
        <v>37</v>
      </c>
      <c r="F167" s="923"/>
      <c r="G167" s="923"/>
      <c r="H167" s="923"/>
      <c r="I167" s="923"/>
      <c r="J167" s="923"/>
      <c r="K167" s="923"/>
      <c r="L167" s="923"/>
      <c r="M167" s="923"/>
      <c r="N167" s="923"/>
      <c r="O167" s="923"/>
      <c r="P167" s="923"/>
      <c r="Q167" s="923"/>
      <c r="R167" s="923"/>
      <c r="S167" s="918" t="s">
        <v>38</v>
      </c>
      <c r="T167" s="918" t="s">
        <v>39</v>
      </c>
      <c r="U167" s="918" t="s">
        <v>40</v>
      </c>
      <c r="V167" s="923" t="s">
        <v>41</v>
      </c>
      <c r="W167" s="923"/>
      <c r="X167" s="923"/>
      <c r="Y167" s="923"/>
      <c r="Z167" s="923"/>
      <c r="AA167" s="923"/>
      <c r="AB167" s="923"/>
      <c r="AC167" s="923"/>
      <c r="AD167" s="923"/>
      <c r="AE167" s="923"/>
      <c r="AF167" s="923"/>
      <c r="AG167" s="923"/>
      <c r="AH167" s="923"/>
      <c r="AI167" s="923"/>
      <c r="AJ167" s="918" t="s">
        <v>42</v>
      </c>
      <c r="AK167" s="918" t="s">
        <v>43</v>
      </c>
      <c r="AL167" s="918" t="s">
        <v>44</v>
      </c>
      <c r="AM167" s="918" t="s">
        <v>45</v>
      </c>
      <c r="AN167" s="918" t="s">
        <v>46</v>
      </c>
      <c r="AO167" s="918" t="s">
        <v>47</v>
      </c>
      <c r="AP167" s="918" t="s">
        <v>48</v>
      </c>
      <c r="AQ167" s="918" t="s">
        <v>49</v>
      </c>
      <c r="AR167" s="918" t="s">
        <v>2</v>
      </c>
    </row>
    <row r="168" spans="1:44" s="58" customFormat="1" ht="72.75" customHeight="1">
      <c r="A168" s="923"/>
      <c r="B168" s="923"/>
      <c r="C168" s="923"/>
      <c r="D168" s="923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18"/>
      <c r="T168" s="918"/>
      <c r="U168" s="918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18"/>
      <c r="AK168" s="918"/>
      <c r="AL168" s="918"/>
      <c r="AM168" s="918"/>
      <c r="AN168" s="918"/>
      <c r="AO168" s="918"/>
      <c r="AP168" s="918"/>
      <c r="AQ168" s="918"/>
      <c r="AR168" s="918"/>
    </row>
    <row r="169" spans="1:44" s="69" customFormat="1" ht="20.100000000000001" customHeight="1">
      <c r="A169" s="919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0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0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0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0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0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0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1"/>
      <c r="B176" s="922" t="s">
        <v>15</v>
      </c>
      <c r="C176" s="922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24" t="s">
        <v>98</v>
      </c>
      <c r="B177" s="924"/>
      <c r="C177" s="924"/>
      <c r="D177" s="924"/>
      <c r="E177" s="924"/>
      <c r="F177" s="924"/>
      <c r="G177" s="924"/>
      <c r="H177" s="924"/>
      <c r="I177" s="924"/>
      <c r="J177" s="924"/>
      <c r="K177" s="924"/>
      <c r="L177" s="924"/>
      <c r="M177" s="924"/>
      <c r="N177" s="924"/>
      <c r="O177" s="924"/>
      <c r="P177" s="924"/>
      <c r="Q177" s="924"/>
      <c r="R177" s="924"/>
      <c r="S177" s="924"/>
      <c r="T177" s="924"/>
      <c r="U177" s="924"/>
      <c r="V177" s="924"/>
      <c r="W177" s="924"/>
      <c r="X177" s="924"/>
      <c r="Y177" s="924"/>
      <c r="Z177" s="924"/>
      <c r="AA177" s="924"/>
      <c r="AB177" s="924"/>
      <c r="AC177" s="924"/>
      <c r="AD177" s="924"/>
      <c r="AE177" s="924"/>
      <c r="AF177" s="924"/>
      <c r="AG177" s="924"/>
      <c r="AH177" s="924"/>
      <c r="AI177" s="924"/>
      <c r="AJ177" s="924"/>
      <c r="AK177" s="924"/>
      <c r="AL177" s="924"/>
      <c r="AM177" s="924"/>
      <c r="AN177" s="924"/>
      <c r="AO177" s="924"/>
      <c r="AP177" s="924"/>
      <c r="AQ177" s="924"/>
      <c r="AR177" s="924"/>
    </row>
    <row r="178" spans="1:44" s="58" customFormat="1" ht="18" customHeight="1">
      <c r="A178" s="923" t="s">
        <v>35</v>
      </c>
      <c r="B178" s="923" t="s">
        <v>0</v>
      </c>
      <c r="C178" s="923" t="s">
        <v>1</v>
      </c>
      <c r="D178" s="923" t="s">
        <v>36</v>
      </c>
      <c r="E178" s="923" t="s">
        <v>37</v>
      </c>
      <c r="F178" s="923"/>
      <c r="G178" s="923"/>
      <c r="H178" s="923"/>
      <c r="I178" s="923"/>
      <c r="J178" s="923"/>
      <c r="K178" s="923"/>
      <c r="L178" s="923"/>
      <c r="M178" s="923"/>
      <c r="N178" s="923"/>
      <c r="O178" s="923"/>
      <c r="P178" s="923"/>
      <c r="Q178" s="923"/>
      <c r="R178" s="923"/>
      <c r="S178" s="918" t="s">
        <v>38</v>
      </c>
      <c r="T178" s="918" t="s">
        <v>39</v>
      </c>
      <c r="U178" s="918" t="s">
        <v>40</v>
      </c>
      <c r="V178" s="923" t="s">
        <v>41</v>
      </c>
      <c r="W178" s="923"/>
      <c r="X178" s="923"/>
      <c r="Y178" s="923"/>
      <c r="Z178" s="923"/>
      <c r="AA178" s="923"/>
      <c r="AB178" s="923"/>
      <c r="AC178" s="923"/>
      <c r="AD178" s="923"/>
      <c r="AE178" s="923"/>
      <c r="AF178" s="923"/>
      <c r="AG178" s="923"/>
      <c r="AH178" s="923"/>
      <c r="AI178" s="923"/>
      <c r="AJ178" s="918" t="s">
        <v>42</v>
      </c>
      <c r="AK178" s="918" t="s">
        <v>43</v>
      </c>
      <c r="AL178" s="918" t="s">
        <v>44</v>
      </c>
      <c r="AM178" s="918" t="s">
        <v>45</v>
      </c>
      <c r="AN178" s="918" t="s">
        <v>46</v>
      </c>
      <c r="AO178" s="918" t="s">
        <v>47</v>
      </c>
      <c r="AP178" s="918" t="s">
        <v>48</v>
      </c>
      <c r="AQ178" s="918" t="s">
        <v>49</v>
      </c>
      <c r="AR178" s="918" t="s">
        <v>2</v>
      </c>
    </row>
    <row r="179" spans="1:44" s="58" customFormat="1" ht="72.75" customHeight="1">
      <c r="A179" s="923"/>
      <c r="B179" s="923"/>
      <c r="C179" s="923"/>
      <c r="D179" s="923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18"/>
      <c r="T179" s="918"/>
      <c r="U179" s="918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18"/>
      <c r="AK179" s="918"/>
      <c r="AL179" s="918"/>
      <c r="AM179" s="918"/>
      <c r="AN179" s="918"/>
      <c r="AO179" s="918"/>
      <c r="AP179" s="918"/>
      <c r="AQ179" s="918"/>
      <c r="AR179" s="918"/>
    </row>
    <row r="180" spans="1:44" s="69" customFormat="1" ht="20.100000000000001" customHeight="1">
      <c r="A180" s="919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0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0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0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0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0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0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1"/>
      <c r="B187" s="922" t="s">
        <v>15</v>
      </c>
      <c r="C187" s="922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24" t="s">
        <v>100</v>
      </c>
      <c r="B188" s="924"/>
      <c r="C188" s="924"/>
      <c r="D188" s="924"/>
      <c r="E188" s="924"/>
      <c r="F188" s="924"/>
      <c r="G188" s="924"/>
      <c r="H188" s="924"/>
      <c r="I188" s="924"/>
      <c r="J188" s="924"/>
      <c r="K188" s="924"/>
      <c r="L188" s="924"/>
      <c r="M188" s="924"/>
      <c r="N188" s="924"/>
      <c r="O188" s="924"/>
      <c r="P188" s="924"/>
      <c r="Q188" s="924"/>
      <c r="R188" s="924"/>
      <c r="S188" s="924"/>
      <c r="T188" s="924"/>
      <c r="U188" s="924"/>
      <c r="V188" s="924"/>
      <c r="W188" s="924"/>
      <c r="X188" s="924"/>
      <c r="Y188" s="924"/>
      <c r="Z188" s="924"/>
      <c r="AA188" s="924"/>
      <c r="AB188" s="924"/>
      <c r="AC188" s="924"/>
      <c r="AD188" s="924"/>
      <c r="AE188" s="924"/>
      <c r="AF188" s="924"/>
      <c r="AG188" s="924"/>
      <c r="AH188" s="924"/>
      <c r="AI188" s="924"/>
      <c r="AJ188" s="924"/>
      <c r="AK188" s="924"/>
      <c r="AL188" s="924"/>
      <c r="AM188" s="924"/>
      <c r="AN188" s="924"/>
      <c r="AO188" s="924"/>
      <c r="AP188" s="924"/>
      <c r="AQ188" s="924"/>
      <c r="AR188" s="924"/>
    </row>
    <row r="189" spans="1:44" s="58" customFormat="1" ht="18" customHeight="1">
      <c r="A189" s="923" t="s">
        <v>35</v>
      </c>
      <c r="B189" s="923" t="s">
        <v>0</v>
      </c>
      <c r="C189" s="923" t="s">
        <v>1</v>
      </c>
      <c r="D189" s="923" t="s">
        <v>36</v>
      </c>
      <c r="E189" s="923" t="s">
        <v>37</v>
      </c>
      <c r="F189" s="923"/>
      <c r="G189" s="923"/>
      <c r="H189" s="923"/>
      <c r="I189" s="923"/>
      <c r="J189" s="923"/>
      <c r="K189" s="923"/>
      <c r="L189" s="923"/>
      <c r="M189" s="923"/>
      <c r="N189" s="923"/>
      <c r="O189" s="923"/>
      <c r="P189" s="923"/>
      <c r="Q189" s="923"/>
      <c r="R189" s="923"/>
      <c r="S189" s="918" t="s">
        <v>38</v>
      </c>
      <c r="T189" s="918" t="s">
        <v>39</v>
      </c>
      <c r="U189" s="918" t="s">
        <v>40</v>
      </c>
      <c r="V189" s="923" t="s">
        <v>41</v>
      </c>
      <c r="W189" s="923"/>
      <c r="X189" s="923"/>
      <c r="Y189" s="923"/>
      <c r="Z189" s="923"/>
      <c r="AA189" s="923"/>
      <c r="AB189" s="923"/>
      <c r="AC189" s="923"/>
      <c r="AD189" s="923"/>
      <c r="AE189" s="923"/>
      <c r="AF189" s="923"/>
      <c r="AG189" s="923"/>
      <c r="AH189" s="923"/>
      <c r="AI189" s="923"/>
      <c r="AJ189" s="918" t="s">
        <v>42</v>
      </c>
      <c r="AK189" s="918" t="s">
        <v>43</v>
      </c>
      <c r="AL189" s="918" t="s">
        <v>44</v>
      </c>
      <c r="AM189" s="918" t="s">
        <v>45</v>
      </c>
      <c r="AN189" s="918" t="s">
        <v>46</v>
      </c>
      <c r="AO189" s="918" t="s">
        <v>47</v>
      </c>
      <c r="AP189" s="918" t="s">
        <v>48</v>
      </c>
      <c r="AQ189" s="918" t="s">
        <v>49</v>
      </c>
      <c r="AR189" s="918" t="s">
        <v>2</v>
      </c>
    </row>
    <row r="190" spans="1:44" s="58" customFormat="1" ht="72.75" customHeight="1">
      <c r="A190" s="923"/>
      <c r="B190" s="923"/>
      <c r="C190" s="923"/>
      <c r="D190" s="923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18"/>
      <c r="T190" s="918"/>
      <c r="U190" s="918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18"/>
      <c r="AK190" s="918"/>
      <c r="AL190" s="918"/>
      <c r="AM190" s="918"/>
      <c r="AN190" s="918"/>
      <c r="AO190" s="918"/>
      <c r="AP190" s="918"/>
      <c r="AQ190" s="918"/>
      <c r="AR190" s="918"/>
    </row>
    <row r="191" spans="1:44" s="69" customFormat="1" ht="20.100000000000001" customHeight="1">
      <c r="A191" s="919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0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0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0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0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0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0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1"/>
      <c r="B198" s="922" t="s">
        <v>15</v>
      </c>
      <c r="C198" s="922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24" t="s">
        <v>102</v>
      </c>
      <c r="B199" s="924"/>
      <c r="C199" s="924"/>
      <c r="D199" s="924"/>
      <c r="E199" s="924"/>
      <c r="F199" s="924"/>
      <c r="G199" s="924"/>
      <c r="H199" s="924"/>
      <c r="I199" s="924"/>
      <c r="J199" s="924"/>
      <c r="K199" s="924"/>
      <c r="L199" s="924"/>
      <c r="M199" s="924"/>
      <c r="N199" s="924"/>
      <c r="O199" s="924"/>
      <c r="P199" s="924"/>
      <c r="Q199" s="924"/>
      <c r="R199" s="924"/>
      <c r="S199" s="924"/>
      <c r="T199" s="924"/>
      <c r="U199" s="924"/>
      <c r="V199" s="924"/>
      <c r="W199" s="924"/>
      <c r="X199" s="924"/>
      <c r="Y199" s="924"/>
      <c r="Z199" s="924"/>
      <c r="AA199" s="924"/>
      <c r="AB199" s="924"/>
      <c r="AC199" s="924"/>
      <c r="AD199" s="924"/>
      <c r="AE199" s="924"/>
      <c r="AF199" s="924"/>
      <c r="AG199" s="924"/>
      <c r="AH199" s="924"/>
      <c r="AI199" s="924"/>
      <c r="AJ199" s="924"/>
      <c r="AK199" s="924"/>
      <c r="AL199" s="924"/>
      <c r="AM199" s="924"/>
      <c r="AN199" s="924"/>
      <c r="AO199" s="924"/>
      <c r="AP199" s="924"/>
      <c r="AQ199" s="924"/>
      <c r="AR199" s="924"/>
    </row>
    <row r="200" spans="1:44" s="58" customFormat="1" ht="18" customHeight="1">
      <c r="A200" s="923" t="s">
        <v>35</v>
      </c>
      <c r="B200" s="923" t="s">
        <v>0</v>
      </c>
      <c r="C200" s="923" t="s">
        <v>1</v>
      </c>
      <c r="D200" s="923" t="s">
        <v>36</v>
      </c>
      <c r="E200" s="923" t="s">
        <v>37</v>
      </c>
      <c r="F200" s="923"/>
      <c r="G200" s="923"/>
      <c r="H200" s="923"/>
      <c r="I200" s="923"/>
      <c r="J200" s="923"/>
      <c r="K200" s="923"/>
      <c r="L200" s="923"/>
      <c r="M200" s="923"/>
      <c r="N200" s="923"/>
      <c r="O200" s="923"/>
      <c r="P200" s="923"/>
      <c r="Q200" s="923"/>
      <c r="R200" s="923"/>
      <c r="S200" s="918" t="s">
        <v>38</v>
      </c>
      <c r="T200" s="918" t="s">
        <v>39</v>
      </c>
      <c r="U200" s="918" t="s">
        <v>40</v>
      </c>
      <c r="V200" s="923" t="s">
        <v>41</v>
      </c>
      <c r="W200" s="923"/>
      <c r="X200" s="923"/>
      <c r="Y200" s="923"/>
      <c r="Z200" s="923"/>
      <c r="AA200" s="923"/>
      <c r="AB200" s="923"/>
      <c r="AC200" s="923"/>
      <c r="AD200" s="923"/>
      <c r="AE200" s="923"/>
      <c r="AF200" s="923"/>
      <c r="AG200" s="923"/>
      <c r="AH200" s="923"/>
      <c r="AI200" s="923"/>
      <c r="AJ200" s="918" t="s">
        <v>42</v>
      </c>
      <c r="AK200" s="918" t="s">
        <v>43</v>
      </c>
      <c r="AL200" s="918" t="s">
        <v>44</v>
      </c>
      <c r="AM200" s="918" t="s">
        <v>45</v>
      </c>
      <c r="AN200" s="918" t="s">
        <v>46</v>
      </c>
      <c r="AO200" s="918" t="s">
        <v>47</v>
      </c>
      <c r="AP200" s="918" t="s">
        <v>48</v>
      </c>
      <c r="AQ200" s="918" t="s">
        <v>49</v>
      </c>
      <c r="AR200" s="918" t="s">
        <v>2</v>
      </c>
    </row>
    <row r="201" spans="1:44" s="58" customFormat="1" ht="72.75" customHeight="1">
      <c r="A201" s="923"/>
      <c r="B201" s="923"/>
      <c r="C201" s="923"/>
      <c r="D201" s="923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18"/>
      <c r="T201" s="918"/>
      <c r="U201" s="918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18"/>
      <c r="AK201" s="918"/>
      <c r="AL201" s="918"/>
      <c r="AM201" s="918"/>
      <c r="AN201" s="918"/>
      <c r="AO201" s="918"/>
      <c r="AP201" s="918"/>
      <c r="AQ201" s="918"/>
      <c r="AR201" s="918"/>
    </row>
    <row r="202" spans="1:44" s="69" customFormat="1" ht="20.100000000000001" customHeight="1">
      <c r="A202" s="919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0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0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0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0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0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0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1"/>
      <c r="B209" s="922" t="s">
        <v>15</v>
      </c>
      <c r="C209" s="922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24" t="s">
        <v>104</v>
      </c>
      <c r="B210" s="924"/>
      <c r="C210" s="924"/>
      <c r="D210" s="924"/>
      <c r="E210" s="924"/>
      <c r="F210" s="924"/>
      <c r="G210" s="924"/>
      <c r="H210" s="924"/>
      <c r="I210" s="924"/>
      <c r="J210" s="924"/>
      <c r="K210" s="924"/>
      <c r="L210" s="924"/>
      <c r="M210" s="924"/>
      <c r="N210" s="924"/>
      <c r="O210" s="924"/>
      <c r="P210" s="924"/>
      <c r="Q210" s="924"/>
      <c r="R210" s="924"/>
      <c r="S210" s="924"/>
      <c r="T210" s="924"/>
      <c r="U210" s="924"/>
      <c r="V210" s="924"/>
      <c r="W210" s="924"/>
      <c r="X210" s="924"/>
      <c r="Y210" s="924"/>
      <c r="Z210" s="924"/>
      <c r="AA210" s="924"/>
      <c r="AB210" s="924"/>
      <c r="AC210" s="924"/>
      <c r="AD210" s="924"/>
      <c r="AE210" s="924"/>
      <c r="AF210" s="924"/>
      <c r="AG210" s="924"/>
      <c r="AH210" s="924"/>
      <c r="AI210" s="924"/>
      <c r="AJ210" s="924"/>
      <c r="AK210" s="924"/>
      <c r="AL210" s="924"/>
      <c r="AM210" s="924"/>
      <c r="AN210" s="924"/>
      <c r="AO210" s="924"/>
      <c r="AP210" s="924"/>
      <c r="AQ210" s="924"/>
      <c r="AR210" s="924"/>
    </row>
    <row r="211" spans="1:44" s="58" customFormat="1" ht="18" customHeight="1">
      <c r="A211" s="923" t="s">
        <v>35</v>
      </c>
      <c r="B211" s="923" t="s">
        <v>0</v>
      </c>
      <c r="C211" s="923" t="s">
        <v>1</v>
      </c>
      <c r="D211" s="923" t="s">
        <v>36</v>
      </c>
      <c r="E211" s="923" t="s">
        <v>37</v>
      </c>
      <c r="F211" s="923"/>
      <c r="G211" s="923"/>
      <c r="H211" s="923"/>
      <c r="I211" s="923"/>
      <c r="J211" s="923"/>
      <c r="K211" s="923"/>
      <c r="L211" s="923"/>
      <c r="M211" s="923"/>
      <c r="N211" s="923"/>
      <c r="O211" s="923"/>
      <c r="P211" s="923"/>
      <c r="Q211" s="923"/>
      <c r="R211" s="923"/>
      <c r="S211" s="918" t="s">
        <v>38</v>
      </c>
      <c r="T211" s="918" t="s">
        <v>39</v>
      </c>
      <c r="U211" s="918" t="s">
        <v>40</v>
      </c>
      <c r="V211" s="923" t="s">
        <v>41</v>
      </c>
      <c r="W211" s="923"/>
      <c r="X211" s="923"/>
      <c r="Y211" s="923"/>
      <c r="Z211" s="923"/>
      <c r="AA211" s="923"/>
      <c r="AB211" s="923"/>
      <c r="AC211" s="923"/>
      <c r="AD211" s="923"/>
      <c r="AE211" s="923"/>
      <c r="AF211" s="923"/>
      <c r="AG211" s="923"/>
      <c r="AH211" s="923"/>
      <c r="AI211" s="923"/>
      <c r="AJ211" s="918" t="s">
        <v>42</v>
      </c>
      <c r="AK211" s="918" t="s">
        <v>43</v>
      </c>
      <c r="AL211" s="918" t="s">
        <v>44</v>
      </c>
      <c r="AM211" s="918" t="s">
        <v>45</v>
      </c>
      <c r="AN211" s="918" t="s">
        <v>46</v>
      </c>
      <c r="AO211" s="918" t="s">
        <v>47</v>
      </c>
      <c r="AP211" s="918" t="s">
        <v>48</v>
      </c>
      <c r="AQ211" s="918" t="s">
        <v>49</v>
      </c>
      <c r="AR211" s="918" t="s">
        <v>2</v>
      </c>
    </row>
    <row r="212" spans="1:44" s="58" customFormat="1" ht="72.75" customHeight="1">
      <c r="A212" s="923"/>
      <c r="B212" s="923"/>
      <c r="C212" s="923"/>
      <c r="D212" s="923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18"/>
      <c r="T212" s="918"/>
      <c r="U212" s="918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18"/>
      <c r="AK212" s="918"/>
      <c r="AL212" s="918"/>
      <c r="AM212" s="918"/>
      <c r="AN212" s="918"/>
      <c r="AO212" s="918"/>
      <c r="AP212" s="918"/>
      <c r="AQ212" s="918"/>
      <c r="AR212" s="918"/>
    </row>
    <row r="213" spans="1:44" s="69" customFormat="1" ht="20.100000000000001" customHeight="1">
      <c r="A213" s="919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0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0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0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0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0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0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1"/>
      <c r="B220" s="922" t="s">
        <v>15</v>
      </c>
      <c r="C220" s="922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24" t="s">
        <v>106</v>
      </c>
      <c r="B221" s="924"/>
      <c r="C221" s="924"/>
      <c r="D221" s="924"/>
      <c r="E221" s="924"/>
      <c r="F221" s="924"/>
      <c r="G221" s="924"/>
      <c r="H221" s="924"/>
      <c r="I221" s="924"/>
      <c r="J221" s="924"/>
      <c r="K221" s="924"/>
      <c r="L221" s="924"/>
      <c r="M221" s="924"/>
      <c r="N221" s="924"/>
      <c r="O221" s="924"/>
      <c r="P221" s="924"/>
      <c r="Q221" s="924"/>
      <c r="R221" s="924"/>
      <c r="S221" s="924"/>
      <c r="T221" s="924"/>
      <c r="U221" s="924"/>
      <c r="V221" s="924"/>
      <c r="W221" s="924"/>
      <c r="X221" s="924"/>
      <c r="Y221" s="924"/>
      <c r="Z221" s="924"/>
      <c r="AA221" s="924"/>
      <c r="AB221" s="924"/>
      <c r="AC221" s="924"/>
      <c r="AD221" s="924"/>
      <c r="AE221" s="924"/>
      <c r="AF221" s="924"/>
      <c r="AG221" s="924"/>
      <c r="AH221" s="924"/>
      <c r="AI221" s="924"/>
      <c r="AJ221" s="924"/>
      <c r="AK221" s="924"/>
      <c r="AL221" s="924"/>
      <c r="AM221" s="924"/>
      <c r="AN221" s="924"/>
      <c r="AO221" s="924"/>
      <c r="AP221" s="924"/>
      <c r="AQ221" s="924"/>
      <c r="AR221" s="924"/>
    </row>
    <row r="222" spans="1:44" s="58" customFormat="1" ht="18" customHeight="1">
      <c r="A222" s="923" t="s">
        <v>35</v>
      </c>
      <c r="B222" s="923" t="s">
        <v>0</v>
      </c>
      <c r="C222" s="923" t="s">
        <v>1</v>
      </c>
      <c r="D222" s="923" t="s">
        <v>36</v>
      </c>
      <c r="E222" s="923" t="s">
        <v>37</v>
      </c>
      <c r="F222" s="923"/>
      <c r="G222" s="923"/>
      <c r="H222" s="923"/>
      <c r="I222" s="923"/>
      <c r="J222" s="923"/>
      <c r="K222" s="923"/>
      <c r="L222" s="923"/>
      <c r="M222" s="923"/>
      <c r="N222" s="923"/>
      <c r="O222" s="923"/>
      <c r="P222" s="923"/>
      <c r="Q222" s="923"/>
      <c r="R222" s="923"/>
      <c r="S222" s="918" t="s">
        <v>38</v>
      </c>
      <c r="T222" s="918" t="s">
        <v>39</v>
      </c>
      <c r="U222" s="918" t="s">
        <v>40</v>
      </c>
      <c r="V222" s="923" t="s">
        <v>41</v>
      </c>
      <c r="W222" s="923"/>
      <c r="X222" s="923"/>
      <c r="Y222" s="923"/>
      <c r="Z222" s="923"/>
      <c r="AA222" s="923"/>
      <c r="AB222" s="923"/>
      <c r="AC222" s="923"/>
      <c r="AD222" s="923"/>
      <c r="AE222" s="923"/>
      <c r="AF222" s="923"/>
      <c r="AG222" s="923"/>
      <c r="AH222" s="923"/>
      <c r="AI222" s="923"/>
      <c r="AJ222" s="918" t="s">
        <v>42</v>
      </c>
      <c r="AK222" s="918" t="s">
        <v>43</v>
      </c>
      <c r="AL222" s="918" t="s">
        <v>44</v>
      </c>
      <c r="AM222" s="918" t="s">
        <v>45</v>
      </c>
      <c r="AN222" s="918" t="s">
        <v>46</v>
      </c>
      <c r="AO222" s="918" t="s">
        <v>47</v>
      </c>
      <c r="AP222" s="918" t="s">
        <v>48</v>
      </c>
      <c r="AQ222" s="918" t="s">
        <v>49</v>
      </c>
      <c r="AR222" s="918" t="s">
        <v>2</v>
      </c>
    </row>
    <row r="223" spans="1:44" s="58" customFormat="1" ht="72.75" customHeight="1">
      <c r="A223" s="923"/>
      <c r="B223" s="923"/>
      <c r="C223" s="923"/>
      <c r="D223" s="923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18"/>
      <c r="T223" s="918"/>
      <c r="U223" s="918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18"/>
      <c r="AK223" s="918"/>
      <c r="AL223" s="918"/>
      <c r="AM223" s="918"/>
      <c r="AN223" s="918"/>
      <c r="AO223" s="918"/>
      <c r="AP223" s="918"/>
      <c r="AQ223" s="918"/>
      <c r="AR223" s="918"/>
    </row>
    <row r="224" spans="1:44" s="69" customFormat="1" ht="20.100000000000001" customHeight="1">
      <c r="A224" s="919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0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0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0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0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0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0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1"/>
      <c r="B231" s="922" t="s">
        <v>15</v>
      </c>
      <c r="C231" s="922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24" t="s">
        <v>108</v>
      </c>
      <c r="B232" s="924"/>
      <c r="C232" s="924"/>
      <c r="D232" s="924"/>
      <c r="E232" s="924"/>
      <c r="F232" s="924"/>
      <c r="G232" s="924"/>
      <c r="H232" s="924"/>
      <c r="I232" s="924"/>
      <c r="J232" s="924"/>
      <c r="K232" s="924"/>
      <c r="L232" s="924"/>
      <c r="M232" s="924"/>
      <c r="N232" s="924"/>
      <c r="O232" s="924"/>
      <c r="P232" s="924"/>
      <c r="Q232" s="924"/>
      <c r="R232" s="924"/>
      <c r="S232" s="924"/>
      <c r="T232" s="924"/>
      <c r="U232" s="924"/>
      <c r="V232" s="924"/>
      <c r="W232" s="924"/>
      <c r="X232" s="924"/>
      <c r="Y232" s="924"/>
      <c r="Z232" s="924"/>
      <c r="AA232" s="924"/>
      <c r="AB232" s="924"/>
      <c r="AC232" s="924"/>
      <c r="AD232" s="924"/>
      <c r="AE232" s="924"/>
      <c r="AF232" s="924"/>
      <c r="AG232" s="924"/>
      <c r="AH232" s="924"/>
      <c r="AI232" s="924"/>
      <c r="AJ232" s="924"/>
      <c r="AK232" s="924"/>
      <c r="AL232" s="924"/>
      <c r="AM232" s="924"/>
      <c r="AN232" s="924"/>
      <c r="AO232" s="924"/>
      <c r="AP232" s="924"/>
      <c r="AQ232" s="924"/>
      <c r="AR232" s="924"/>
    </row>
    <row r="233" spans="1:44" s="58" customFormat="1" ht="18" customHeight="1">
      <c r="A233" s="923" t="s">
        <v>35</v>
      </c>
      <c r="B233" s="923" t="s">
        <v>0</v>
      </c>
      <c r="C233" s="923" t="s">
        <v>1</v>
      </c>
      <c r="D233" s="923" t="s">
        <v>36</v>
      </c>
      <c r="E233" s="923" t="s">
        <v>37</v>
      </c>
      <c r="F233" s="923"/>
      <c r="G233" s="923"/>
      <c r="H233" s="923"/>
      <c r="I233" s="923"/>
      <c r="J233" s="923"/>
      <c r="K233" s="923"/>
      <c r="L233" s="923"/>
      <c r="M233" s="923"/>
      <c r="N233" s="923"/>
      <c r="O233" s="923"/>
      <c r="P233" s="923"/>
      <c r="Q233" s="923"/>
      <c r="R233" s="923"/>
      <c r="S233" s="918" t="s">
        <v>38</v>
      </c>
      <c r="T233" s="918" t="s">
        <v>39</v>
      </c>
      <c r="U233" s="918" t="s">
        <v>40</v>
      </c>
      <c r="V233" s="923" t="s">
        <v>41</v>
      </c>
      <c r="W233" s="923"/>
      <c r="X233" s="923"/>
      <c r="Y233" s="923"/>
      <c r="Z233" s="923"/>
      <c r="AA233" s="923"/>
      <c r="AB233" s="923"/>
      <c r="AC233" s="923"/>
      <c r="AD233" s="923"/>
      <c r="AE233" s="923"/>
      <c r="AF233" s="923"/>
      <c r="AG233" s="923"/>
      <c r="AH233" s="923"/>
      <c r="AI233" s="923"/>
      <c r="AJ233" s="918" t="s">
        <v>42</v>
      </c>
      <c r="AK233" s="918" t="s">
        <v>43</v>
      </c>
      <c r="AL233" s="918" t="s">
        <v>44</v>
      </c>
      <c r="AM233" s="918" t="s">
        <v>45</v>
      </c>
      <c r="AN233" s="918" t="s">
        <v>46</v>
      </c>
      <c r="AO233" s="918" t="s">
        <v>47</v>
      </c>
      <c r="AP233" s="918" t="s">
        <v>48</v>
      </c>
      <c r="AQ233" s="918" t="s">
        <v>49</v>
      </c>
      <c r="AR233" s="918" t="s">
        <v>2</v>
      </c>
    </row>
    <row r="234" spans="1:44" s="58" customFormat="1" ht="72.75" customHeight="1">
      <c r="A234" s="923"/>
      <c r="B234" s="923"/>
      <c r="C234" s="923"/>
      <c r="D234" s="923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18"/>
      <c r="T234" s="918"/>
      <c r="U234" s="918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18"/>
      <c r="AK234" s="918"/>
      <c r="AL234" s="918"/>
      <c r="AM234" s="918"/>
      <c r="AN234" s="918"/>
      <c r="AO234" s="918"/>
      <c r="AP234" s="918"/>
      <c r="AQ234" s="918"/>
      <c r="AR234" s="918"/>
    </row>
    <row r="235" spans="1:44" s="69" customFormat="1" ht="20.100000000000001" customHeight="1">
      <c r="A235" s="919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0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0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0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0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0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0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1"/>
      <c r="B242" s="922" t="s">
        <v>15</v>
      </c>
      <c r="C242" s="922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24" t="s">
        <v>110</v>
      </c>
      <c r="B243" s="924"/>
      <c r="C243" s="924"/>
      <c r="D243" s="924"/>
      <c r="E243" s="924"/>
      <c r="F243" s="924"/>
      <c r="G243" s="924"/>
      <c r="H243" s="924"/>
      <c r="I243" s="924"/>
      <c r="J243" s="924"/>
      <c r="K243" s="924"/>
      <c r="L243" s="924"/>
      <c r="M243" s="924"/>
      <c r="N243" s="924"/>
      <c r="O243" s="924"/>
      <c r="P243" s="924"/>
      <c r="Q243" s="924"/>
      <c r="R243" s="924"/>
      <c r="S243" s="924"/>
      <c r="T243" s="924"/>
      <c r="U243" s="924"/>
      <c r="V243" s="924"/>
      <c r="W243" s="924"/>
      <c r="X243" s="924"/>
      <c r="Y243" s="924"/>
      <c r="Z243" s="924"/>
      <c r="AA243" s="924"/>
      <c r="AB243" s="924"/>
      <c r="AC243" s="924"/>
      <c r="AD243" s="924"/>
      <c r="AE243" s="924"/>
      <c r="AF243" s="924"/>
      <c r="AG243" s="924"/>
      <c r="AH243" s="924"/>
      <c r="AI243" s="924"/>
      <c r="AJ243" s="924"/>
      <c r="AK243" s="924"/>
      <c r="AL243" s="924"/>
      <c r="AM243" s="924"/>
      <c r="AN243" s="924"/>
      <c r="AO243" s="924"/>
      <c r="AP243" s="924"/>
      <c r="AQ243" s="924"/>
      <c r="AR243" s="924"/>
    </row>
    <row r="244" spans="1:44" s="58" customFormat="1" ht="18" customHeight="1">
      <c r="A244" s="923" t="s">
        <v>35</v>
      </c>
      <c r="B244" s="923" t="s">
        <v>0</v>
      </c>
      <c r="C244" s="923" t="s">
        <v>1</v>
      </c>
      <c r="D244" s="923" t="s">
        <v>36</v>
      </c>
      <c r="E244" s="923" t="s">
        <v>37</v>
      </c>
      <c r="F244" s="923"/>
      <c r="G244" s="923"/>
      <c r="H244" s="923"/>
      <c r="I244" s="923"/>
      <c r="J244" s="923"/>
      <c r="K244" s="923"/>
      <c r="L244" s="923"/>
      <c r="M244" s="923"/>
      <c r="N244" s="923"/>
      <c r="O244" s="923"/>
      <c r="P244" s="923"/>
      <c r="Q244" s="923"/>
      <c r="R244" s="923"/>
      <c r="S244" s="918" t="s">
        <v>38</v>
      </c>
      <c r="T244" s="918" t="s">
        <v>39</v>
      </c>
      <c r="U244" s="918" t="s">
        <v>40</v>
      </c>
      <c r="V244" s="923" t="s">
        <v>41</v>
      </c>
      <c r="W244" s="923"/>
      <c r="X244" s="923"/>
      <c r="Y244" s="923"/>
      <c r="Z244" s="923"/>
      <c r="AA244" s="923"/>
      <c r="AB244" s="923"/>
      <c r="AC244" s="923"/>
      <c r="AD244" s="923"/>
      <c r="AE244" s="923"/>
      <c r="AF244" s="923"/>
      <c r="AG244" s="923"/>
      <c r="AH244" s="923"/>
      <c r="AI244" s="923"/>
      <c r="AJ244" s="918" t="s">
        <v>42</v>
      </c>
      <c r="AK244" s="918" t="s">
        <v>43</v>
      </c>
      <c r="AL244" s="918" t="s">
        <v>44</v>
      </c>
      <c r="AM244" s="918" t="s">
        <v>45</v>
      </c>
      <c r="AN244" s="918" t="s">
        <v>46</v>
      </c>
      <c r="AO244" s="918" t="s">
        <v>47</v>
      </c>
      <c r="AP244" s="918" t="s">
        <v>48</v>
      </c>
      <c r="AQ244" s="918" t="s">
        <v>49</v>
      </c>
      <c r="AR244" s="918" t="s">
        <v>2</v>
      </c>
    </row>
    <row r="245" spans="1:44" s="58" customFormat="1" ht="72.75" customHeight="1">
      <c r="A245" s="923"/>
      <c r="B245" s="923"/>
      <c r="C245" s="923"/>
      <c r="D245" s="923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18"/>
      <c r="T245" s="918"/>
      <c r="U245" s="918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18"/>
      <c r="AK245" s="918"/>
      <c r="AL245" s="918"/>
      <c r="AM245" s="918"/>
      <c r="AN245" s="918"/>
      <c r="AO245" s="918"/>
      <c r="AP245" s="918"/>
      <c r="AQ245" s="918"/>
      <c r="AR245" s="918"/>
    </row>
    <row r="246" spans="1:44" s="69" customFormat="1" ht="20.100000000000001" customHeight="1">
      <c r="A246" s="919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0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0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0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0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0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0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1"/>
      <c r="B253" s="922" t="s">
        <v>15</v>
      </c>
      <c r="C253" s="922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24" t="s">
        <v>112</v>
      </c>
      <c r="B254" s="924"/>
      <c r="C254" s="924"/>
      <c r="D254" s="924"/>
      <c r="E254" s="924"/>
      <c r="F254" s="924"/>
      <c r="G254" s="924"/>
      <c r="H254" s="924"/>
      <c r="I254" s="924"/>
      <c r="J254" s="924"/>
      <c r="K254" s="924"/>
      <c r="L254" s="924"/>
      <c r="M254" s="924"/>
      <c r="N254" s="924"/>
      <c r="O254" s="924"/>
      <c r="P254" s="924"/>
      <c r="Q254" s="924"/>
      <c r="R254" s="924"/>
      <c r="S254" s="924"/>
      <c r="T254" s="924"/>
      <c r="U254" s="924"/>
      <c r="V254" s="924"/>
      <c r="W254" s="924"/>
      <c r="X254" s="924"/>
      <c r="Y254" s="924"/>
      <c r="Z254" s="924"/>
      <c r="AA254" s="924"/>
      <c r="AB254" s="924"/>
      <c r="AC254" s="924"/>
      <c r="AD254" s="924"/>
      <c r="AE254" s="924"/>
      <c r="AF254" s="924"/>
      <c r="AG254" s="924"/>
      <c r="AH254" s="924"/>
      <c r="AI254" s="924"/>
      <c r="AJ254" s="924"/>
      <c r="AK254" s="924"/>
      <c r="AL254" s="924"/>
      <c r="AM254" s="924"/>
      <c r="AN254" s="924"/>
      <c r="AO254" s="924"/>
      <c r="AP254" s="924"/>
      <c r="AQ254" s="924"/>
      <c r="AR254" s="924"/>
    </row>
    <row r="255" spans="1:44" s="58" customFormat="1" ht="18" customHeight="1">
      <c r="A255" s="923" t="s">
        <v>35</v>
      </c>
      <c r="B255" s="923" t="s">
        <v>0</v>
      </c>
      <c r="C255" s="923" t="s">
        <v>1</v>
      </c>
      <c r="D255" s="923" t="s">
        <v>36</v>
      </c>
      <c r="E255" s="923" t="s">
        <v>37</v>
      </c>
      <c r="F255" s="923"/>
      <c r="G255" s="923"/>
      <c r="H255" s="923"/>
      <c r="I255" s="923"/>
      <c r="J255" s="923"/>
      <c r="K255" s="923"/>
      <c r="L255" s="923"/>
      <c r="M255" s="923"/>
      <c r="N255" s="923"/>
      <c r="O255" s="923"/>
      <c r="P255" s="923"/>
      <c r="Q255" s="923"/>
      <c r="R255" s="923"/>
      <c r="S255" s="918" t="s">
        <v>38</v>
      </c>
      <c r="T255" s="918" t="s">
        <v>39</v>
      </c>
      <c r="U255" s="918" t="s">
        <v>40</v>
      </c>
      <c r="V255" s="923" t="s">
        <v>41</v>
      </c>
      <c r="W255" s="923"/>
      <c r="X255" s="923"/>
      <c r="Y255" s="923"/>
      <c r="Z255" s="923"/>
      <c r="AA255" s="923"/>
      <c r="AB255" s="923"/>
      <c r="AC255" s="923"/>
      <c r="AD255" s="923"/>
      <c r="AE255" s="923"/>
      <c r="AF255" s="923"/>
      <c r="AG255" s="923"/>
      <c r="AH255" s="923"/>
      <c r="AI255" s="923"/>
      <c r="AJ255" s="918" t="s">
        <v>42</v>
      </c>
      <c r="AK255" s="918" t="s">
        <v>43</v>
      </c>
      <c r="AL255" s="918" t="s">
        <v>44</v>
      </c>
      <c r="AM255" s="918" t="s">
        <v>45</v>
      </c>
      <c r="AN255" s="918" t="s">
        <v>46</v>
      </c>
      <c r="AO255" s="918" t="s">
        <v>47</v>
      </c>
      <c r="AP255" s="918" t="s">
        <v>48</v>
      </c>
      <c r="AQ255" s="918" t="s">
        <v>49</v>
      </c>
      <c r="AR255" s="918" t="s">
        <v>2</v>
      </c>
    </row>
    <row r="256" spans="1:44" s="58" customFormat="1" ht="72.75" customHeight="1">
      <c r="A256" s="923"/>
      <c r="B256" s="923"/>
      <c r="C256" s="923"/>
      <c r="D256" s="923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18"/>
      <c r="T256" s="918"/>
      <c r="U256" s="918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18"/>
      <c r="AK256" s="918"/>
      <c r="AL256" s="918"/>
      <c r="AM256" s="918"/>
      <c r="AN256" s="918"/>
      <c r="AO256" s="918"/>
      <c r="AP256" s="918"/>
      <c r="AQ256" s="918"/>
      <c r="AR256" s="918"/>
    </row>
    <row r="257" spans="1:44" s="69" customFormat="1" ht="20.100000000000001" customHeight="1">
      <c r="A257" s="919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0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0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0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0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0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0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1"/>
      <c r="B264" s="922" t="s">
        <v>15</v>
      </c>
      <c r="C264" s="922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723" t="e">
        <f>UPPER(#REF!)</f>
        <v>#REF!</v>
      </c>
      <c r="B1" s="723"/>
      <c r="C1" s="723"/>
      <c r="D1" s="723"/>
      <c r="E1" s="723"/>
      <c r="F1" s="723"/>
      <c r="G1" s="723"/>
      <c r="H1" s="723"/>
      <c r="I1" s="723"/>
      <c r="J1" s="5" t="s">
        <v>3</v>
      </c>
      <c r="K1" s="24">
        <v>1</v>
      </c>
    </row>
    <row r="2" spans="1:12" ht="24" customHeight="1">
      <c r="A2" s="723" t="e">
        <f>UPPER(#REF!)</f>
        <v>#REF!</v>
      </c>
      <c r="B2" s="723"/>
      <c r="C2" s="723"/>
      <c r="D2" s="723"/>
      <c r="E2" s="723"/>
      <c r="F2" s="723"/>
      <c r="G2" s="723"/>
      <c r="H2" s="723"/>
      <c r="I2" s="723"/>
    </row>
    <row r="3" spans="1:12" ht="32.25" customHeight="1">
      <c r="A3" s="944" t="e">
        <f>"Tư Vấn Giám Sát: "&amp;#REF!</f>
        <v>#REF!</v>
      </c>
      <c r="B3" s="944"/>
      <c r="C3" s="944"/>
      <c r="D3" s="944"/>
      <c r="E3" s="944"/>
      <c r="F3" s="944"/>
      <c r="G3" s="944"/>
      <c r="H3" s="944"/>
      <c r="I3" s="944"/>
    </row>
    <row r="4" spans="1:12" ht="33.75" customHeight="1" thickBot="1">
      <c r="A4" s="944" t="e">
        <f>"Nhà thầu: "&amp;#REF!</f>
        <v>#REF!</v>
      </c>
      <c r="B4" s="944"/>
      <c r="C4" s="944"/>
      <c r="D4" s="944"/>
      <c r="E4" s="944"/>
      <c r="F4" s="944"/>
      <c r="G4" s="944"/>
      <c r="H4" s="944"/>
      <c r="I4" s="944"/>
    </row>
    <row r="5" spans="1:12" ht="24.75" customHeight="1" thickTop="1">
      <c r="A5" s="945" t="s">
        <v>11</v>
      </c>
      <c r="B5" s="945"/>
      <c r="C5" s="945"/>
      <c r="D5" s="945"/>
      <c r="E5" s="945"/>
      <c r="F5" s="945"/>
      <c r="G5" s="945"/>
      <c r="H5" s="945"/>
      <c r="I5" s="945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46" t="s">
        <v>12</v>
      </c>
      <c r="C10" s="946"/>
      <c r="D10" s="946"/>
      <c r="E10" s="28" t="s">
        <v>13</v>
      </c>
      <c r="F10" s="946" t="s">
        <v>4</v>
      </c>
      <c r="G10" s="946"/>
      <c r="H10" s="946" t="s">
        <v>2</v>
      </c>
      <c r="I10" s="946"/>
    </row>
    <row r="11" spans="1:12" ht="18" customHeight="1">
      <c r="A11" s="27">
        <f>IF(B11="","",COUNTA(B$11:$C11))</f>
        <v>1</v>
      </c>
      <c r="B11" s="938">
        <v>36</v>
      </c>
      <c r="C11" s="938"/>
      <c r="D11" s="938"/>
      <c r="E11" s="19" t="s">
        <v>14</v>
      </c>
      <c r="F11" s="939" t="str" cm="1">
        <f t="array" aca="1" ref="F11" ca="1">IFERROR(INDIRECT("KL."&amp;$B11&amp;"!A1"),"")</f>
        <v/>
      </c>
      <c r="G11" s="939"/>
      <c r="H11" s="947"/>
      <c r="I11" s="947"/>
      <c r="L11" s="20"/>
    </row>
    <row r="12" spans="1:12" ht="18" customHeight="1">
      <c r="A12" s="27">
        <f>IF(B12="","",COUNTA(B$11:$C12))</f>
        <v>2</v>
      </c>
      <c r="B12" s="938">
        <v>35</v>
      </c>
      <c r="C12" s="938"/>
      <c r="D12" s="938"/>
      <c r="E12" s="18" t="s">
        <v>14</v>
      </c>
      <c r="F12" s="939" t="str" cm="1">
        <f t="array" aca="1" ref="F12" ca="1">IFERROR(INDIRECT("KL."&amp;$B12&amp;"!A1"),"")</f>
        <v/>
      </c>
      <c r="G12" s="939"/>
      <c r="H12" s="940"/>
      <c r="I12" s="940"/>
      <c r="L12" s="20"/>
    </row>
    <row r="13" spans="1:12" ht="18" customHeight="1">
      <c r="A13" s="27">
        <v>3</v>
      </c>
      <c r="B13" s="938">
        <v>34</v>
      </c>
      <c r="C13" s="938"/>
      <c r="D13" s="938"/>
      <c r="E13" s="18" t="s">
        <v>14</v>
      </c>
      <c r="F13" s="939" t="str" cm="1">
        <f t="array" aca="1" ref="F13" ca="1">IFERROR(INDIRECT("KL."&amp;$B13&amp;"!A1"),"")</f>
        <v/>
      </c>
      <c r="G13" s="939"/>
      <c r="H13" s="940"/>
      <c r="I13" s="940"/>
      <c r="L13" s="20"/>
    </row>
    <row r="14" spans="1:12" ht="18" customHeight="1">
      <c r="A14" s="27">
        <v>4</v>
      </c>
      <c r="B14" s="938">
        <v>33</v>
      </c>
      <c r="C14" s="938"/>
      <c r="D14" s="938"/>
      <c r="E14" s="18" t="s">
        <v>14</v>
      </c>
      <c r="F14" s="939" t="str" cm="1">
        <f t="array" aca="1" ref="F14" ca="1">IFERROR(INDIRECT("KL."&amp;$B14&amp;"!A1"),"")</f>
        <v/>
      </c>
      <c r="G14" s="939"/>
      <c r="H14" s="940"/>
      <c r="I14" s="940"/>
      <c r="L14" s="20"/>
    </row>
    <row r="15" spans="1:12" ht="18" customHeight="1">
      <c r="A15" s="27">
        <f>IF(B15="","",COUNTA(B$11:$C15))</f>
        <v>5</v>
      </c>
      <c r="B15" s="938">
        <v>32</v>
      </c>
      <c r="C15" s="938"/>
      <c r="D15" s="938"/>
      <c r="E15" s="18" t="s">
        <v>14</v>
      </c>
      <c r="F15" s="939" t="str" cm="1">
        <f t="array" aca="1" ref="F15" ca="1">IFERROR(INDIRECT("KL."&amp;$B15&amp;"!A1"),"")</f>
        <v/>
      </c>
      <c r="G15" s="939"/>
      <c r="H15" s="940"/>
      <c r="I15" s="940"/>
    </row>
    <row r="16" spans="1:12" ht="18" customHeight="1">
      <c r="A16" s="27">
        <f>IF(B16="","",COUNTA(B$11:$C16))</f>
        <v>6</v>
      </c>
      <c r="B16" s="938">
        <v>31</v>
      </c>
      <c r="C16" s="938"/>
      <c r="D16" s="938"/>
      <c r="E16" s="18" t="s">
        <v>14</v>
      </c>
      <c r="F16" s="939" t="str" cm="1">
        <f t="array" aca="1" ref="F16" ca="1">IFERROR(INDIRECT("KL."&amp;$B16&amp;"!A1"),"")</f>
        <v/>
      </c>
      <c r="G16" s="939"/>
      <c r="H16" s="940"/>
      <c r="I16" s="940"/>
    </row>
    <row r="17" spans="1:9" ht="18" customHeight="1">
      <c r="A17" s="27">
        <f>IF(B17="","",COUNTA(B$11:$C17))</f>
        <v>7</v>
      </c>
      <c r="B17" s="938">
        <v>30</v>
      </c>
      <c r="C17" s="938"/>
      <c r="D17" s="938"/>
      <c r="E17" s="18" t="s">
        <v>14</v>
      </c>
      <c r="F17" s="939" t="str" cm="1">
        <f t="array" aca="1" ref="F17" ca="1">IFERROR(INDIRECT("KL."&amp;$B17&amp;"!A1"),"")</f>
        <v/>
      </c>
      <c r="G17" s="939"/>
      <c r="H17" s="940"/>
      <c r="I17" s="940"/>
    </row>
    <row r="18" spans="1:9" ht="18" customHeight="1">
      <c r="A18" s="27">
        <f>IF(B18="","",COUNTA(B$11:$C18))</f>
        <v>8</v>
      </c>
      <c r="B18" s="938">
        <v>29</v>
      </c>
      <c r="C18" s="938"/>
      <c r="D18" s="938"/>
      <c r="E18" s="18" t="s">
        <v>14</v>
      </c>
      <c r="F18" s="939" t="str" cm="1">
        <f t="array" aca="1" ref="F18" ca="1">IFERROR(INDIRECT("KL."&amp;$B18&amp;"!A1"),"")</f>
        <v/>
      </c>
      <c r="G18" s="939"/>
      <c r="H18" s="940"/>
      <c r="I18" s="940"/>
    </row>
    <row r="19" spans="1:9" ht="18" customHeight="1">
      <c r="A19" s="27">
        <f>IF(B19="","",COUNTA(B$11:$C19))</f>
        <v>9</v>
      </c>
      <c r="B19" s="938">
        <v>28</v>
      </c>
      <c r="C19" s="938"/>
      <c r="D19" s="938"/>
      <c r="E19" s="18" t="s">
        <v>14</v>
      </c>
      <c r="F19" s="939" t="str" cm="1">
        <f t="array" aca="1" ref="F19" ca="1">IFERROR(INDIRECT("KL."&amp;$B19&amp;"!A1"),"")</f>
        <v/>
      </c>
      <c r="G19" s="939"/>
      <c r="H19" s="940"/>
      <c r="I19" s="940"/>
    </row>
    <row r="20" spans="1:9" ht="18" customHeight="1">
      <c r="A20" s="27">
        <f>IF(B20="","",COUNTA(B$11:$C20))</f>
        <v>10</v>
      </c>
      <c r="B20" s="938">
        <v>27</v>
      </c>
      <c r="C20" s="938"/>
      <c r="D20" s="938"/>
      <c r="E20" s="18" t="s">
        <v>14</v>
      </c>
      <c r="F20" s="939" t="str" cm="1">
        <f t="array" aca="1" ref="F20" ca="1">IFERROR(INDIRECT("KL."&amp;$B20&amp;"!A1"),"")</f>
        <v/>
      </c>
      <c r="G20" s="939"/>
      <c r="H20" s="940"/>
      <c r="I20" s="940"/>
    </row>
    <row r="21" spans="1:9" ht="18" customHeight="1">
      <c r="A21" s="27">
        <f>IF(B21="","",COUNTA(B$11:$C21))</f>
        <v>11</v>
      </c>
      <c r="B21" s="938">
        <v>26</v>
      </c>
      <c r="C21" s="938"/>
      <c r="D21" s="938"/>
      <c r="E21" s="18" t="s">
        <v>14</v>
      </c>
      <c r="F21" s="939" t="str" cm="1">
        <f t="array" aca="1" ref="F21" ca="1">IFERROR(INDIRECT("KL."&amp;$B21&amp;"!A1"),"")</f>
        <v/>
      </c>
      <c r="G21" s="939"/>
      <c r="H21" s="940"/>
      <c r="I21" s="940"/>
    </row>
    <row r="22" spans="1:9" ht="18" customHeight="1">
      <c r="A22" s="27">
        <f>IF(B22="","",COUNTA(B$11:$C22))</f>
        <v>12</v>
      </c>
      <c r="B22" s="938">
        <v>25</v>
      </c>
      <c r="C22" s="938"/>
      <c r="D22" s="938"/>
      <c r="E22" s="18" t="s">
        <v>14</v>
      </c>
      <c r="F22" s="939" t="str" cm="1">
        <f t="array" aca="1" ref="F22" ca="1">IFERROR(INDIRECT("KL."&amp;$B22&amp;"!A1"),"")</f>
        <v/>
      </c>
      <c r="G22" s="939"/>
      <c r="H22" s="940"/>
      <c r="I22" s="940"/>
    </row>
    <row r="23" spans="1:9" ht="18" customHeight="1">
      <c r="A23" s="27">
        <f>IF(B23="","",COUNTA(B$11:$C23))</f>
        <v>13</v>
      </c>
      <c r="B23" s="938">
        <v>24</v>
      </c>
      <c r="C23" s="938"/>
      <c r="D23" s="938"/>
      <c r="E23" s="18" t="s">
        <v>14</v>
      </c>
      <c r="F23" s="939" t="str" cm="1">
        <f t="array" aca="1" ref="F23" ca="1">IFERROR(INDIRECT("KL."&amp;$B23&amp;"!A1"),"")</f>
        <v/>
      </c>
      <c r="G23" s="939"/>
      <c r="H23" s="940"/>
      <c r="I23" s="940"/>
    </row>
    <row r="24" spans="1:9" ht="18" customHeight="1">
      <c r="A24" s="27">
        <f>IF(B24="","",COUNTA(B$11:$C24))</f>
        <v>14</v>
      </c>
      <c r="B24" s="938">
        <v>23</v>
      </c>
      <c r="C24" s="938"/>
      <c r="D24" s="938"/>
      <c r="E24" s="18" t="s">
        <v>14</v>
      </c>
      <c r="F24" s="939" t="str" cm="1">
        <f t="array" aca="1" ref="F24" ca="1">IFERROR(INDIRECT("KL."&amp;$B24&amp;"!A1"),"")</f>
        <v/>
      </c>
      <c r="G24" s="939"/>
      <c r="H24" s="940"/>
      <c r="I24" s="940"/>
    </row>
    <row r="25" spans="1:9" ht="18" customHeight="1">
      <c r="A25" s="27">
        <f>IF(B25="","",COUNTA(B$11:$C25))</f>
        <v>15</v>
      </c>
      <c r="B25" s="938">
        <v>22</v>
      </c>
      <c r="C25" s="938"/>
      <c r="D25" s="938"/>
      <c r="E25" s="18" t="s">
        <v>14</v>
      </c>
      <c r="F25" s="939" t="str" cm="1">
        <f t="array" aca="1" ref="F25" ca="1">IFERROR(INDIRECT("KL."&amp;$B25&amp;"!A1"),"")</f>
        <v/>
      </c>
      <c r="G25" s="939"/>
      <c r="H25" s="940"/>
      <c r="I25" s="940"/>
    </row>
    <row r="26" spans="1:9" ht="18" customHeight="1">
      <c r="A26" s="27">
        <f>IF(B26="","",COUNTA(B$11:$C26))</f>
        <v>16</v>
      </c>
      <c r="B26" s="938">
        <v>21</v>
      </c>
      <c r="C26" s="938"/>
      <c r="D26" s="938"/>
      <c r="E26" s="18" t="s">
        <v>14</v>
      </c>
      <c r="F26" s="939" t="str" cm="1">
        <f t="array" aca="1" ref="F26" ca="1">IFERROR(INDIRECT("KL."&amp;$B26&amp;"!A1"),"")</f>
        <v/>
      </c>
      <c r="G26" s="939"/>
      <c r="H26" s="940"/>
      <c r="I26" s="940"/>
    </row>
    <row r="27" spans="1:9" ht="18" customHeight="1">
      <c r="A27" s="27">
        <f>IF(B27="","",COUNTA(B$11:$C27))</f>
        <v>17</v>
      </c>
      <c r="B27" s="938">
        <v>20</v>
      </c>
      <c r="C27" s="938"/>
      <c r="D27" s="938"/>
      <c r="E27" s="18" t="s">
        <v>14</v>
      </c>
      <c r="F27" s="939" t="str" cm="1">
        <f t="array" aca="1" ref="F27" ca="1">IFERROR(INDIRECT("KL."&amp;$B27&amp;"!A1"),"")</f>
        <v/>
      </c>
      <c r="G27" s="939"/>
      <c r="H27" s="940"/>
      <c r="I27" s="940"/>
    </row>
    <row r="28" spans="1:9" ht="18" customHeight="1">
      <c r="A28" s="27">
        <f>IF(B28="","",COUNTA(B$11:$C28))</f>
        <v>18</v>
      </c>
      <c r="B28" s="938">
        <v>19</v>
      </c>
      <c r="C28" s="938"/>
      <c r="D28" s="938"/>
      <c r="E28" s="18" t="s">
        <v>14</v>
      </c>
      <c r="F28" s="939" t="str" cm="1">
        <f t="array" aca="1" ref="F28" ca="1">IFERROR(INDIRECT("KL."&amp;$B28&amp;"!A1"),"")</f>
        <v/>
      </c>
      <c r="G28" s="939"/>
      <c r="H28" s="940"/>
      <c r="I28" s="940"/>
    </row>
    <row r="29" spans="1:9" ht="18" customHeight="1">
      <c r="A29" s="27">
        <f>IF(B29="","",COUNTA(B$11:$C29))</f>
        <v>19</v>
      </c>
      <c r="B29" s="938">
        <v>18</v>
      </c>
      <c r="C29" s="938"/>
      <c r="D29" s="938"/>
      <c r="E29" s="18" t="s">
        <v>14</v>
      </c>
      <c r="F29" s="939" t="str" cm="1">
        <f t="array" aca="1" ref="F29" ca="1">IFERROR(INDIRECT("KL."&amp;$B29&amp;"!A1"),"")</f>
        <v/>
      </c>
      <c r="G29" s="939"/>
      <c r="H29" s="940"/>
      <c r="I29" s="940"/>
    </row>
    <row r="30" spans="1:9" ht="18" customHeight="1">
      <c r="A30" s="27">
        <f>IF(B30="","",COUNTA(B$11:$C30))</f>
        <v>20</v>
      </c>
      <c r="B30" s="938">
        <v>17</v>
      </c>
      <c r="C30" s="938"/>
      <c r="D30" s="938"/>
      <c r="E30" s="18" t="s">
        <v>14</v>
      </c>
      <c r="F30" s="939" t="str" cm="1">
        <f t="array" aca="1" ref="F30" ca="1">IFERROR(INDIRECT("KL."&amp;$B30&amp;"!A1"),"")</f>
        <v/>
      </c>
      <c r="G30" s="939"/>
      <c r="H30" s="940"/>
      <c r="I30" s="940"/>
    </row>
    <row r="31" spans="1:9" ht="18" customHeight="1">
      <c r="A31" s="27">
        <f>IF(B31="","",COUNTA(B$11:$C31))</f>
        <v>21</v>
      </c>
      <c r="B31" s="938">
        <v>16</v>
      </c>
      <c r="C31" s="938"/>
      <c r="D31" s="938"/>
      <c r="E31" s="18" t="s">
        <v>14</v>
      </c>
      <c r="F31" s="939" t="str" cm="1">
        <f t="array" aca="1" ref="F31" ca="1">IFERROR(INDIRECT("KL."&amp;$B31&amp;"!A1"),"")</f>
        <v/>
      </c>
      <c r="G31" s="939"/>
      <c r="H31" s="940"/>
      <c r="I31" s="940"/>
    </row>
    <row r="32" spans="1:9" ht="18" customHeight="1">
      <c r="A32" s="27">
        <f>IF(B32="","",COUNTA(B$11:$C32))</f>
        <v>22</v>
      </c>
      <c r="B32" s="938">
        <v>15</v>
      </c>
      <c r="C32" s="938"/>
      <c r="D32" s="938"/>
      <c r="E32" s="18" t="s">
        <v>14</v>
      </c>
      <c r="F32" s="939" t="str" cm="1">
        <f t="array" aca="1" ref="F32" ca="1">IFERROR(INDIRECT("KL."&amp;$B32&amp;"!A1"),"")</f>
        <v/>
      </c>
      <c r="G32" s="939"/>
      <c r="H32" s="940"/>
      <c r="I32" s="940"/>
    </row>
    <row r="33" spans="1:9" ht="18" customHeight="1">
      <c r="A33" s="27">
        <f>IF(B33="","",COUNTA(B$11:$C33))</f>
        <v>23</v>
      </c>
      <c r="B33" s="938">
        <v>14</v>
      </c>
      <c r="C33" s="938"/>
      <c r="D33" s="938"/>
      <c r="E33" s="18" t="s">
        <v>14</v>
      </c>
      <c r="F33" s="939" t="str" cm="1">
        <f t="array" aca="1" ref="F33" ca="1">IFERROR(INDIRECT("KL."&amp;$B33&amp;"!A1"),"")</f>
        <v/>
      </c>
      <c r="G33" s="939"/>
      <c r="H33" s="940"/>
      <c r="I33" s="940"/>
    </row>
    <row r="34" spans="1:9" ht="18" customHeight="1">
      <c r="A34" s="27">
        <f>IF(B34="","",COUNTA(B$11:$C34))</f>
        <v>24</v>
      </c>
      <c r="B34" s="938">
        <v>13</v>
      </c>
      <c r="C34" s="938"/>
      <c r="D34" s="938"/>
      <c r="E34" s="18" t="s">
        <v>14</v>
      </c>
      <c r="F34" s="939" t="str" cm="1">
        <f t="array" aca="1" ref="F34" ca="1">IFERROR(INDIRECT("KL."&amp;$B34&amp;"!A1"),"")</f>
        <v/>
      </c>
      <c r="G34" s="939"/>
      <c r="H34" s="940"/>
      <c r="I34" s="940"/>
    </row>
    <row r="35" spans="1:9" ht="18" customHeight="1">
      <c r="A35" s="27">
        <f>IF(B35="","",COUNTA(B$11:$C35))</f>
        <v>25</v>
      </c>
      <c r="B35" s="938">
        <v>12</v>
      </c>
      <c r="C35" s="938"/>
      <c r="D35" s="938"/>
      <c r="E35" s="18" t="s">
        <v>14</v>
      </c>
      <c r="F35" s="939" t="str" cm="1">
        <f t="array" aca="1" ref="F35" ca="1">IFERROR(INDIRECT("KL."&amp;$B35&amp;"!A1"),"")</f>
        <v/>
      </c>
      <c r="G35" s="939"/>
      <c r="H35" s="940"/>
      <c r="I35" s="940"/>
    </row>
    <row r="36" spans="1:9" ht="18" customHeight="1">
      <c r="A36" s="27">
        <f>IF(B36="","",COUNTA(B$11:$C36))</f>
        <v>26</v>
      </c>
      <c r="B36" s="938">
        <v>11</v>
      </c>
      <c r="C36" s="938"/>
      <c r="D36" s="938"/>
      <c r="E36" s="18" t="s">
        <v>14</v>
      </c>
      <c r="F36" s="939" t="str" cm="1">
        <f t="array" aca="1" ref="F36" ca="1">IFERROR(INDIRECT("KL."&amp;$B36&amp;"!A1"),"")</f>
        <v/>
      </c>
      <c r="G36" s="939"/>
      <c r="H36" s="940"/>
      <c r="I36" s="940"/>
    </row>
    <row r="37" spans="1:9" ht="18" customHeight="1">
      <c r="A37" s="27">
        <f>IF(B37="","",COUNTA(B$11:$C37))</f>
        <v>27</v>
      </c>
      <c r="B37" s="938">
        <v>10</v>
      </c>
      <c r="C37" s="938"/>
      <c r="D37" s="938"/>
      <c r="E37" s="18" t="s">
        <v>14</v>
      </c>
      <c r="F37" s="939" t="str" cm="1">
        <f t="array" aca="1" ref="F37" ca="1">IFERROR(INDIRECT("KL."&amp;$B37&amp;"!A1"),"")</f>
        <v/>
      </c>
      <c r="G37" s="939"/>
      <c r="H37" s="940"/>
      <c r="I37" s="940"/>
    </row>
    <row r="38" spans="1:9" ht="18" customHeight="1">
      <c r="A38" s="27">
        <f>IF(B38="","",COUNTA(B$11:$C38))</f>
        <v>28</v>
      </c>
      <c r="B38" s="938">
        <v>9</v>
      </c>
      <c r="C38" s="938"/>
      <c r="D38" s="938"/>
      <c r="E38" s="18" t="s">
        <v>14</v>
      </c>
      <c r="F38" s="939" t="str" cm="1">
        <f t="array" aca="1" ref="F38" ca="1">IFERROR(INDIRECT("KL."&amp;$B38&amp;"!A1"),"")</f>
        <v/>
      </c>
      <c r="G38" s="939"/>
      <c r="H38" s="940"/>
      <c r="I38" s="940"/>
    </row>
    <row r="39" spans="1:9" ht="18" customHeight="1">
      <c r="A39" s="27">
        <f>IF(B39="","",COUNTA(B$11:$C39))</f>
        <v>29</v>
      </c>
      <c r="B39" s="938">
        <v>8</v>
      </c>
      <c r="C39" s="938"/>
      <c r="D39" s="938"/>
      <c r="E39" s="18" t="s">
        <v>14</v>
      </c>
      <c r="F39" s="939" t="str" cm="1">
        <f t="array" aca="1" ref="F39" ca="1">IFERROR(INDIRECT("KL."&amp;$B39&amp;"!A1"),"")</f>
        <v/>
      </c>
      <c r="G39" s="939"/>
      <c r="H39" s="940"/>
      <c r="I39" s="940"/>
    </row>
    <row r="40" spans="1:9" ht="18" customHeight="1">
      <c r="A40" s="27">
        <f>IF(B40="","",COUNTA(B$11:$C40))</f>
        <v>30</v>
      </c>
      <c r="B40" s="938">
        <v>7</v>
      </c>
      <c r="C40" s="938"/>
      <c r="D40" s="938"/>
      <c r="E40" s="18" t="s">
        <v>14</v>
      </c>
      <c r="F40" s="939" t="str" cm="1">
        <f t="array" aca="1" ref="F40" ca="1">IFERROR(INDIRECT("KL."&amp;$B40&amp;"!A1"),"")</f>
        <v/>
      </c>
      <c r="G40" s="939"/>
      <c r="H40" s="940"/>
      <c r="I40" s="940"/>
    </row>
    <row r="41" spans="1:9" ht="18" customHeight="1">
      <c r="A41" s="27">
        <f>IF(B41="","",COUNTA(B$11:$C41))</f>
        <v>31</v>
      </c>
      <c r="B41" s="938">
        <v>6</v>
      </c>
      <c r="C41" s="938"/>
      <c r="D41" s="938"/>
      <c r="E41" s="18" t="s">
        <v>14</v>
      </c>
      <c r="F41" s="939" t="str" cm="1">
        <f t="array" aca="1" ref="F41" ca="1">IFERROR(INDIRECT("KL."&amp;$B41&amp;"!A1"),"")</f>
        <v/>
      </c>
      <c r="G41" s="939"/>
      <c r="H41" s="940"/>
      <c r="I41" s="940"/>
    </row>
    <row r="42" spans="1:9" ht="18" customHeight="1">
      <c r="A42" s="27">
        <f>IF(B42="","",COUNTA(B$11:$C42))</f>
        <v>32</v>
      </c>
      <c r="B42" s="938">
        <v>5</v>
      </c>
      <c r="C42" s="938"/>
      <c r="D42" s="938"/>
      <c r="E42" s="18" t="s">
        <v>14</v>
      </c>
      <c r="F42" s="939" t="str" cm="1">
        <f t="array" aca="1" ref="F42" ca="1">IFERROR(INDIRECT("KL."&amp;$B42&amp;"!A1"),"")</f>
        <v/>
      </c>
      <c r="G42" s="939"/>
      <c r="H42" s="940"/>
      <c r="I42" s="940"/>
    </row>
    <row r="43" spans="1:9" ht="18" customHeight="1">
      <c r="A43" s="27">
        <f>IF(B43="","",COUNTA(B$11:$C43))</f>
        <v>33</v>
      </c>
      <c r="B43" s="938">
        <v>4</v>
      </c>
      <c r="C43" s="938"/>
      <c r="D43" s="938"/>
      <c r="E43" s="18" t="s">
        <v>14</v>
      </c>
      <c r="F43" s="939" t="str" cm="1">
        <f t="array" aca="1" ref="F43" ca="1">IFERROR(INDIRECT("KL."&amp;$B43&amp;"!A1"),"")</f>
        <v/>
      </c>
      <c r="G43" s="939"/>
      <c r="H43" s="940"/>
      <c r="I43" s="940"/>
    </row>
    <row r="44" spans="1:9" ht="18" customHeight="1">
      <c r="A44" s="27">
        <f>IF(B44="","",COUNTA(B$11:$C44))</f>
        <v>34</v>
      </c>
      <c r="B44" s="938">
        <v>3</v>
      </c>
      <c r="C44" s="938"/>
      <c r="D44" s="938"/>
      <c r="E44" s="18" t="s">
        <v>14</v>
      </c>
      <c r="F44" s="939" t="str" cm="1">
        <f t="array" aca="1" ref="F44" ca="1">IFERROR(INDIRECT("KL."&amp;$B44&amp;"!A1"),"")</f>
        <v/>
      </c>
      <c r="G44" s="939"/>
      <c r="H44" s="940"/>
      <c r="I44" s="940"/>
    </row>
    <row r="45" spans="1:9" ht="18" customHeight="1">
      <c r="A45" s="27">
        <f>IF(B45="","",COUNTA(B$11:$C45))</f>
        <v>35</v>
      </c>
      <c r="B45" s="938">
        <v>2</v>
      </c>
      <c r="C45" s="938"/>
      <c r="D45" s="938"/>
      <c r="E45" s="18" t="s">
        <v>14</v>
      </c>
      <c r="F45" s="939" t="str" cm="1">
        <f t="array" aca="1" ref="F45" ca="1">IFERROR(INDIRECT("KL."&amp;$B45&amp;"!A1"),"")</f>
        <v/>
      </c>
      <c r="G45" s="939"/>
      <c r="H45" s="940"/>
      <c r="I45" s="940"/>
    </row>
    <row r="46" spans="1:9" ht="18" customHeight="1">
      <c r="A46" s="27">
        <f>IF(B46="","",COUNTA(B$11:$C46))</f>
        <v>36</v>
      </c>
      <c r="B46" s="938">
        <v>1</v>
      </c>
      <c r="C46" s="938"/>
      <c r="D46" s="938"/>
      <c r="E46" s="18" t="s">
        <v>14</v>
      </c>
      <c r="F46" s="939" t="str" cm="1">
        <f t="array" aca="1" ref="F46" ca="1">IFERROR(INDIRECT("KL."&amp;$B46&amp;"!A1"),"")</f>
        <v/>
      </c>
      <c r="G46" s="939"/>
      <c r="H46" s="940"/>
      <c r="I46" s="940"/>
    </row>
    <row r="47" spans="1:9" ht="3.75" customHeight="1">
      <c r="A47" s="948" t="str">
        <f>IF(B47="","",COUNTA(B$11:$C47))</f>
        <v/>
      </c>
      <c r="B47" s="949"/>
      <c r="C47" s="949"/>
      <c r="D47" s="949"/>
      <c r="E47" s="949"/>
      <c r="F47" s="949"/>
      <c r="G47" s="949"/>
      <c r="H47" s="949"/>
      <c r="I47" s="950"/>
    </row>
    <row r="48" spans="1:9" s="21" customFormat="1" ht="18" customHeight="1">
      <c r="A48" s="941" t="s">
        <v>15</v>
      </c>
      <c r="B48" s="941"/>
      <c r="C48" s="941"/>
      <c r="D48" s="941"/>
      <c r="E48" s="29" t="s">
        <v>14</v>
      </c>
      <c r="F48" s="942">
        <f ca="1">SUM(F11:G47)</f>
        <v>0</v>
      </c>
      <c r="G48" s="942"/>
      <c r="H48" s="943"/>
      <c r="I48" s="943"/>
    </row>
    <row r="49" spans="1:9" ht="15.6">
      <c r="A49" s="928" t="s">
        <v>9</v>
      </c>
      <c r="B49" s="928"/>
      <c r="C49" s="928"/>
      <c r="D49" s="928"/>
      <c r="E49" s="928"/>
      <c r="F49" s="928" t="s">
        <v>8</v>
      </c>
      <c r="G49" s="928"/>
      <c r="H49" s="928"/>
      <c r="I49" s="928"/>
    </row>
    <row r="50" spans="1:9" ht="15.75" customHeight="1">
      <c r="A50" s="929"/>
      <c r="B50" s="930"/>
      <c r="C50" s="930"/>
      <c r="D50" s="930"/>
      <c r="E50" s="931"/>
      <c r="F50" s="929"/>
      <c r="G50" s="930"/>
      <c r="H50" s="930"/>
      <c r="I50" s="931"/>
    </row>
    <row r="51" spans="1:9" ht="15" customHeight="1">
      <c r="A51" s="932"/>
      <c r="B51" s="933"/>
      <c r="C51" s="933"/>
      <c r="D51" s="933"/>
      <c r="E51" s="934"/>
      <c r="F51" s="932"/>
      <c r="G51" s="933"/>
      <c r="H51" s="933"/>
      <c r="I51" s="934"/>
    </row>
    <row r="52" spans="1:9" ht="15" customHeight="1">
      <c r="A52" s="932"/>
      <c r="B52" s="933"/>
      <c r="C52" s="933"/>
      <c r="D52" s="933"/>
      <c r="E52" s="934"/>
      <c r="F52" s="932"/>
      <c r="G52" s="933"/>
      <c r="H52" s="933"/>
      <c r="I52" s="934"/>
    </row>
    <row r="53" spans="1:9" ht="15" customHeight="1">
      <c r="A53" s="932"/>
      <c r="B53" s="933"/>
      <c r="C53" s="933"/>
      <c r="D53" s="933"/>
      <c r="E53" s="934"/>
      <c r="F53" s="932"/>
      <c r="G53" s="933"/>
      <c r="H53" s="933"/>
      <c r="I53" s="934"/>
    </row>
    <row r="54" spans="1:9" ht="15" customHeight="1">
      <c r="A54" s="932"/>
      <c r="B54" s="933"/>
      <c r="C54" s="933"/>
      <c r="D54" s="933"/>
      <c r="E54" s="934"/>
      <c r="F54" s="932"/>
      <c r="G54" s="933"/>
      <c r="H54" s="933"/>
      <c r="I54" s="934"/>
    </row>
    <row r="55" spans="1:9" ht="15.6">
      <c r="A55" s="935" t="e">
        <f>VLOOKUP($K$1,#REF!,17,0)</f>
        <v>#REF!</v>
      </c>
      <c r="B55" s="936"/>
      <c r="C55" s="936"/>
      <c r="D55" s="936"/>
      <c r="E55" s="937"/>
      <c r="F55" s="935" t="e">
        <f>VLOOKUP($K$1,#REF!,15,0)</f>
        <v>#REF!</v>
      </c>
      <c r="G55" s="936"/>
      <c r="H55" s="936"/>
      <c r="I55" s="937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65" t="e">
        <f>UPPER(#REF!)</f>
        <v>#REF!</v>
      </c>
      <c r="B1" s="965"/>
      <c r="C1" s="965"/>
      <c r="D1" s="965"/>
      <c r="E1" s="965"/>
      <c r="F1" s="965"/>
      <c r="G1" s="965"/>
      <c r="H1" s="965"/>
      <c r="I1" s="8" t="s">
        <v>10</v>
      </c>
      <c r="J1" s="8">
        <f ca="1">+VALUE(MID(MID(CELL("filename",$G$9),FIND("]",CELL("filename",$G$9),1)+1,200),4,3))</f>
        <v>1</v>
      </c>
    </row>
    <row r="2" spans="1:10">
      <c r="A2" s="966" t="e">
        <f>UPPER(#REF!)</f>
        <v>#REF!</v>
      </c>
      <c r="B2" s="966"/>
      <c r="C2" s="966"/>
      <c r="D2" s="966"/>
      <c r="E2" s="966"/>
      <c r="F2" s="966"/>
      <c r="G2" s="966"/>
      <c r="H2" s="966"/>
    </row>
    <row r="3" spans="1:10" ht="19.5" customHeight="1">
      <c r="A3" s="967" t="e">
        <f>"Chủ đầu tư: "&amp;#REF!</f>
        <v>#REF!</v>
      </c>
      <c r="B3" s="967"/>
      <c r="C3" s="967"/>
      <c r="D3" s="967"/>
      <c r="E3" s="967"/>
      <c r="F3" s="967"/>
      <c r="G3" s="967"/>
      <c r="H3" s="967"/>
    </row>
    <row r="4" spans="1:10" ht="29.25" customHeight="1">
      <c r="A4" s="968" t="e">
        <f>"Tư Vấn Giám Sát: "&amp;#REF!</f>
        <v>#REF!</v>
      </c>
      <c r="B4" s="968"/>
      <c r="C4" s="968"/>
      <c r="D4" s="968"/>
      <c r="E4" s="968"/>
      <c r="F4" s="968"/>
      <c r="G4" s="968"/>
      <c r="H4" s="968"/>
    </row>
    <row r="5" spans="1:10" ht="30" customHeight="1">
      <c r="A5" s="968" t="e">
        <f>"Nhà thầu: "&amp;#REF!</f>
        <v>#REF!</v>
      </c>
      <c r="B5" s="968"/>
      <c r="C5" s="968"/>
      <c r="D5" s="968"/>
      <c r="E5" s="968"/>
      <c r="F5" s="968"/>
      <c r="G5" s="968"/>
      <c r="H5" s="968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8" t="s">
        <v>22</v>
      </c>
      <c r="B7" s="958"/>
      <c r="C7" s="958"/>
      <c r="D7" s="958"/>
      <c r="E7" s="958"/>
      <c r="F7" s="958"/>
      <c r="G7" s="958"/>
      <c r="H7" s="958"/>
    </row>
    <row r="8" spans="1:10" ht="18.75" customHeight="1">
      <c r="A8" s="959" t="s">
        <v>18</v>
      </c>
      <c r="B8" s="959"/>
      <c r="C8" s="960" t="e">
        <f ca="1">+G16</f>
        <v>#REF!</v>
      </c>
      <c r="D8" s="960"/>
      <c r="E8" s="960"/>
      <c r="F8" s="37" t="s">
        <v>23</v>
      </c>
      <c r="G8" s="961">
        <v>6996</v>
      </c>
      <c r="H8" s="961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2" t="s">
        <v>6</v>
      </c>
      <c r="B10" s="962"/>
      <c r="C10" s="963" t="e">
        <f ca="1">VLOOKUP($J$1,#REF!,2,0)</f>
        <v>#REF!</v>
      </c>
      <c r="D10" s="963"/>
      <c r="E10" s="964"/>
      <c r="F10" s="964"/>
      <c r="G10" s="40"/>
      <c r="H10" s="41"/>
    </row>
    <row r="11" spans="1:10" ht="37.5" hidden="1" customHeight="1">
      <c r="A11" s="954"/>
      <c r="B11" s="954"/>
      <c r="C11" s="954"/>
      <c r="D11" s="954"/>
      <c r="E11" s="954"/>
      <c r="F11" s="954"/>
      <c r="G11" s="954"/>
      <c r="H11" s="954"/>
    </row>
    <row r="12" spans="1:10" ht="40.5" hidden="1" customHeight="1">
      <c r="A12" s="954"/>
      <c r="B12" s="954"/>
      <c r="C12" s="954"/>
      <c r="D12" s="954"/>
      <c r="E12" s="954"/>
      <c r="F12" s="954"/>
      <c r="G12" s="954"/>
      <c r="H12" s="954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904" t="s">
        <v>24</v>
      </c>
      <c r="C14" s="905"/>
      <c r="D14" s="905"/>
      <c r="E14" s="906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5">
        <f ca="1">+J1</f>
        <v>1</v>
      </c>
      <c r="C16" s="956"/>
      <c r="D16" s="956"/>
      <c r="E16" s="957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53" t="s">
        <v>21</v>
      </c>
      <c r="B30" s="953"/>
      <c r="C30" s="953"/>
      <c r="D30" s="953"/>
      <c r="E30" s="953" t="s">
        <v>8</v>
      </c>
      <c r="F30" s="953"/>
      <c r="G30" s="953"/>
      <c r="H30" s="953"/>
    </row>
    <row r="31" spans="1:8" ht="21" customHeight="1">
      <c r="A31" s="951"/>
      <c r="B31" s="951"/>
      <c r="C31" s="951"/>
      <c r="D31" s="951"/>
      <c r="E31" s="951"/>
      <c r="F31" s="951"/>
      <c r="G31" s="951"/>
      <c r="H31" s="951"/>
    </row>
    <row r="32" spans="1:8">
      <c r="A32" s="951"/>
      <c r="B32" s="951"/>
      <c r="C32" s="951"/>
      <c r="D32" s="951"/>
      <c r="E32" s="951"/>
      <c r="F32" s="951"/>
      <c r="G32" s="951"/>
      <c r="H32" s="951"/>
    </row>
    <row r="33" spans="1:8" ht="21" customHeight="1">
      <c r="A33" s="951"/>
      <c r="B33" s="951"/>
      <c r="C33" s="951"/>
      <c r="D33" s="951"/>
      <c r="E33" s="951"/>
      <c r="F33" s="951"/>
      <c r="G33" s="951"/>
      <c r="H33" s="951"/>
    </row>
    <row r="34" spans="1:8" ht="21" customHeight="1">
      <c r="A34" s="951"/>
      <c r="B34" s="951"/>
      <c r="C34" s="951"/>
      <c r="D34" s="951"/>
      <c r="E34" s="951"/>
      <c r="F34" s="951"/>
      <c r="G34" s="951"/>
      <c r="H34" s="951"/>
    </row>
    <row r="35" spans="1:8" ht="20.25" customHeight="1">
      <c r="A35" s="951"/>
      <c r="B35" s="951"/>
      <c r="C35" s="951"/>
      <c r="D35" s="951"/>
      <c r="E35" s="951"/>
      <c r="F35" s="951"/>
      <c r="G35" s="951"/>
      <c r="H35" s="951"/>
    </row>
    <row r="36" spans="1:8" ht="23.25" customHeight="1">
      <c r="A36" s="952" t="e">
        <f ca="1">VLOOKUP($J$1,#REF!,18,0)</f>
        <v>#REF!</v>
      </c>
      <c r="B36" s="952"/>
      <c r="C36" s="952"/>
      <c r="D36" s="952"/>
      <c r="E36" s="951" t="e">
        <f ca="1">VLOOKUP($J$1,#REF!,16,0)</f>
        <v>#REF!</v>
      </c>
      <c r="F36" s="951"/>
      <c r="G36" s="951"/>
      <c r="H36" s="951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2026-04-21T07:08:50Z</dcterms:modified>
</cp:coreProperties>
</file>